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2.10.151\共有ファイル\統計係\市アンケート関係\3．市民意識アンケート(H31～)\R03市民意識アンケート\15_集計(確報)\2_結果報告書の調製、発行起案\ホームページ・HICS掲示用ファイル\"/>
    </mc:Choice>
  </mc:AlternateContent>
  <bookViews>
    <workbookView showHorizontalScroll="0" showVerticalScroll="0" showSheetTabs="0" xWindow="0" yWindow="0" windowWidth="20490" windowHeight="7155"/>
    <workbookView xWindow="0" yWindow="0" windowWidth="20490" windowHeight="7155"/>
  </bookViews>
  <sheets>
    <sheet name="R3集計(属性別)" sheetId="37" r:id="rId1"/>
  </sheets>
  <definedNames>
    <definedName name="_xlnm._FilterDatabase" localSheetId="0" hidden="1">'R3集計(属性別)'!#REF!</definedName>
    <definedName name="_xlnm.Print_Area" localSheetId="0">'R3集計(属性別)'!$A$1:$L$4718</definedName>
  </definedNames>
  <calcPr calcId="162913"/>
</workbook>
</file>

<file path=xl/calcChain.xml><?xml version="1.0" encoding="utf-8"?>
<calcChain xmlns="http://schemas.openxmlformats.org/spreadsheetml/2006/main">
  <c r="I599" i="37" l="1"/>
  <c r="L4468" i="37" l="1"/>
  <c r="K4468" i="37"/>
  <c r="J4468" i="37"/>
  <c r="I4468" i="37"/>
  <c r="H4469" i="37" s="1"/>
  <c r="K4469" i="37" l="1"/>
  <c r="J4469" i="37"/>
  <c r="L4469" i="37"/>
  <c r="C4469" i="37"/>
  <c r="E4469" i="37"/>
  <c r="G4469" i="37"/>
  <c r="D4469" i="37"/>
  <c r="F4469" i="37"/>
  <c r="G4401" i="37"/>
  <c r="L4334" i="37"/>
  <c r="K4334" i="37"/>
  <c r="J4334" i="37"/>
  <c r="I4334" i="37"/>
  <c r="H4335" i="37" s="1"/>
  <c r="I4312" i="37"/>
  <c r="F4245" i="37" s="1"/>
  <c r="I4310" i="37"/>
  <c r="L4243" i="37" s="1"/>
  <c r="I4308" i="37"/>
  <c r="K4241" i="37" s="1"/>
  <c r="I4306" i="37"/>
  <c r="L4239" i="37" s="1"/>
  <c r="I4304" i="37"/>
  <c r="J4237" i="37" s="1"/>
  <c r="I4302" i="37"/>
  <c r="L4235" i="37" s="1"/>
  <c r="I4300" i="37"/>
  <c r="K4233" i="37" s="1"/>
  <c r="I4298" i="37"/>
  <c r="L4231" i="37" s="1"/>
  <c r="I4296" i="37"/>
  <c r="J4229" i="37" s="1"/>
  <c r="I4294" i="37"/>
  <c r="L4227" i="37" s="1"/>
  <c r="I4292" i="37"/>
  <c r="K4225" i="37" s="1"/>
  <c r="I4290" i="37"/>
  <c r="L4223" i="37" s="1"/>
  <c r="I4288" i="37"/>
  <c r="J4221" i="37" s="1"/>
  <c r="I4286" i="37"/>
  <c r="L4219" i="37" s="1"/>
  <c r="I4284" i="37"/>
  <c r="K4217" i="37" s="1"/>
  <c r="I4282" i="37"/>
  <c r="L4215" i="37" s="1"/>
  <c r="I4280" i="37"/>
  <c r="J4213" i="37" s="1"/>
  <c r="I4278" i="37"/>
  <c r="L4211" i="37" s="1"/>
  <c r="I4276" i="37"/>
  <c r="K4209" i="37" s="1"/>
  <c r="I4274" i="37"/>
  <c r="L4207" i="37" s="1"/>
  <c r="I4272" i="37"/>
  <c r="J4205" i="37" s="1"/>
  <c r="I4270" i="37"/>
  <c r="L4203" i="37" s="1"/>
  <c r="I4268" i="37"/>
  <c r="K4201" i="37" s="1"/>
  <c r="I4266" i="37"/>
  <c r="I4264" i="37"/>
  <c r="I4197" i="37" s="1"/>
  <c r="I4262" i="37"/>
  <c r="K4195" i="37" s="1"/>
  <c r="I4260" i="37"/>
  <c r="J4193" i="37" s="1"/>
  <c r="I4258" i="37"/>
  <c r="K4191" i="37" s="1"/>
  <c r="I4256" i="37"/>
  <c r="C4257" i="37" s="1"/>
  <c r="I4254" i="37"/>
  <c r="L4187" i="37" s="1"/>
  <c r="I4245" i="37"/>
  <c r="K4243" i="37"/>
  <c r="I4241" i="37"/>
  <c r="C4239" i="37"/>
  <c r="L4237" i="37"/>
  <c r="D4237" i="37"/>
  <c r="C4235" i="37"/>
  <c r="E4233" i="37"/>
  <c r="K4231" i="37"/>
  <c r="H4229" i="37"/>
  <c r="C4227" i="37"/>
  <c r="I4225" i="37"/>
  <c r="K4223" i="37"/>
  <c r="L4221" i="37"/>
  <c r="D4221" i="37"/>
  <c r="K4219" i="37"/>
  <c r="E4217" i="37"/>
  <c r="C4215" i="37"/>
  <c r="H4213" i="37"/>
  <c r="K4211" i="37"/>
  <c r="I4209" i="37"/>
  <c r="C4207" i="37"/>
  <c r="L4205" i="37"/>
  <c r="D4205" i="37"/>
  <c r="C4203" i="37"/>
  <c r="E4201" i="37"/>
  <c r="G4197" i="37"/>
  <c r="H4193" i="37"/>
  <c r="J4191" i="37" l="1"/>
  <c r="F4195" i="37"/>
  <c r="K4203" i="37"/>
  <c r="K4207" i="37"/>
  <c r="C4211" i="37"/>
  <c r="K4215" i="37"/>
  <c r="C4219" i="37"/>
  <c r="C4223" i="37"/>
  <c r="K4227" i="37"/>
  <c r="C4231" i="37"/>
  <c r="K4235" i="37"/>
  <c r="K4239" i="37"/>
  <c r="C4243" i="37"/>
  <c r="D4193" i="37"/>
  <c r="L4193" i="37"/>
  <c r="C4197" i="37"/>
  <c r="K4197" i="37"/>
  <c r="I4201" i="37"/>
  <c r="H4205" i="37"/>
  <c r="E4209" i="37"/>
  <c r="D4213" i="37"/>
  <c r="L4213" i="37"/>
  <c r="I4217" i="37"/>
  <c r="H4221" i="37"/>
  <c r="E4225" i="37"/>
  <c r="D4229" i="37"/>
  <c r="L4229" i="37"/>
  <c r="I4233" i="37"/>
  <c r="H4237" i="37"/>
  <c r="E4241" i="37"/>
  <c r="D4245" i="37"/>
  <c r="F4193" i="37"/>
  <c r="E4197" i="37"/>
  <c r="C4201" i="37"/>
  <c r="G4201" i="37"/>
  <c r="F4205" i="37"/>
  <c r="C4209" i="37"/>
  <c r="G4209" i="37"/>
  <c r="F4213" i="37"/>
  <c r="C4217" i="37"/>
  <c r="G4217" i="37"/>
  <c r="F4221" i="37"/>
  <c r="C4225" i="37"/>
  <c r="G4225" i="37"/>
  <c r="F4229" i="37"/>
  <c r="C4233" i="37"/>
  <c r="G4233" i="37"/>
  <c r="F4237" i="37"/>
  <c r="C4241" i="37"/>
  <c r="G4241" i="37"/>
  <c r="F4191" i="37"/>
  <c r="J4195" i="37"/>
  <c r="G4203" i="37"/>
  <c r="G4207" i="37"/>
  <c r="G4211" i="37"/>
  <c r="G4215" i="37"/>
  <c r="G4219" i="37"/>
  <c r="G4223" i="37"/>
  <c r="G4227" i="37"/>
  <c r="G4231" i="37"/>
  <c r="G4235" i="37"/>
  <c r="G4239" i="37"/>
  <c r="G4243" i="37"/>
  <c r="D4259" i="37"/>
  <c r="H4259" i="37"/>
  <c r="F4263" i="37"/>
  <c r="D4271" i="37"/>
  <c r="H4271" i="37"/>
  <c r="F4275" i="37"/>
  <c r="D4279" i="37"/>
  <c r="H4279" i="37"/>
  <c r="F4283" i="37"/>
  <c r="D4287" i="37"/>
  <c r="H4287" i="37"/>
  <c r="F4291" i="37"/>
  <c r="D4295" i="37"/>
  <c r="H4295" i="37"/>
  <c r="F4299" i="37"/>
  <c r="D4303" i="37"/>
  <c r="H4303" i="37"/>
  <c r="F4307" i="37"/>
  <c r="D4311" i="37"/>
  <c r="H4311" i="37"/>
  <c r="D4191" i="37"/>
  <c r="H4191" i="37"/>
  <c r="L4191" i="37"/>
  <c r="D4195" i="37"/>
  <c r="H4195" i="37"/>
  <c r="L4195" i="37"/>
  <c r="E4203" i="37"/>
  <c r="I4203" i="37"/>
  <c r="E4207" i="37"/>
  <c r="I4207" i="37"/>
  <c r="E4211" i="37"/>
  <c r="I4211" i="37"/>
  <c r="E4215" i="37"/>
  <c r="I4215" i="37"/>
  <c r="E4219" i="37"/>
  <c r="I4219" i="37"/>
  <c r="E4223" i="37"/>
  <c r="I4223" i="37"/>
  <c r="E4227" i="37"/>
  <c r="I4227" i="37"/>
  <c r="E4231" i="37"/>
  <c r="I4231" i="37"/>
  <c r="E4235" i="37"/>
  <c r="I4235" i="37"/>
  <c r="E4239" i="37"/>
  <c r="I4239" i="37"/>
  <c r="E4243" i="37"/>
  <c r="I4243" i="37"/>
  <c r="F4259" i="37"/>
  <c r="D4263" i="37"/>
  <c r="H4263" i="37"/>
  <c r="F4271" i="37"/>
  <c r="D4275" i="37"/>
  <c r="H4275" i="37"/>
  <c r="F4279" i="37"/>
  <c r="D4283" i="37"/>
  <c r="H4283" i="37"/>
  <c r="F4287" i="37"/>
  <c r="D4291" i="37"/>
  <c r="H4291" i="37"/>
  <c r="F4295" i="37"/>
  <c r="D4299" i="37"/>
  <c r="H4299" i="37"/>
  <c r="F4303" i="37"/>
  <c r="D4307" i="37"/>
  <c r="H4307" i="37"/>
  <c r="F4311" i="37"/>
  <c r="H4670" i="37"/>
  <c r="F4670" i="37"/>
  <c r="D4670" i="37"/>
  <c r="G4670" i="37"/>
  <c r="C4670" i="37"/>
  <c r="I4670" i="37"/>
  <c r="E4670" i="37"/>
  <c r="C4603" i="37"/>
  <c r="D4603" i="37"/>
  <c r="C4536" i="37"/>
  <c r="K4536" i="37"/>
  <c r="I4536" i="37"/>
  <c r="G4536" i="37"/>
  <c r="E4536" i="37"/>
  <c r="L4536" i="37"/>
  <c r="H4536" i="37"/>
  <c r="D4536" i="37"/>
  <c r="J4536" i="37"/>
  <c r="F4536" i="37"/>
  <c r="G4261" i="37"/>
  <c r="E4261" i="37"/>
  <c r="C4261" i="37"/>
  <c r="G4265" i="37"/>
  <c r="E4265" i="37"/>
  <c r="C4265" i="37"/>
  <c r="G4269" i="37"/>
  <c r="E4269" i="37"/>
  <c r="C4269" i="37"/>
  <c r="G4273" i="37"/>
  <c r="E4273" i="37"/>
  <c r="C4273" i="37"/>
  <c r="G4277" i="37"/>
  <c r="E4277" i="37"/>
  <c r="C4277" i="37"/>
  <c r="G4281" i="37"/>
  <c r="E4281" i="37"/>
  <c r="C4281" i="37"/>
  <c r="G4285" i="37"/>
  <c r="E4285" i="37"/>
  <c r="C4285" i="37"/>
  <c r="G4289" i="37"/>
  <c r="E4289" i="37"/>
  <c r="C4289" i="37"/>
  <c r="G4293" i="37"/>
  <c r="E4293" i="37"/>
  <c r="C4293" i="37"/>
  <c r="G4297" i="37"/>
  <c r="E4297" i="37"/>
  <c r="C4297" i="37"/>
  <c r="G4301" i="37"/>
  <c r="E4301" i="37"/>
  <c r="C4301" i="37"/>
  <c r="G4305" i="37"/>
  <c r="E4305" i="37"/>
  <c r="C4305" i="37"/>
  <c r="G4309" i="37"/>
  <c r="E4309" i="37"/>
  <c r="C4309" i="37"/>
  <c r="G4313" i="37"/>
  <c r="E4313" i="37"/>
  <c r="C4313" i="37"/>
  <c r="L4245" i="37"/>
  <c r="J4245" i="37"/>
  <c r="H4245" i="37"/>
  <c r="F4261" i="37"/>
  <c r="F4265" i="37"/>
  <c r="D4269" i="37"/>
  <c r="H4269" i="37"/>
  <c r="D4273" i="37"/>
  <c r="H4273" i="37"/>
  <c r="D4277" i="37"/>
  <c r="H4277" i="37"/>
  <c r="D4281" i="37"/>
  <c r="H4281" i="37"/>
  <c r="D4285" i="37"/>
  <c r="H4285" i="37"/>
  <c r="D4289" i="37"/>
  <c r="H4289" i="37"/>
  <c r="D4293" i="37"/>
  <c r="H4293" i="37"/>
  <c r="D4297" i="37"/>
  <c r="H4297" i="37"/>
  <c r="D4301" i="37"/>
  <c r="H4301" i="37"/>
  <c r="D4305" i="37"/>
  <c r="H4305" i="37"/>
  <c r="D4309" i="37"/>
  <c r="H4309" i="37"/>
  <c r="D4313" i="37"/>
  <c r="H4313" i="37"/>
  <c r="L4189" i="37"/>
  <c r="C4193" i="37"/>
  <c r="E4193" i="37"/>
  <c r="G4193" i="37"/>
  <c r="I4193" i="37"/>
  <c r="K4193" i="37"/>
  <c r="D4197" i="37"/>
  <c r="F4197" i="37"/>
  <c r="H4197" i="37"/>
  <c r="J4197" i="37"/>
  <c r="L4197" i="37"/>
  <c r="D4201" i="37"/>
  <c r="F4201" i="37"/>
  <c r="H4201" i="37"/>
  <c r="J4201" i="37"/>
  <c r="L4201" i="37"/>
  <c r="C4205" i="37"/>
  <c r="E4205" i="37"/>
  <c r="G4205" i="37"/>
  <c r="I4205" i="37"/>
  <c r="K4205" i="37"/>
  <c r="D4209" i="37"/>
  <c r="F4209" i="37"/>
  <c r="H4209" i="37"/>
  <c r="J4209" i="37"/>
  <c r="L4209" i="37"/>
  <c r="C4213" i="37"/>
  <c r="E4213" i="37"/>
  <c r="G4213" i="37"/>
  <c r="I4213" i="37"/>
  <c r="K4213" i="37"/>
  <c r="D4217" i="37"/>
  <c r="F4217" i="37"/>
  <c r="H4217" i="37"/>
  <c r="J4217" i="37"/>
  <c r="L4217" i="37"/>
  <c r="C4221" i="37"/>
  <c r="E4221" i="37"/>
  <c r="G4221" i="37"/>
  <c r="I4221" i="37"/>
  <c r="K4221" i="37"/>
  <c r="D4225" i="37"/>
  <c r="F4225" i="37"/>
  <c r="H4225" i="37"/>
  <c r="J4225" i="37"/>
  <c r="L4225" i="37"/>
  <c r="C4229" i="37"/>
  <c r="E4229" i="37"/>
  <c r="G4229" i="37"/>
  <c r="I4229" i="37"/>
  <c r="K4229" i="37"/>
  <c r="D4233" i="37"/>
  <c r="F4233" i="37"/>
  <c r="H4233" i="37"/>
  <c r="J4233" i="37"/>
  <c r="L4233" i="37"/>
  <c r="C4237" i="37"/>
  <c r="E4237" i="37"/>
  <c r="G4237" i="37"/>
  <c r="I4237" i="37"/>
  <c r="K4237" i="37"/>
  <c r="D4241" i="37"/>
  <c r="F4241" i="37"/>
  <c r="H4241" i="37"/>
  <c r="J4241" i="37"/>
  <c r="L4241" i="37"/>
  <c r="C4245" i="37"/>
  <c r="E4245" i="37"/>
  <c r="G4245" i="37"/>
  <c r="K4245" i="37"/>
  <c r="D4261" i="37"/>
  <c r="H4261" i="37"/>
  <c r="D4265" i="37"/>
  <c r="H4265" i="37"/>
  <c r="F4269" i="37"/>
  <c r="F4273" i="37"/>
  <c r="F4277" i="37"/>
  <c r="F4281" i="37"/>
  <c r="F4285" i="37"/>
  <c r="F4289" i="37"/>
  <c r="F4293" i="37"/>
  <c r="F4297" i="37"/>
  <c r="F4301" i="37"/>
  <c r="F4305" i="37"/>
  <c r="F4309" i="37"/>
  <c r="F4313" i="37"/>
  <c r="C4259" i="37"/>
  <c r="E4259" i="37"/>
  <c r="G4259" i="37"/>
  <c r="C4263" i="37"/>
  <c r="E4263" i="37"/>
  <c r="G4263" i="37"/>
  <c r="C4271" i="37"/>
  <c r="E4271" i="37"/>
  <c r="G4271" i="37"/>
  <c r="C4275" i="37"/>
  <c r="E4275" i="37"/>
  <c r="G4275" i="37"/>
  <c r="C4279" i="37"/>
  <c r="E4279" i="37"/>
  <c r="G4279" i="37"/>
  <c r="C4283" i="37"/>
  <c r="E4283" i="37"/>
  <c r="G4283" i="37"/>
  <c r="C4287" i="37"/>
  <c r="E4287" i="37"/>
  <c r="G4287" i="37"/>
  <c r="C4291" i="37"/>
  <c r="E4291" i="37"/>
  <c r="G4291" i="37"/>
  <c r="C4295" i="37"/>
  <c r="E4295" i="37"/>
  <c r="G4295" i="37"/>
  <c r="C4299" i="37"/>
  <c r="E4299" i="37"/>
  <c r="G4299" i="37"/>
  <c r="C4303" i="37"/>
  <c r="E4303" i="37"/>
  <c r="G4303" i="37"/>
  <c r="C4307" i="37"/>
  <c r="E4307" i="37"/>
  <c r="G4307" i="37"/>
  <c r="C4311" i="37"/>
  <c r="E4311" i="37"/>
  <c r="G4311" i="37"/>
  <c r="E4402" i="37"/>
  <c r="I4469" i="37"/>
  <c r="D4402" i="37"/>
  <c r="F4402" i="37"/>
  <c r="C4402" i="37"/>
  <c r="K4335" i="37"/>
  <c r="J4335" i="37"/>
  <c r="L4335" i="37"/>
  <c r="C4335" i="37"/>
  <c r="E4335" i="37"/>
  <c r="G4335" i="37"/>
  <c r="D4335" i="37"/>
  <c r="F4335" i="37"/>
  <c r="C4191" i="37"/>
  <c r="E4191" i="37"/>
  <c r="G4191" i="37"/>
  <c r="I4191" i="37"/>
  <c r="C4195" i="37"/>
  <c r="E4195" i="37"/>
  <c r="G4195" i="37"/>
  <c r="I4195" i="37"/>
  <c r="D4203" i="37"/>
  <c r="F4203" i="37"/>
  <c r="H4203" i="37"/>
  <c r="J4203" i="37"/>
  <c r="D4207" i="37"/>
  <c r="F4207" i="37"/>
  <c r="H4207" i="37"/>
  <c r="J4207" i="37"/>
  <c r="D4211" i="37"/>
  <c r="F4211" i="37"/>
  <c r="H4211" i="37"/>
  <c r="J4211" i="37"/>
  <c r="D4215" i="37"/>
  <c r="F4215" i="37"/>
  <c r="H4215" i="37"/>
  <c r="J4215" i="37"/>
  <c r="D4219" i="37"/>
  <c r="F4219" i="37"/>
  <c r="H4219" i="37"/>
  <c r="J4219" i="37"/>
  <c r="D4223" i="37"/>
  <c r="F4223" i="37"/>
  <c r="H4223" i="37"/>
  <c r="J4223" i="37"/>
  <c r="D4227" i="37"/>
  <c r="F4227" i="37"/>
  <c r="H4227" i="37"/>
  <c r="J4227" i="37"/>
  <c r="D4231" i="37"/>
  <c r="F4231" i="37"/>
  <c r="H4231" i="37"/>
  <c r="J4231" i="37"/>
  <c r="D4235" i="37"/>
  <c r="F4235" i="37"/>
  <c r="H4235" i="37"/>
  <c r="J4235" i="37"/>
  <c r="D4239" i="37"/>
  <c r="F4239" i="37"/>
  <c r="H4239" i="37"/>
  <c r="J4239" i="37"/>
  <c r="D4243" i="37"/>
  <c r="F4243" i="37"/>
  <c r="H4243" i="37"/>
  <c r="J4243" i="37"/>
  <c r="G4402" i="37" l="1"/>
  <c r="I4335" i="37"/>
  <c r="I4138" i="37"/>
  <c r="I4071" i="37" s="1"/>
  <c r="I4174" i="37"/>
  <c r="I4172" i="37"/>
  <c r="H4173" i="37" s="1"/>
  <c r="I4170" i="37"/>
  <c r="I4168" i="37"/>
  <c r="L4101" i="37" s="1"/>
  <c r="I4166" i="37"/>
  <c r="I4164" i="37"/>
  <c r="H4165" i="37" s="1"/>
  <c r="I4162" i="37"/>
  <c r="I4160" i="37"/>
  <c r="L4093" i="37" s="1"/>
  <c r="I4158" i="37"/>
  <c r="I4156" i="37"/>
  <c r="H4157" i="37" s="1"/>
  <c r="I4154" i="37"/>
  <c r="I4152" i="37"/>
  <c r="K4085" i="37" s="1"/>
  <c r="I4150" i="37"/>
  <c r="I4148" i="37"/>
  <c r="H4149" i="37" s="1"/>
  <c r="I4146" i="37"/>
  <c r="I4144" i="37"/>
  <c r="K4077" i="37" s="1"/>
  <c r="I4142" i="37"/>
  <c r="I4140" i="37"/>
  <c r="G4141" i="37" s="1"/>
  <c r="I4136" i="37"/>
  <c r="I4134" i="37"/>
  <c r="I4067" i="37" s="1"/>
  <c r="I4132" i="37"/>
  <c r="I4130" i="37"/>
  <c r="D4131" i="37" s="1"/>
  <c r="I4128" i="37"/>
  <c r="I4126" i="37"/>
  <c r="I4059" i="37" s="1"/>
  <c r="I4124" i="37"/>
  <c r="I4122" i="37"/>
  <c r="C4123" i="37" s="1"/>
  <c r="I4120" i="37"/>
  <c r="I4118" i="37"/>
  <c r="C4119" i="37" s="1"/>
  <c r="I4116" i="37"/>
  <c r="I4114" i="37"/>
  <c r="C4115" i="37" s="1"/>
  <c r="E4047" i="37" l="1"/>
  <c r="I4047" i="37"/>
  <c r="C4051" i="37"/>
  <c r="G4051" i="37"/>
  <c r="K4051" i="37"/>
  <c r="E4055" i="37"/>
  <c r="I4055" i="37"/>
  <c r="C4059" i="37"/>
  <c r="G4059" i="37"/>
  <c r="K4059" i="37"/>
  <c r="H4063" i="37"/>
  <c r="E4067" i="37"/>
  <c r="E4071" i="37"/>
  <c r="C4073" i="37"/>
  <c r="K4073" i="37"/>
  <c r="G4077" i="37"/>
  <c r="C4081" i="37"/>
  <c r="K4081" i="37"/>
  <c r="G4085" i="37"/>
  <c r="C4089" i="37"/>
  <c r="L4089" i="37"/>
  <c r="H4093" i="37"/>
  <c r="D4097" i="37"/>
  <c r="L4097" i="37"/>
  <c r="H4101" i="37"/>
  <c r="D4105" i="37"/>
  <c r="L4105" i="37"/>
  <c r="G4115" i="37"/>
  <c r="G4119" i="37"/>
  <c r="G4127" i="37"/>
  <c r="E4139" i="37"/>
  <c r="D4145" i="37"/>
  <c r="D4153" i="37"/>
  <c r="D4161" i="37"/>
  <c r="D4169" i="37"/>
  <c r="C4047" i="37"/>
  <c r="G4047" i="37"/>
  <c r="K4047" i="37"/>
  <c r="E4051" i="37"/>
  <c r="I4051" i="37"/>
  <c r="C4055" i="37"/>
  <c r="G4055" i="37"/>
  <c r="K4055" i="37"/>
  <c r="E4059" i="37"/>
  <c r="D4063" i="37"/>
  <c r="L4063" i="37"/>
  <c r="G4073" i="37"/>
  <c r="C4077" i="37"/>
  <c r="G4081" i="37"/>
  <c r="C4085" i="37"/>
  <c r="G4089" i="37"/>
  <c r="D4093" i="37"/>
  <c r="H4097" i="37"/>
  <c r="D4101" i="37"/>
  <c r="H4105" i="37"/>
  <c r="H4117" i="37"/>
  <c r="F4117" i="37"/>
  <c r="D4117" i="37"/>
  <c r="G4117" i="37"/>
  <c r="C4117" i="37"/>
  <c r="L4049" i="37"/>
  <c r="J4049" i="37"/>
  <c r="H4049" i="37"/>
  <c r="F4049" i="37"/>
  <c r="D4049" i="37"/>
  <c r="E4117" i="37"/>
  <c r="H4121" i="37"/>
  <c r="F4121" i="37"/>
  <c r="D4121" i="37"/>
  <c r="G4121" i="37"/>
  <c r="C4121" i="37"/>
  <c r="E4121" i="37"/>
  <c r="L4053" i="37"/>
  <c r="J4053" i="37"/>
  <c r="H4053" i="37"/>
  <c r="F4053" i="37"/>
  <c r="D4053" i="37"/>
  <c r="K4053" i="37"/>
  <c r="I4053" i="37"/>
  <c r="G4053" i="37"/>
  <c r="E4053" i="37"/>
  <c r="C4053" i="37"/>
  <c r="H4125" i="37"/>
  <c r="F4125" i="37"/>
  <c r="D4125" i="37"/>
  <c r="G4125" i="37"/>
  <c r="C4125" i="37"/>
  <c r="L4057" i="37"/>
  <c r="J4057" i="37"/>
  <c r="H4057" i="37"/>
  <c r="F4057" i="37"/>
  <c r="D4057" i="37"/>
  <c r="E4125" i="37"/>
  <c r="K4057" i="37"/>
  <c r="I4057" i="37"/>
  <c r="G4057" i="37"/>
  <c r="E4057" i="37"/>
  <c r="C4057" i="37"/>
  <c r="G4129" i="37"/>
  <c r="E4129" i="37"/>
  <c r="H4129" i="37"/>
  <c r="D4129" i="37"/>
  <c r="K4061" i="37"/>
  <c r="I4061" i="37"/>
  <c r="G4061" i="37"/>
  <c r="E4061" i="37"/>
  <c r="F4129" i="37"/>
  <c r="L4061" i="37"/>
  <c r="H4061" i="37"/>
  <c r="D4061" i="37"/>
  <c r="C4129" i="37"/>
  <c r="J4061" i="37"/>
  <c r="F4061" i="37"/>
  <c r="C4061" i="37"/>
  <c r="C4133" i="37"/>
  <c r="H4133" i="37"/>
  <c r="F4133" i="37"/>
  <c r="D4133" i="37"/>
  <c r="E4133" i="37"/>
  <c r="C4065" i="37"/>
  <c r="L4065" i="37"/>
  <c r="J4065" i="37"/>
  <c r="H4065" i="37"/>
  <c r="F4065" i="37"/>
  <c r="D4065" i="37"/>
  <c r="I4065" i="37"/>
  <c r="E4065" i="37"/>
  <c r="G4133" i="37"/>
  <c r="K4065" i="37"/>
  <c r="G4065" i="37"/>
  <c r="H4137" i="37"/>
  <c r="F4137" i="37"/>
  <c r="D4137" i="37"/>
  <c r="E4137" i="37"/>
  <c r="L4069" i="37"/>
  <c r="J4069" i="37"/>
  <c r="H4069" i="37"/>
  <c r="F4069" i="37"/>
  <c r="D4069" i="37"/>
  <c r="G4137" i="37"/>
  <c r="I4069" i="37"/>
  <c r="E4069" i="37"/>
  <c r="C4137" i="37"/>
  <c r="K4069" i="37"/>
  <c r="G4069" i="37"/>
  <c r="C4069" i="37"/>
  <c r="G4143" i="37"/>
  <c r="E4143" i="37"/>
  <c r="C4143" i="37"/>
  <c r="H4143" i="37"/>
  <c r="D4143" i="37"/>
  <c r="L4075" i="37"/>
  <c r="J4075" i="37"/>
  <c r="H4075" i="37"/>
  <c r="F4075" i="37"/>
  <c r="D4075" i="37"/>
  <c r="F4143" i="37"/>
  <c r="K4075" i="37"/>
  <c r="G4075" i="37"/>
  <c r="C4075" i="37"/>
  <c r="I4075" i="37"/>
  <c r="E4075" i="37"/>
  <c r="G4147" i="37"/>
  <c r="E4147" i="37"/>
  <c r="C4147" i="37"/>
  <c r="H4147" i="37"/>
  <c r="D4147" i="37"/>
  <c r="L4079" i="37"/>
  <c r="J4079" i="37"/>
  <c r="H4079" i="37"/>
  <c r="F4079" i="37"/>
  <c r="D4079" i="37"/>
  <c r="K4079" i="37"/>
  <c r="G4079" i="37"/>
  <c r="C4079" i="37"/>
  <c r="F4147" i="37"/>
  <c r="I4079" i="37"/>
  <c r="E4079" i="37"/>
  <c r="G4151" i="37"/>
  <c r="E4151" i="37"/>
  <c r="C4151" i="37"/>
  <c r="H4151" i="37"/>
  <c r="D4151" i="37"/>
  <c r="L4083" i="37"/>
  <c r="J4083" i="37"/>
  <c r="H4083" i="37"/>
  <c r="F4083" i="37"/>
  <c r="D4083" i="37"/>
  <c r="F4151" i="37"/>
  <c r="K4083" i="37"/>
  <c r="G4083" i="37"/>
  <c r="C4083" i="37"/>
  <c r="I4083" i="37"/>
  <c r="E4083" i="37"/>
  <c r="G4155" i="37"/>
  <c r="E4155" i="37"/>
  <c r="C4155" i="37"/>
  <c r="H4155" i="37"/>
  <c r="D4155" i="37"/>
  <c r="L4087" i="37"/>
  <c r="J4087" i="37"/>
  <c r="H4087" i="37"/>
  <c r="F4087" i="37"/>
  <c r="D4087" i="37"/>
  <c r="K4087" i="37"/>
  <c r="G4087" i="37"/>
  <c r="C4087" i="37"/>
  <c r="F4155" i="37"/>
  <c r="I4087" i="37"/>
  <c r="E4087" i="37"/>
  <c r="G4159" i="37"/>
  <c r="E4159" i="37"/>
  <c r="C4159" i="37"/>
  <c r="H4159" i="37"/>
  <c r="D4159" i="37"/>
  <c r="K4091" i="37"/>
  <c r="I4091" i="37"/>
  <c r="G4091" i="37"/>
  <c r="E4091" i="37"/>
  <c r="C4091" i="37"/>
  <c r="F4159" i="37"/>
  <c r="L4091" i="37"/>
  <c r="H4091" i="37"/>
  <c r="D4091" i="37"/>
  <c r="J4091" i="37"/>
  <c r="F4091" i="37"/>
  <c r="G4163" i="37"/>
  <c r="E4163" i="37"/>
  <c r="C4163" i="37"/>
  <c r="H4163" i="37"/>
  <c r="D4163" i="37"/>
  <c r="K4095" i="37"/>
  <c r="I4095" i="37"/>
  <c r="G4095" i="37"/>
  <c r="E4095" i="37"/>
  <c r="C4095" i="37"/>
  <c r="L4095" i="37"/>
  <c r="H4095" i="37"/>
  <c r="D4095" i="37"/>
  <c r="F4163" i="37"/>
  <c r="J4095" i="37"/>
  <c r="F4095" i="37"/>
  <c r="G4167" i="37"/>
  <c r="E4167" i="37"/>
  <c r="C4167" i="37"/>
  <c r="H4167" i="37"/>
  <c r="D4167" i="37"/>
  <c r="K4099" i="37"/>
  <c r="I4099" i="37"/>
  <c r="G4099" i="37"/>
  <c r="E4099" i="37"/>
  <c r="C4099" i="37"/>
  <c r="F4167" i="37"/>
  <c r="L4099" i="37"/>
  <c r="H4099" i="37"/>
  <c r="D4099" i="37"/>
  <c r="J4099" i="37"/>
  <c r="F4099" i="37"/>
  <c r="G4171" i="37"/>
  <c r="E4171" i="37"/>
  <c r="C4171" i="37"/>
  <c r="H4171" i="37"/>
  <c r="D4171" i="37"/>
  <c r="K4103" i="37"/>
  <c r="I4103" i="37"/>
  <c r="G4103" i="37"/>
  <c r="E4103" i="37"/>
  <c r="C4103" i="37"/>
  <c r="L4103" i="37"/>
  <c r="H4103" i="37"/>
  <c r="D4103" i="37"/>
  <c r="F4171" i="37"/>
  <c r="J4103" i="37"/>
  <c r="F4103" i="37"/>
  <c r="G4175" i="37"/>
  <c r="E4175" i="37"/>
  <c r="C4175" i="37"/>
  <c r="H4175" i="37"/>
  <c r="D4175" i="37"/>
  <c r="K4107" i="37"/>
  <c r="I4107" i="37"/>
  <c r="G4107" i="37"/>
  <c r="E4107" i="37"/>
  <c r="C4107" i="37"/>
  <c r="F4175" i="37"/>
  <c r="L4107" i="37"/>
  <c r="H4107" i="37"/>
  <c r="D4107" i="37"/>
  <c r="J4107" i="37"/>
  <c r="F4107" i="37"/>
  <c r="E4049" i="37"/>
  <c r="I4049" i="37"/>
  <c r="C4049" i="37"/>
  <c r="G4049" i="37"/>
  <c r="K4049" i="37"/>
  <c r="H4115" i="37"/>
  <c r="F4115" i="37"/>
  <c r="D4115" i="37"/>
  <c r="H4119" i="37"/>
  <c r="F4119" i="37"/>
  <c r="D4119" i="37"/>
  <c r="H4123" i="37"/>
  <c r="F4123" i="37"/>
  <c r="D4123" i="37"/>
  <c r="E4123" i="37"/>
  <c r="H4127" i="37"/>
  <c r="F4127" i="37"/>
  <c r="D4127" i="37"/>
  <c r="E4127" i="37"/>
  <c r="G4131" i="37"/>
  <c r="E4131" i="37"/>
  <c r="C4131" i="37"/>
  <c r="F4131" i="37"/>
  <c r="K4063" i="37"/>
  <c r="I4063" i="37"/>
  <c r="G4063" i="37"/>
  <c r="E4063" i="37"/>
  <c r="C4063" i="37"/>
  <c r="H4135" i="37"/>
  <c r="F4135" i="37"/>
  <c r="D4135" i="37"/>
  <c r="G4135" i="37"/>
  <c r="C4135" i="37"/>
  <c r="L4067" i="37"/>
  <c r="J4067" i="37"/>
  <c r="H4067" i="37"/>
  <c r="F4067" i="37"/>
  <c r="D4067" i="37"/>
  <c r="H4141" i="37"/>
  <c r="F4141" i="37"/>
  <c r="D4141" i="37"/>
  <c r="E4141" i="37"/>
  <c r="L4073" i="37"/>
  <c r="J4073" i="37"/>
  <c r="H4073" i="37"/>
  <c r="F4073" i="37"/>
  <c r="D4073" i="37"/>
  <c r="G4145" i="37"/>
  <c r="E4145" i="37"/>
  <c r="C4145" i="37"/>
  <c r="F4145" i="37"/>
  <c r="L4077" i="37"/>
  <c r="J4077" i="37"/>
  <c r="H4077" i="37"/>
  <c r="F4077" i="37"/>
  <c r="D4077" i="37"/>
  <c r="G4149" i="37"/>
  <c r="E4149" i="37"/>
  <c r="C4149" i="37"/>
  <c r="F4149" i="37"/>
  <c r="L4081" i="37"/>
  <c r="J4081" i="37"/>
  <c r="H4081" i="37"/>
  <c r="F4081" i="37"/>
  <c r="D4081" i="37"/>
  <c r="G4153" i="37"/>
  <c r="E4153" i="37"/>
  <c r="C4153" i="37"/>
  <c r="F4153" i="37"/>
  <c r="L4085" i="37"/>
  <c r="J4085" i="37"/>
  <c r="H4085" i="37"/>
  <c r="F4085" i="37"/>
  <c r="D4085" i="37"/>
  <c r="J4089" i="37"/>
  <c r="G4157" i="37"/>
  <c r="E4157" i="37"/>
  <c r="C4157" i="37"/>
  <c r="F4157" i="37"/>
  <c r="K4089" i="37"/>
  <c r="H4089" i="37"/>
  <c r="F4089" i="37"/>
  <c r="D4089" i="37"/>
  <c r="G4161" i="37"/>
  <c r="E4161" i="37"/>
  <c r="C4161" i="37"/>
  <c r="F4161" i="37"/>
  <c r="K4093" i="37"/>
  <c r="I4093" i="37"/>
  <c r="G4093" i="37"/>
  <c r="E4093" i="37"/>
  <c r="C4093" i="37"/>
  <c r="G4165" i="37"/>
  <c r="E4165" i="37"/>
  <c r="C4165" i="37"/>
  <c r="F4165" i="37"/>
  <c r="K4097" i="37"/>
  <c r="I4097" i="37"/>
  <c r="G4097" i="37"/>
  <c r="E4097" i="37"/>
  <c r="C4097" i="37"/>
  <c r="G4169" i="37"/>
  <c r="E4169" i="37"/>
  <c r="C4169" i="37"/>
  <c r="F4169" i="37"/>
  <c r="K4101" i="37"/>
  <c r="I4101" i="37"/>
  <c r="G4101" i="37"/>
  <c r="E4101" i="37"/>
  <c r="C4101" i="37"/>
  <c r="G4173" i="37"/>
  <c r="E4173" i="37"/>
  <c r="C4173" i="37"/>
  <c r="F4173" i="37"/>
  <c r="K4105" i="37"/>
  <c r="I4105" i="37"/>
  <c r="G4105" i="37"/>
  <c r="E4105" i="37"/>
  <c r="C4105" i="37"/>
  <c r="H4139" i="37"/>
  <c r="F4139" i="37"/>
  <c r="D4139" i="37"/>
  <c r="G4139" i="37"/>
  <c r="C4139" i="37"/>
  <c r="L4071" i="37"/>
  <c r="J4071" i="37"/>
  <c r="H4071" i="37"/>
  <c r="F4071" i="37"/>
  <c r="D4071" i="37"/>
  <c r="D4047" i="37"/>
  <c r="F4047" i="37"/>
  <c r="H4047" i="37"/>
  <c r="J4047" i="37"/>
  <c r="L4047" i="37"/>
  <c r="D4051" i="37"/>
  <c r="F4051" i="37"/>
  <c r="H4051" i="37"/>
  <c r="J4051" i="37"/>
  <c r="L4051" i="37"/>
  <c r="D4055" i="37"/>
  <c r="F4055" i="37"/>
  <c r="H4055" i="37"/>
  <c r="J4055" i="37"/>
  <c r="L4055" i="37"/>
  <c r="D4059" i="37"/>
  <c r="F4059" i="37"/>
  <c r="H4059" i="37"/>
  <c r="J4059" i="37"/>
  <c r="L4059" i="37"/>
  <c r="F4063" i="37"/>
  <c r="J4063" i="37"/>
  <c r="C4067" i="37"/>
  <c r="G4067" i="37"/>
  <c r="K4067" i="37"/>
  <c r="C4071" i="37"/>
  <c r="G4071" i="37"/>
  <c r="K4071" i="37"/>
  <c r="E4073" i="37"/>
  <c r="I4073" i="37"/>
  <c r="E4077" i="37"/>
  <c r="I4077" i="37"/>
  <c r="E4081" i="37"/>
  <c r="I4081" i="37"/>
  <c r="E4085" i="37"/>
  <c r="I4085" i="37"/>
  <c r="E4089" i="37"/>
  <c r="I4089" i="37"/>
  <c r="F4093" i="37"/>
  <c r="J4093" i="37"/>
  <c r="F4097" i="37"/>
  <c r="J4097" i="37"/>
  <c r="F4101" i="37"/>
  <c r="J4101" i="37"/>
  <c r="F4105" i="37"/>
  <c r="J4105" i="37"/>
  <c r="E4115" i="37"/>
  <c r="E4119" i="37"/>
  <c r="G4123" i="37"/>
  <c r="C4127" i="37"/>
  <c r="H4131" i="37"/>
  <c r="E4135" i="37"/>
  <c r="C4141" i="37"/>
  <c r="H4145" i="37"/>
  <c r="D4149" i="37"/>
  <c r="H4153" i="37"/>
  <c r="D4157" i="37"/>
  <c r="H4161" i="37"/>
  <c r="D4165" i="37"/>
  <c r="H4169" i="37"/>
  <c r="D4173" i="37"/>
  <c r="G3992" i="37"/>
  <c r="E3993" i="37" s="1"/>
  <c r="G4012" i="37"/>
  <c r="L3924" i="37"/>
  <c r="K3924" i="37"/>
  <c r="J3924" i="37"/>
  <c r="I3924" i="37"/>
  <c r="H3925" i="37" s="1"/>
  <c r="L3857" i="37"/>
  <c r="K3857" i="37"/>
  <c r="J3857" i="37"/>
  <c r="I3857" i="37"/>
  <c r="E3858" i="37" s="1"/>
  <c r="D3993" i="37" l="1"/>
  <c r="F3993" i="37"/>
  <c r="C3993" i="37"/>
  <c r="K3925" i="37"/>
  <c r="J3925" i="37"/>
  <c r="L3925" i="37"/>
  <c r="C3925" i="37"/>
  <c r="E3925" i="37"/>
  <c r="G3925" i="37"/>
  <c r="J3858" i="37"/>
  <c r="L3858" i="37"/>
  <c r="D3925" i="37"/>
  <c r="F3925" i="37"/>
  <c r="K3858" i="37"/>
  <c r="H3858" i="37"/>
  <c r="F3858" i="37"/>
  <c r="D3858" i="37"/>
  <c r="C3858" i="37"/>
  <c r="G3858" i="37"/>
  <c r="G3993" i="37" l="1"/>
  <c r="I3925" i="37"/>
  <c r="I3858" i="37"/>
  <c r="L3656" i="37"/>
  <c r="K3656" i="37"/>
  <c r="J3656" i="37"/>
  <c r="I3656" i="37"/>
  <c r="L3589" i="37"/>
  <c r="K3589" i="37"/>
  <c r="J3589" i="37"/>
  <c r="I3589" i="37"/>
  <c r="H3590" i="37" s="1"/>
  <c r="H3657" i="37" l="1"/>
  <c r="D3791" i="37"/>
  <c r="C3791" i="37"/>
  <c r="L3724" i="37"/>
  <c r="J3724" i="37"/>
  <c r="H3724" i="37"/>
  <c r="F3724" i="37"/>
  <c r="D3724" i="37"/>
  <c r="C3724" i="37"/>
  <c r="I3724" i="37"/>
  <c r="E3724" i="37"/>
  <c r="K3724" i="37"/>
  <c r="G3724" i="37"/>
  <c r="K3657" i="37"/>
  <c r="J3657" i="37"/>
  <c r="L3657" i="37"/>
  <c r="C3657" i="37"/>
  <c r="E3657" i="37"/>
  <c r="G3657" i="37"/>
  <c r="D3657" i="37"/>
  <c r="F3657" i="37"/>
  <c r="K3590" i="37"/>
  <c r="J3590" i="37"/>
  <c r="L3590" i="37"/>
  <c r="C3590" i="37"/>
  <c r="E3590" i="37"/>
  <c r="G3590" i="37"/>
  <c r="D3590" i="37"/>
  <c r="F3590" i="37"/>
  <c r="J3522" i="37"/>
  <c r="I3522" i="37"/>
  <c r="H3522" i="37"/>
  <c r="F3523" i="37" s="1"/>
  <c r="I3657" i="37" l="1"/>
  <c r="I3523" i="37"/>
  <c r="I3590" i="37"/>
  <c r="J3523" i="37"/>
  <c r="C3523" i="37"/>
  <c r="E3523" i="37"/>
  <c r="G3523" i="37"/>
  <c r="D3523" i="37"/>
  <c r="L3455" i="37"/>
  <c r="K3455" i="37"/>
  <c r="J3455" i="37"/>
  <c r="I3455" i="37"/>
  <c r="H3456" i="37" s="1"/>
  <c r="L3387" i="37"/>
  <c r="K3387" i="37"/>
  <c r="J3387" i="37"/>
  <c r="I3387" i="37"/>
  <c r="H3388" i="37" s="1"/>
  <c r="L3320" i="37"/>
  <c r="K3320" i="37"/>
  <c r="J3320" i="37"/>
  <c r="I3320" i="37"/>
  <c r="H3321" i="37" s="1"/>
  <c r="F3253" i="37"/>
  <c r="D3254" i="37" s="1"/>
  <c r="F3186" i="37"/>
  <c r="D3187" i="37" s="1"/>
  <c r="F3119" i="37"/>
  <c r="D3120" i="37" s="1"/>
  <c r="C3187" i="37" l="1"/>
  <c r="H3523" i="37"/>
  <c r="K3456" i="37"/>
  <c r="J3456" i="37"/>
  <c r="L3456" i="37"/>
  <c r="C3456" i="37"/>
  <c r="E3456" i="37"/>
  <c r="G3456" i="37"/>
  <c r="D3456" i="37"/>
  <c r="F3456" i="37"/>
  <c r="K3388" i="37"/>
  <c r="J3388" i="37"/>
  <c r="L3388" i="37"/>
  <c r="C3388" i="37"/>
  <c r="E3388" i="37"/>
  <c r="G3388" i="37"/>
  <c r="D3388" i="37"/>
  <c r="F3388" i="37"/>
  <c r="K3321" i="37"/>
  <c r="J3321" i="37"/>
  <c r="L3321" i="37"/>
  <c r="C3321" i="37"/>
  <c r="E3321" i="37"/>
  <c r="G3321" i="37"/>
  <c r="D3321" i="37"/>
  <c r="F3321" i="37"/>
  <c r="C3254" i="37"/>
  <c r="E3254" i="37"/>
  <c r="E3187" i="37"/>
  <c r="F3187" i="37" s="1"/>
  <c r="C3120" i="37"/>
  <c r="E3120" i="37"/>
  <c r="J3051" i="37"/>
  <c r="H3052" i="37" s="1"/>
  <c r="I3456" i="37" l="1"/>
  <c r="I3388" i="37"/>
  <c r="I3321" i="37"/>
  <c r="F3254" i="37"/>
  <c r="F3120" i="37"/>
  <c r="C3052" i="37"/>
  <c r="G3052" i="37"/>
  <c r="E3052" i="37"/>
  <c r="I3052" i="37"/>
  <c r="D3052" i="37"/>
  <c r="F3052" i="37"/>
  <c r="I2984" i="37"/>
  <c r="G2985" i="37" s="1"/>
  <c r="L2917" i="37"/>
  <c r="K2917" i="37"/>
  <c r="J2917" i="37"/>
  <c r="I2917" i="37"/>
  <c r="H2918" i="37" s="1"/>
  <c r="L2850" i="37"/>
  <c r="K2850" i="37"/>
  <c r="J2850" i="37"/>
  <c r="I2850" i="37"/>
  <c r="H2851" i="37" s="1"/>
  <c r="I2864" i="37"/>
  <c r="L2783" i="37"/>
  <c r="K2783" i="37"/>
  <c r="J2783" i="37"/>
  <c r="I2783" i="37"/>
  <c r="H2784" i="37" s="1"/>
  <c r="L2716" i="37"/>
  <c r="K2716" i="37"/>
  <c r="J2716" i="37"/>
  <c r="I2716" i="37"/>
  <c r="H2717" i="37" s="1"/>
  <c r="L2649" i="37"/>
  <c r="K2649" i="37"/>
  <c r="J2649" i="37"/>
  <c r="I2649" i="37"/>
  <c r="H2650" i="37" s="1"/>
  <c r="L2582" i="37"/>
  <c r="K2582" i="37"/>
  <c r="J2582" i="37"/>
  <c r="I2582" i="37"/>
  <c r="H2583" i="37" s="1"/>
  <c r="F2514" i="37"/>
  <c r="D2515" i="37" s="1"/>
  <c r="L2447" i="37"/>
  <c r="K2447" i="37"/>
  <c r="J2447" i="37"/>
  <c r="I2447" i="37"/>
  <c r="H2448" i="37" s="1"/>
  <c r="L2379" i="37"/>
  <c r="K2379" i="37"/>
  <c r="J2379" i="37"/>
  <c r="I2379" i="37"/>
  <c r="H2380" i="37" s="1"/>
  <c r="J3052" i="37" l="1"/>
  <c r="D2985" i="37"/>
  <c r="F2985" i="37"/>
  <c r="H2985" i="37"/>
  <c r="C2985" i="37"/>
  <c r="E2985" i="37"/>
  <c r="J2918" i="37"/>
  <c r="L2918" i="37"/>
  <c r="K2918" i="37"/>
  <c r="C2918" i="37"/>
  <c r="E2918" i="37"/>
  <c r="G2918" i="37"/>
  <c r="D2918" i="37"/>
  <c r="F2918" i="37"/>
  <c r="K2851" i="37"/>
  <c r="J2851" i="37"/>
  <c r="L2851" i="37"/>
  <c r="C2851" i="37"/>
  <c r="E2851" i="37"/>
  <c r="G2851" i="37"/>
  <c r="D2851" i="37"/>
  <c r="F2851" i="37"/>
  <c r="K2784" i="37"/>
  <c r="J2784" i="37"/>
  <c r="L2784" i="37"/>
  <c r="C2784" i="37"/>
  <c r="E2784" i="37"/>
  <c r="G2784" i="37"/>
  <c r="D2784" i="37"/>
  <c r="F2784" i="37"/>
  <c r="K2717" i="37"/>
  <c r="J2717" i="37"/>
  <c r="L2717" i="37"/>
  <c r="C2717" i="37"/>
  <c r="E2717" i="37"/>
  <c r="G2717" i="37"/>
  <c r="D2717" i="37"/>
  <c r="F2717" i="37"/>
  <c r="K2650" i="37"/>
  <c r="J2650" i="37"/>
  <c r="L2650" i="37"/>
  <c r="C2650" i="37"/>
  <c r="E2650" i="37"/>
  <c r="G2650" i="37"/>
  <c r="D2650" i="37"/>
  <c r="F2650" i="37"/>
  <c r="C2515" i="37"/>
  <c r="K2583" i="37"/>
  <c r="J2583" i="37"/>
  <c r="L2583" i="37"/>
  <c r="C2583" i="37"/>
  <c r="E2583" i="37"/>
  <c r="G2583" i="37"/>
  <c r="D2583" i="37"/>
  <c r="F2583" i="37"/>
  <c r="E2515" i="37"/>
  <c r="K2448" i="37"/>
  <c r="J2448" i="37"/>
  <c r="L2448" i="37"/>
  <c r="C2448" i="37"/>
  <c r="E2448" i="37"/>
  <c r="G2448" i="37"/>
  <c r="D2448" i="37"/>
  <c r="F2448" i="37"/>
  <c r="K2380" i="37"/>
  <c r="J2380" i="37"/>
  <c r="L2380" i="37"/>
  <c r="C2380" i="37"/>
  <c r="E2380" i="37"/>
  <c r="G2380" i="37"/>
  <c r="D2380" i="37"/>
  <c r="F2380" i="37"/>
  <c r="L2312" i="37"/>
  <c r="K2312" i="37"/>
  <c r="J2312" i="37"/>
  <c r="I2312" i="37"/>
  <c r="H2313" i="37" s="1"/>
  <c r="L2244" i="37"/>
  <c r="K2244" i="37"/>
  <c r="J2244" i="37"/>
  <c r="I2244" i="37"/>
  <c r="H2245" i="37" s="1"/>
  <c r="L2042" i="37"/>
  <c r="K2042" i="37"/>
  <c r="J2042" i="37"/>
  <c r="I2042" i="37"/>
  <c r="H2043" i="37" s="1"/>
  <c r="L1972" i="37"/>
  <c r="K1972" i="37"/>
  <c r="J1972" i="37"/>
  <c r="I1972" i="37"/>
  <c r="H1973" i="37" s="1"/>
  <c r="L1906" i="37"/>
  <c r="K1906" i="37"/>
  <c r="J1906" i="37"/>
  <c r="I1906" i="37"/>
  <c r="H1907" i="37" s="1"/>
  <c r="F2515" i="37" l="1"/>
  <c r="I2985" i="37"/>
  <c r="I2918" i="37"/>
  <c r="I2851" i="37"/>
  <c r="I2784" i="37"/>
  <c r="I2717" i="37"/>
  <c r="I2650" i="37"/>
  <c r="I2583" i="37"/>
  <c r="I2448" i="37"/>
  <c r="I2380" i="37"/>
  <c r="K2313" i="37"/>
  <c r="J2313" i="37"/>
  <c r="L2313" i="37"/>
  <c r="C2313" i="37"/>
  <c r="E2313" i="37"/>
  <c r="G2313" i="37"/>
  <c r="D2313" i="37"/>
  <c r="F2313" i="37"/>
  <c r="K2245" i="37"/>
  <c r="J2245" i="37"/>
  <c r="L2245" i="37"/>
  <c r="C2245" i="37"/>
  <c r="E2245" i="37"/>
  <c r="G2245" i="37"/>
  <c r="D2245" i="37"/>
  <c r="F2245" i="37"/>
  <c r="C2177" i="37"/>
  <c r="E2177" i="37"/>
  <c r="G2177" i="37"/>
  <c r="I2177" i="37"/>
  <c r="D2177" i="37"/>
  <c r="F2177" i="37"/>
  <c r="H2177" i="37"/>
  <c r="J2177" i="37"/>
  <c r="C2110" i="37"/>
  <c r="E2110" i="37"/>
  <c r="G2110" i="37"/>
  <c r="I2110" i="37"/>
  <c r="D2110" i="37"/>
  <c r="F2110" i="37"/>
  <c r="H2110" i="37"/>
  <c r="J2110" i="37"/>
  <c r="K2043" i="37"/>
  <c r="J2043" i="37"/>
  <c r="L2043" i="37"/>
  <c r="C2043" i="37"/>
  <c r="E2043" i="37"/>
  <c r="G2043" i="37"/>
  <c r="D2043" i="37"/>
  <c r="F2043" i="37"/>
  <c r="K1973" i="37"/>
  <c r="J1973" i="37"/>
  <c r="L1973" i="37"/>
  <c r="E1973" i="37"/>
  <c r="G1973" i="37"/>
  <c r="C1973" i="37"/>
  <c r="D1973" i="37"/>
  <c r="F1973" i="37"/>
  <c r="K1907" i="37"/>
  <c r="J1907" i="37"/>
  <c r="L1907" i="37"/>
  <c r="C1907" i="37"/>
  <c r="E1907" i="37"/>
  <c r="G1907" i="37"/>
  <c r="D1907" i="37"/>
  <c r="F1907" i="37"/>
  <c r="J1835" i="37"/>
  <c r="I1836" i="37" s="1"/>
  <c r="F1695" i="37"/>
  <c r="D1696" i="37" s="1"/>
  <c r="I2313" i="37" l="1"/>
  <c r="C1696" i="37"/>
  <c r="I2245" i="37"/>
  <c r="I2043" i="37"/>
  <c r="I1973" i="37"/>
  <c r="I1907" i="37"/>
  <c r="D1836" i="37"/>
  <c r="F1836" i="37"/>
  <c r="H1836" i="37"/>
  <c r="C1836" i="37"/>
  <c r="E1836" i="37"/>
  <c r="G1836" i="37"/>
  <c r="E1696" i="37"/>
  <c r="L1629" i="37"/>
  <c r="K1629" i="37"/>
  <c r="J1629" i="37"/>
  <c r="I1629" i="37"/>
  <c r="H1630" i="37" s="1"/>
  <c r="I1562" i="37"/>
  <c r="G1563" i="37" s="1"/>
  <c r="H1541" i="37"/>
  <c r="F1696" i="37" l="1"/>
  <c r="K1630" i="37"/>
  <c r="J1630" i="37"/>
  <c r="L1630" i="37"/>
  <c r="C1630" i="37"/>
  <c r="E1630" i="37"/>
  <c r="G1630" i="37"/>
  <c r="D1630" i="37"/>
  <c r="F1630" i="37"/>
  <c r="F1563" i="37"/>
  <c r="H1563" i="37"/>
  <c r="D1563" i="37"/>
  <c r="C1563" i="37"/>
  <c r="E1563" i="37"/>
  <c r="F1427" i="37"/>
  <c r="D1428" i="37" s="1"/>
  <c r="I1563" i="37" l="1"/>
  <c r="I1630" i="37"/>
  <c r="C1428" i="37"/>
  <c r="E1428" i="37"/>
  <c r="L1360" i="37"/>
  <c r="K1360" i="37"/>
  <c r="J1360" i="37"/>
  <c r="I1360" i="37"/>
  <c r="H1361" i="37" s="1"/>
  <c r="L1293" i="37"/>
  <c r="K1293" i="37"/>
  <c r="J1293" i="37"/>
  <c r="I1293" i="37"/>
  <c r="H1294" i="37" s="1"/>
  <c r="H1226" i="37"/>
  <c r="F1227" i="37" s="1"/>
  <c r="H1236" i="37"/>
  <c r="L1159" i="37"/>
  <c r="J1160" i="37" s="1"/>
  <c r="G1092" i="37"/>
  <c r="E1093" i="37" s="1"/>
  <c r="I1025" i="37"/>
  <c r="G1026" i="37" s="1"/>
  <c r="F958" i="37"/>
  <c r="D959" i="37" s="1"/>
  <c r="F892" i="37"/>
  <c r="D893" i="37" s="1"/>
  <c r="L825" i="37"/>
  <c r="K825" i="37"/>
  <c r="J825" i="37"/>
  <c r="I825" i="37"/>
  <c r="H826" i="37" s="1"/>
  <c r="L758" i="37"/>
  <c r="K758" i="37"/>
  <c r="J758" i="37"/>
  <c r="I758" i="37"/>
  <c r="H759" i="37" s="1"/>
  <c r="F1428" i="37" l="1"/>
  <c r="K1361" i="37"/>
  <c r="J1361" i="37"/>
  <c r="L1361" i="37"/>
  <c r="C1361" i="37"/>
  <c r="E1361" i="37"/>
  <c r="G1361" i="37"/>
  <c r="D1361" i="37"/>
  <c r="F1361" i="37"/>
  <c r="K1294" i="37"/>
  <c r="J1294" i="37"/>
  <c r="L1294" i="37"/>
  <c r="C1294" i="37"/>
  <c r="E1294" i="37"/>
  <c r="G1294" i="37"/>
  <c r="D1294" i="37"/>
  <c r="F1294" i="37"/>
  <c r="E1227" i="37"/>
  <c r="C1227" i="37"/>
  <c r="G1227" i="37"/>
  <c r="D1227" i="37"/>
  <c r="C1160" i="37"/>
  <c r="G1160" i="37"/>
  <c r="E1160" i="37"/>
  <c r="I1160" i="37"/>
  <c r="K1160" i="37"/>
  <c r="D1160" i="37"/>
  <c r="F1160" i="37"/>
  <c r="H1160" i="37"/>
  <c r="D1093" i="37"/>
  <c r="F1093" i="37"/>
  <c r="C1093" i="37"/>
  <c r="D1026" i="37"/>
  <c r="F1026" i="37"/>
  <c r="H1026" i="37"/>
  <c r="C1026" i="37"/>
  <c r="E1026" i="37"/>
  <c r="C959" i="37"/>
  <c r="E959" i="37"/>
  <c r="C893" i="37"/>
  <c r="E893" i="37"/>
  <c r="K826" i="37"/>
  <c r="J826" i="37"/>
  <c r="L826" i="37"/>
  <c r="C826" i="37"/>
  <c r="E826" i="37"/>
  <c r="G826" i="37"/>
  <c r="D826" i="37"/>
  <c r="F826" i="37"/>
  <c r="K759" i="37"/>
  <c r="J759" i="37"/>
  <c r="L759" i="37"/>
  <c r="C759" i="37"/>
  <c r="E759" i="37"/>
  <c r="G759" i="37"/>
  <c r="D759" i="37"/>
  <c r="F759" i="37"/>
  <c r="I1361" i="37" l="1"/>
  <c r="I1294" i="37"/>
  <c r="H1227" i="37"/>
  <c r="L1160" i="37"/>
  <c r="I1026" i="37"/>
  <c r="G1093" i="37"/>
  <c r="F959" i="37"/>
  <c r="F893" i="37"/>
  <c r="I826" i="37"/>
  <c r="I759" i="37"/>
  <c r="L553" i="37" l="1"/>
  <c r="I690" i="37" s="1"/>
  <c r="K553" i="37"/>
  <c r="J553" i="37"/>
  <c r="H621" i="37" s="1"/>
  <c r="I553" i="37"/>
  <c r="H554" i="37" s="1"/>
  <c r="F485" i="37"/>
  <c r="D486" i="37" s="1"/>
  <c r="F419" i="37"/>
  <c r="D420" i="37" s="1"/>
  <c r="L352" i="37"/>
  <c r="K352" i="37"/>
  <c r="J352" i="37"/>
  <c r="I352" i="37"/>
  <c r="H353" i="37" s="1"/>
  <c r="J285" i="37"/>
  <c r="I285" i="37"/>
  <c r="H285" i="37"/>
  <c r="F286" i="37" s="1"/>
  <c r="F218" i="37"/>
  <c r="D219" i="37" s="1"/>
  <c r="F152" i="37"/>
  <c r="D153" i="37" s="1"/>
  <c r="K554" i="37" l="1"/>
  <c r="J554" i="37"/>
  <c r="L554" i="37"/>
  <c r="C554" i="37"/>
  <c r="E554" i="37"/>
  <c r="G554" i="37"/>
  <c r="D554" i="37"/>
  <c r="F554" i="37"/>
  <c r="C486" i="37"/>
  <c r="E486" i="37"/>
  <c r="C420" i="37"/>
  <c r="E420" i="37"/>
  <c r="I286" i="37"/>
  <c r="K353" i="37"/>
  <c r="J353" i="37"/>
  <c r="L353" i="37"/>
  <c r="C353" i="37"/>
  <c r="E353" i="37"/>
  <c r="G353" i="37"/>
  <c r="D353" i="37"/>
  <c r="F353" i="37"/>
  <c r="J286" i="37"/>
  <c r="C286" i="37"/>
  <c r="E286" i="37"/>
  <c r="G286" i="37"/>
  <c r="D286" i="37"/>
  <c r="C219" i="37"/>
  <c r="E219" i="37"/>
  <c r="C153" i="37"/>
  <c r="E153" i="37"/>
  <c r="L86" i="37"/>
  <c r="K86" i="37"/>
  <c r="J86" i="37"/>
  <c r="I86" i="37"/>
  <c r="H87" i="37" s="1"/>
  <c r="I554" i="37" l="1"/>
  <c r="F486" i="37"/>
  <c r="F420" i="37"/>
  <c r="I353" i="37"/>
  <c r="H286" i="37"/>
  <c r="F219" i="37"/>
  <c r="F153" i="37"/>
  <c r="K87" i="37"/>
  <c r="J87" i="37"/>
  <c r="L87" i="37"/>
  <c r="C87" i="37"/>
  <c r="E87" i="37"/>
  <c r="G87" i="37"/>
  <c r="D87" i="37"/>
  <c r="F87" i="37"/>
  <c r="F1681" i="37"/>
  <c r="I87" i="37" l="1"/>
  <c r="F19" i="37"/>
  <c r="C20" i="37" l="1"/>
  <c r="E20" i="37"/>
  <c r="D20" i="37"/>
  <c r="F20" i="37" l="1"/>
  <c r="L4380" i="37"/>
  <c r="K4380" i="37"/>
  <c r="J4380" i="37"/>
  <c r="I4380" i="37"/>
  <c r="L4378" i="37"/>
  <c r="K4378" i="37"/>
  <c r="J4378" i="37"/>
  <c r="I4378" i="37"/>
  <c r="L4376" i="37"/>
  <c r="K4376" i="37"/>
  <c r="J4376" i="37"/>
  <c r="I4376" i="37"/>
  <c r="L4374" i="37"/>
  <c r="K4374" i="37"/>
  <c r="J4374" i="37"/>
  <c r="I4374" i="37"/>
  <c r="L4372" i="37"/>
  <c r="K4372" i="37"/>
  <c r="J4372" i="37"/>
  <c r="I4372" i="37"/>
  <c r="L4370" i="37"/>
  <c r="K4370" i="37"/>
  <c r="J4370" i="37"/>
  <c r="I4370" i="37"/>
  <c r="L4368" i="37"/>
  <c r="K4368" i="37"/>
  <c r="J4368" i="37"/>
  <c r="I4368" i="37"/>
  <c r="L4366" i="37"/>
  <c r="K4366" i="37"/>
  <c r="J4366" i="37"/>
  <c r="I4366" i="37"/>
  <c r="L4364" i="37"/>
  <c r="K4364" i="37"/>
  <c r="J4364" i="37"/>
  <c r="I4364" i="37"/>
  <c r="L4362" i="37"/>
  <c r="K4362" i="37"/>
  <c r="J4362" i="37"/>
  <c r="I4362" i="37"/>
  <c r="L4360" i="37"/>
  <c r="K4360" i="37"/>
  <c r="J4360" i="37"/>
  <c r="I4360" i="37"/>
  <c r="C4361" i="37" s="1"/>
  <c r="L4358" i="37"/>
  <c r="K4358" i="37"/>
  <c r="J4358" i="37"/>
  <c r="I4358" i="37"/>
  <c r="L4356" i="37"/>
  <c r="K4356" i="37"/>
  <c r="J4356" i="37"/>
  <c r="I4356" i="37"/>
  <c r="L4354" i="37"/>
  <c r="K4354" i="37"/>
  <c r="J4354" i="37"/>
  <c r="I4354" i="37"/>
  <c r="L4352" i="37"/>
  <c r="K4352" i="37"/>
  <c r="J4352" i="37"/>
  <c r="I4352" i="37"/>
  <c r="L4350" i="37"/>
  <c r="K4350" i="37"/>
  <c r="J4350" i="37"/>
  <c r="I4350" i="37"/>
  <c r="L4348" i="37"/>
  <c r="K4348" i="37"/>
  <c r="J4348" i="37"/>
  <c r="I4348" i="37"/>
  <c r="L4346" i="37"/>
  <c r="K4346" i="37"/>
  <c r="J4346" i="37"/>
  <c r="I4346" i="37"/>
  <c r="L4344" i="37"/>
  <c r="K4344" i="37"/>
  <c r="J4344" i="37"/>
  <c r="I4344" i="37"/>
  <c r="L4342" i="37"/>
  <c r="K4342" i="37"/>
  <c r="J4342" i="37"/>
  <c r="I4342" i="37"/>
  <c r="L4340" i="37"/>
  <c r="K4340" i="37"/>
  <c r="J4340" i="37"/>
  <c r="I4340" i="37"/>
  <c r="L4338" i="37"/>
  <c r="K4338" i="37"/>
  <c r="J4338" i="37"/>
  <c r="I4338" i="37"/>
  <c r="L4336" i="37"/>
  <c r="K4336" i="37"/>
  <c r="J4336" i="37"/>
  <c r="I4336" i="37"/>
  <c r="L4332" i="37"/>
  <c r="K4332" i="37"/>
  <c r="J4332" i="37"/>
  <c r="I4332" i="37"/>
  <c r="L4330" i="37"/>
  <c r="K4330" i="37"/>
  <c r="J4330" i="37"/>
  <c r="I4330" i="37"/>
  <c r="L4328" i="37"/>
  <c r="K4328" i="37"/>
  <c r="J4328" i="37"/>
  <c r="I4328" i="37"/>
  <c r="L4326" i="37"/>
  <c r="K4326" i="37"/>
  <c r="J4326" i="37"/>
  <c r="I4326" i="37"/>
  <c r="L4324" i="37"/>
  <c r="K4324" i="37"/>
  <c r="J4324" i="37"/>
  <c r="I4324" i="37"/>
  <c r="H4325" i="37" s="1"/>
  <c r="L4322" i="37"/>
  <c r="K4322" i="37"/>
  <c r="J4322" i="37"/>
  <c r="I4322" i="37"/>
  <c r="H4323" i="37" s="1"/>
  <c r="L4320" i="37"/>
  <c r="K4320" i="37"/>
  <c r="J4320" i="37"/>
  <c r="I4320" i="37"/>
  <c r="H4321" i="37" s="1"/>
  <c r="H4327" i="37" l="1"/>
  <c r="F4327" i="37"/>
  <c r="D4327" i="37"/>
  <c r="G4327" i="37"/>
  <c r="E4327" i="37"/>
  <c r="C4327" i="37"/>
  <c r="H4329" i="37"/>
  <c r="F4329" i="37"/>
  <c r="D4329" i="37"/>
  <c r="G4329" i="37"/>
  <c r="E4329" i="37"/>
  <c r="C4329" i="37"/>
  <c r="H4331" i="37"/>
  <c r="F4331" i="37"/>
  <c r="D4331" i="37"/>
  <c r="G4331" i="37"/>
  <c r="E4331" i="37"/>
  <c r="C4331" i="37"/>
  <c r="H4333" i="37"/>
  <c r="F4333" i="37"/>
  <c r="D4333" i="37"/>
  <c r="G4333" i="37"/>
  <c r="E4333" i="37"/>
  <c r="C4333" i="37"/>
  <c r="H4337" i="37"/>
  <c r="F4337" i="37"/>
  <c r="D4337" i="37"/>
  <c r="G4337" i="37"/>
  <c r="E4337" i="37"/>
  <c r="C4337" i="37"/>
  <c r="H4339" i="37"/>
  <c r="F4339" i="37"/>
  <c r="D4339" i="37"/>
  <c r="G4339" i="37"/>
  <c r="E4339" i="37"/>
  <c r="C4339" i="37"/>
  <c r="H4341" i="37"/>
  <c r="F4341" i="37"/>
  <c r="D4341" i="37"/>
  <c r="G4341" i="37"/>
  <c r="E4341" i="37"/>
  <c r="C4341" i="37"/>
  <c r="H4343" i="37"/>
  <c r="F4343" i="37"/>
  <c r="D4343" i="37"/>
  <c r="G4343" i="37"/>
  <c r="E4343" i="37"/>
  <c r="C4343" i="37"/>
  <c r="H4345" i="37"/>
  <c r="F4345" i="37"/>
  <c r="D4345" i="37"/>
  <c r="G4345" i="37"/>
  <c r="E4345" i="37"/>
  <c r="C4345" i="37"/>
  <c r="H4347" i="37"/>
  <c r="F4347" i="37"/>
  <c r="D4347" i="37"/>
  <c r="G4347" i="37"/>
  <c r="E4347" i="37"/>
  <c r="C4347" i="37"/>
  <c r="H4349" i="37"/>
  <c r="F4349" i="37"/>
  <c r="D4349" i="37"/>
  <c r="G4349" i="37"/>
  <c r="E4349" i="37"/>
  <c r="C4349" i="37"/>
  <c r="H4351" i="37"/>
  <c r="F4351" i="37"/>
  <c r="D4351" i="37"/>
  <c r="G4351" i="37"/>
  <c r="E4351" i="37"/>
  <c r="C4351" i="37"/>
  <c r="H4353" i="37"/>
  <c r="F4353" i="37"/>
  <c r="D4353" i="37"/>
  <c r="G4353" i="37"/>
  <c r="E4353" i="37"/>
  <c r="C4353" i="37"/>
  <c r="H4355" i="37"/>
  <c r="F4355" i="37"/>
  <c r="D4355" i="37"/>
  <c r="G4355" i="37"/>
  <c r="E4355" i="37"/>
  <c r="C4355" i="37"/>
  <c r="H4357" i="37"/>
  <c r="F4357" i="37"/>
  <c r="D4357" i="37"/>
  <c r="G4357" i="37"/>
  <c r="E4357" i="37"/>
  <c r="C4357" i="37"/>
  <c r="H4359" i="37"/>
  <c r="F4359" i="37"/>
  <c r="D4359" i="37"/>
  <c r="G4359" i="37"/>
  <c r="E4359" i="37"/>
  <c r="C4359" i="37"/>
  <c r="H4361" i="37"/>
  <c r="F4361" i="37"/>
  <c r="D4361" i="37"/>
  <c r="G4361" i="37"/>
  <c r="E4361" i="37"/>
  <c r="H4363" i="37"/>
  <c r="F4363" i="37"/>
  <c r="D4363" i="37"/>
  <c r="G4363" i="37"/>
  <c r="E4363" i="37"/>
  <c r="C4363" i="37"/>
  <c r="H4365" i="37"/>
  <c r="F4365" i="37"/>
  <c r="D4365" i="37"/>
  <c r="G4365" i="37"/>
  <c r="E4365" i="37"/>
  <c r="C4365" i="37"/>
  <c r="H4367" i="37"/>
  <c r="F4367" i="37"/>
  <c r="D4367" i="37"/>
  <c r="G4367" i="37"/>
  <c r="E4367" i="37"/>
  <c r="C4367" i="37"/>
  <c r="H4369" i="37"/>
  <c r="F4369" i="37"/>
  <c r="D4369" i="37"/>
  <c r="G4369" i="37"/>
  <c r="E4369" i="37"/>
  <c r="C4369" i="37"/>
  <c r="H4371" i="37"/>
  <c r="F4371" i="37"/>
  <c r="D4371" i="37"/>
  <c r="G4371" i="37"/>
  <c r="E4371" i="37"/>
  <c r="C4371" i="37"/>
  <c r="H4373" i="37"/>
  <c r="F4373" i="37"/>
  <c r="D4373" i="37"/>
  <c r="G4373" i="37"/>
  <c r="E4373" i="37"/>
  <c r="C4373" i="37"/>
  <c r="H4375" i="37"/>
  <c r="F4375" i="37"/>
  <c r="D4375" i="37"/>
  <c r="G4375" i="37"/>
  <c r="E4375" i="37"/>
  <c r="C4375" i="37"/>
  <c r="H4377" i="37"/>
  <c r="F4377" i="37"/>
  <c r="D4377" i="37"/>
  <c r="G4377" i="37"/>
  <c r="E4377" i="37"/>
  <c r="C4377" i="37"/>
  <c r="H4379" i="37"/>
  <c r="F4379" i="37"/>
  <c r="D4379" i="37"/>
  <c r="G4379" i="37"/>
  <c r="E4379" i="37"/>
  <c r="C4379" i="37"/>
  <c r="H4381" i="37"/>
  <c r="F4381" i="37"/>
  <c r="D4381" i="37"/>
  <c r="G4381" i="37"/>
  <c r="E4381" i="37"/>
  <c r="C4381" i="37"/>
  <c r="J4355" i="37"/>
  <c r="L4355" i="37"/>
  <c r="J4363" i="37"/>
  <c r="L4363" i="37"/>
  <c r="J4371" i="37"/>
  <c r="L4371" i="37"/>
  <c r="J4379" i="37"/>
  <c r="L4379" i="37"/>
  <c r="J4353" i="37"/>
  <c r="L4353" i="37"/>
  <c r="J4361" i="37"/>
  <c r="L4361" i="37"/>
  <c r="L4365" i="37"/>
  <c r="J4369" i="37"/>
  <c r="L4369" i="37"/>
  <c r="J4377" i="37"/>
  <c r="L4377" i="37"/>
  <c r="L4381" i="37"/>
  <c r="K4357" i="37"/>
  <c r="K4359" i="37"/>
  <c r="K4321" i="37"/>
  <c r="K4323" i="37"/>
  <c r="K4325" i="37"/>
  <c r="K4327" i="37"/>
  <c r="K4329" i="37"/>
  <c r="K4331" i="37"/>
  <c r="K4333" i="37"/>
  <c r="K4337" i="37"/>
  <c r="K4339" i="37"/>
  <c r="K4341" i="37"/>
  <c r="K4343" i="37"/>
  <c r="K4345" i="37"/>
  <c r="K4347" i="37"/>
  <c r="K4351" i="37"/>
  <c r="L4357" i="37"/>
  <c r="K4365" i="37"/>
  <c r="K4367" i="37"/>
  <c r="L4373" i="37"/>
  <c r="K4373" i="37"/>
  <c r="K4375" i="37"/>
  <c r="K4381" i="37"/>
  <c r="J4321" i="37"/>
  <c r="L4321" i="37"/>
  <c r="J4323" i="37"/>
  <c r="L4323" i="37"/>
  <c r="J4325" i="37"/>
  <c r="L4325" i="37"/>
  <c r="J4327" i="37"/>
  <c r="L4327" i="37"/>
  <c r="J4329" i="37"/>
  <c r="L4329" i="37"/>
  <c r="J4331" i="37"/>
  <c r="L4331" i="37"/>
  <c r="J4333" i="37"/>
  <c r="L4333" i="37"/>
  <c r="J4337" i="37"/>
  <c r="L4337" i="37"/>
  <c r="J4339" i="37"/>
  <c r="L4339" i="37"/>
  <c r="J4341" i="37"/>
  <c r="L4341" i="37"/>
  <c r="J4343" i="37"/>
  <c r="L4343" i="37"/>
  <c r="J4345" i="37"/>
  <c r="L4345" i="37"/>
  <c r="J4347" i="37"/>
  <c r="L4347" i="37"/>
  <c r="J4349" i="37"/>
  <c r="J4351" i="37"/>
  <c r="L4351" i="37"/>
  <c r="K4353" i="37"/>
  <c r="K4355" i="37"/>
  <c r="J4357" i="37"/>
  <c r="J4359" i="37"/>
  <c r="L4359" i="37"/>
  <c r="K4361" i="37"/>
  <c r="K4363" i="37"/>
  <c r="J4365" i="37"/>
  <c r="J4367" i="37"/>
  <c r="L4367" i="37"/>
  <c r="K4369" i="37"/>
  <c r="K4371" i="37"/>
  <c r="J4373" i="37"/>
  <c r="J4375" i="37"/>
  <c r="L4375" i="37"/>
  <c r="K4377" i="37"/>
  <c r="K4379" i="37"/>
  <c r="J4381" i="37"/>
  <c r="C4321" i="37"/>
  <c r="E4321" i="37"/>
  <c r="G4321" i="37"/>
  <c r="C4323" i="37"/>
  <c r="E4323" i="37"/>
  <c r="G4323" i="37"/>
  <c r="C4325" i="37"/>
  <c r="E4325" i="37"/>
  <c r="G4325" i="37"/>
  <c r="K4349" i="37"/>
  <c r="L4349" i="37"/>
  <c r="D4321" i="37"/>
  <c r="F4321" i="37"/>
  <c r="D4323" i="37"/>
  <c r="F4323" i="37"/>
  <c r="D4325" i="37"/>
  <c r="F4325" i="37"/>
  <c r="I4381" i="37" l="1"/>
  <c r="I4379" i="37"/>
  <c r="I4377" i="37"/>
  <c r="I4375" i="37"/>
  <c r="I4373" i="37"/>
  <c r="I4371" i="37"/>
  <c r="I4369" i="37"/>
  <c r="I4367" i="37"/>
  <c r="I4365" i="37"/>
  <c r="I4363" i="37"/>
  <c r="I4361" i="37"/>
  <c r="I4359" i="37"/>
  <c r="I4357" i="37"/>
  <c r="I4355" i="37"/>
  <c r="I4353" i="37"/>
  <c r="I4351" i="37"/>
  <c r="I4349" i="37"/>
  <c r="I4345" i="37"/>
  <c r="I4341" i="37"/>
  <c r="I4337" i="37"/>
  <c r="I4331" i="37"/>
  <c r="I4327" i="37"/>
  <c r="I4323" i="37"/>
  <c r="I4347" i="37"/>
  <c r="I4343" i="37"/>
  <c r="I4339" i="37"/>
  <c r="I4333" i="37"/>
  <c r="I4329" i="37"/>
  <c r="I4325" i="37"/>
  <c r="I4321" i="37"/>
  <c r="J1821" i="37" l="1"/>
  <c r="C1541" i="37"/>
  <c r="C1485" i="37"/>
  <c r="C1483" i="37"/>
  <c r="C1481" i="37"/>
  <c r="G1138" i="37" l="1"/>
  <c r="D1139" i="37" s="1"/>
  <c r="G1136" i="37"/>
  <c r="G1134" i="37"/>
  <c r="D1135" i="37" s="1"/>
  <c r="G1132" i="37"/>
  <c r="G1130" i="37"/>
  <c r="D1131" i="37" s="1"/>
  <c r="G1128" i="37"/>
  <c r="G1126" i="37"/>
  <c r="D1127" i="37" s="1"/>
  <c r="G1124" i="37"/>
  <c r="G1122" i="37"/>
  <c r="D1123" i="37" s="1"/>
  <c r="G1120" i="37"/>
  <c r="G1118" i="37"/>
  <c r="D1119" i="37" s="1"/>
  <c r="G1116" i="37"/>
  <c r="G1114" i="37"/>
  <c r="D1115" i="37" s="1"/>
  <c r="G1112" i="37"/>
  <c r="G1110" i="37"/>
  <c r="D1111" i="37" s="1"/>
  <c r="G1108" i="37"/>
  <c r="G1106" i="37"/>
  <c r="D1107" i="37" s="1"/>
  <c r="G1104" i="37"/>
  <c r="G1102" i="37"/>
  <c r="D1103" i="37" s="1"/>
  <c r="G1100" i="37"/>
  <c r="G1098" i="37"/>
  <c r="D1099" i="37" s="1"/>
  <c r="G1096" i="37"/>
  <c r="G1094" i="37"/>
  <c r="D1095" i="37" s="1"/>
  <c r="G1090" i="37"/>
  <c r="G1088" i="37"/>
  <c r="D1089" i="37" s="1"/>
  <c r="G1086" i="37"/>
  <c r="G1084" i="37"/>
  <c r="D1085" i="37" s="1"/>
  <c r="G1082" i="37"/>
  <c r="G1080" i="37"/>
  <c r="F1081" i="37" s="1"/>
  <c r="G1078" i="37"/>
  <c r="C1079" i="37" s="1"/>
  <c r="C1091" i="37" l="1"/>
  <c r="E1091" i="37"/>
  <c r="D1091" i="37"/>
  <c r="F1091" i="37"/>
  <c r="E1079" i="37"/>
  <c r="D1079" i="37"/>
  <c r="F1079" i="37"/>
  <c r="E1081" i="37"/>
  <c r="C1081" i="37"/>
  <c r="E1083" i="37"/>
  <c r="C1083" i="37"/>
  <c r="F1083" i="37"/>
  <c r="E1087" i="37"/>
  <c r="C1087" i="37"/>
  <c r="F1087" i="37"/>
  <c r="E1097" i="37"/>
  <c r="C1097" i="37"/>
  <c r="F1097" i="37"/>
  <c r="E1101" i="37"/>
  <c r="C1101" i="37"/>
  <c r="F1101" i="37"/>
  <c r="E1105" i="37"/>
  <c r="C1105" i="37"/>
  <c r="F1105" i="37"/>
  <c r="E1109" i="37"/>
  <c r="C1109" i="37"/>
  <c r="F1109" i="37"/>
  <c r="E1113" i="37"/>
  <c r="C1113" i="37"/>
  <c r="F1113" i="37"/>
  <c r="E1117" i="37"/>
  <c r="C1117" i="37"/>
  <c r="F1117" i="37"/>
  <c r="E1121" i="37"/>
  <c r="C1121" i="37"/>
  <c r="F1121" i="37"/>
  <c r="E1125" i="37"/>
  <c r="C1125" i="37"/>
  <c r="F1125" i="37"/>
  <c r="E1129" i="37"/>
  <c r="C1129" i="37"/>
  <c r="F1129" i="37"/>
  <c r="E1133" i="37"/>
  <c r="C1133" i="37"/>
  <c r="F1133" i="37"/>
  <c r="E1137" i="37"/>
  <c r="C1137" i="37"/>
  <c r="F1137" i="37"/>
  <c r="D1081" i="37"/>
  <c r="D1083" i="37"/>
  <c r="E1085" i="37"/>
  <c r="C1085" i="37"/>
  <c r="F1085" i="37"/>
  <c r="D1087" i="37"/>
  <c r="E1089" i="37"/>
  <c r="C1089" i="37"/>
  <c r="F1089" i="37"/>
  <c r="E1095" i="37"/>
  <c r="C1095" i="37"/>
  <c r="F1095" i="37"/>
  <c r="D1097" i="37"/>
  <c r="E1099" i="37"/>
  <c r="C1099" i="37"/>
  <c r="F1099" i="37"/>
  <c r="D1101" i="37"/>
  <c r="E1103" i="37"/>
  <c r="C1103" i="37"/>
  <c r="F1103" i="37"/>
  <c r="D1105" i="37"/>
  <c r="E1107" i="37"/>
  <c r="C1107" i="37"/>
  <c r="F1107" i="37"/>
  <c r="D1109" i="37"/>
  <c r="E1111" i="37"/>
  <c r="C1111" i="37"/>
  <c r="F1111" i="37"/>
  <c r="D1113" i="37"/>
  <c r="E1115" i="37"/>
  <c r="C1115" i="37"/>
  <c r="F1115" i="37"/>
  <c r="D1117" i="37"/>
  <c r="E1119" i="37"/>
  <c r="C1119" i="37"/>
  <c r="F1119" i="37"/>
  <c r="D1121" i="37"/>
  <c r="E1123" i="37"/>
  <c r="C1123" i="37"/>
  <c r="F1123" i="37"/>
  <c r="D1125" i="37"/>
  <c r="E1127" i="37"/>
  <c r="C1127" i="37"/>
  <c r="F1127" i="37"/>
  <c r="D1129" i="37"/>
  <c r="E1131" i="37"/>
  <c r="C1131" i="37"/>
  <c r="F1131" i="37"/>
  <c r="D1133" i="37"/>
  <c r="E1135" i="37"/>
  <c r="C1135" i="37"/>
  <c r="F1135" i="37"/>
  <c r="D1137" i="37"/>
  <c r="E1139" i="37"/>
  <c r="C1139" i="37"/>
  <c r="F1139" i="37"/>
  <c r="G1079" i="37" l="1"/>
  <c r="G1081" i="37"/>
  <c r="G1139" i="37"/>
  <c r="G1135" i="37"/>
  <c r="G1131" i="37"/>
  <c r="G1127" i="37"/>
  <c r="G1123" i="37"/>
  <c r="G1119" i="37"/>
  <c r="G1115" i="37"/>
  <c r="G1111" i="37"/>
  <c r="G1107" i="37"/>
  <c r="G1103" i="37"/>
  <c r="G1099" i="37"/>
  <c r="G1095" i="37"/>
  <c r="G1089" i="37"/>
  <c r="G1085" i="37"/>
  <c r="G1133" i="37"/>
  <c r="G1125" i="37"/>
  <c r="G1117" i="37"/>
  <c r="G1109" i="37"/>
  <c r="G1101" i="37"/>
  <c r="G1091" i="37"/>
  <c r="G1083" i="37"/>
  <c r="G1137" i="37"/>
  <c r="G1129" i="37"/>
  <c r="G1121" i="37"/>
  <c r="G1113" i="37"/>
  <c r="G1105" i="37"/>
  <c r="G1097" i="37"/>
  <c r="G1087" i="37"/>
  <c r="I1481" i="37" l="1"/>
  <c r="H1481" i="37"/>
  <c r="G1481" i="37"/>
  <c r="F1481" i="37"/>
  <c r="E1481" i="37"/>
  <c r="D1481" i="37"/>
  <c r="I1513" i="37"/>
  <c r="H1513" i="37"/>
  <c r="F1513" i="37"/>
  <c r="E1513" i="37"/>
  <c r="D1513" i="37"/>
  <c r="C1513" i="37"/>
  <c r="I1487" i="37"/>
  <c r="I1485" i="37"/>
  <c r="H1483" i="37" l="1"/>
  <c r="F1483" i="37"/>
  <c r="D1483" i="37"/>
  <c r="I1483" i="37"/>
  <c r="G1483" i="37"/>
  <c r="E1483" i="37"/>
  <c r="D1485" i="37"/>
  <c r="F1485" i="37"/>
  <c r="H1485" i="37"/>
  <c r="D1487" i="37"/>
  <c r="F1487" i="37"/>
  <c r="H1487" i="37"/>
  <c r="E1485" i="37"/>
  <c r="G1485" i="37"/>
  <c r="C1487" i="37"/>
  <c r="E1487" i="37"/>
  <c r="G1487" i="37"/>
  <c r="H1272" i="37" l="1"/>
  <c r="F1273" i="37" s="1"/>
  <c r="H1270" i="37"/>
  <c r="H1268" i="37"/>
  <c r="F1269" i="37" s="1"/>
  <c r="H1266" i="37"/>
  <c r="D1267" i="37" s="1"/>
  <c r="H1264" i="37"/>
  <c r="F1265" i="37" s="1"/>
  <c r="H1262" i="37"/>
  <c r="D1263" i="37" s="1"/>
  <c r="H1260" i="37"/>
  <c r="F1261" i="37" s="1"/>
  <c r="H1258" i="37"/>
  <c r="D1259" i="37" s="1"/>
  <c r="H1256" i="37"/>
  <c r="F1257" i="37" s="1"/>
  <c r="H1254" i="37"/>
  <c r="D1255" i="37" s="1"/>
  <c r="H1252" i="37"/>
  <c r="F1253" i="37" s="1"/>
  <c r="H1250" i="37"/>
  <c r="D1251" i="37" s="1"/>
  <c r="H1248" i="37"/>
  <c r="F1249" i="37" s="1"/>
  <c r="H1246" i="37"/>
  <c r="D1247" i="37" s="1"/>
  <c r="H1244" i="37"/>
  <c r="F1245" i="37" s="1"/>
  <c r="H1242" i="37"/>
  <c r="D1243" i="37" s="1"/>
  <c r="H1240" i="37"/>
  <c r="F1241" i="37" s="1"/>
  <c r="H1238" i="37"/>
  <c r="D1239" i="37" s="1"/>
  <c r="F1237" i="37"/>
  <c r="H1234" i="37"/>
  <c r="D1235" i="37" s="1"/>
  <c r="H1232" i="37"/>
  <c r="F1233" i="37" s="1"/>
  <c r="H1230" i="37"/>
  <c r="D1231" i="37" s="1"/>
  <c r="H1228" i="37"/>
  <c r="F1229" i="37" s="1"/>
  <c r="H1224" i="37"/>
  <c r="D1225" i="37" s="1"/>
  <c r="H1222" i="37"/>
  <c r="F1223" i="37" s="1"/>
  <c r="H1220" i="37"/>
  <c r="D1221" i="37" s="1"/>
  <c r="H1218" i="37"/>
  <c r="F1219" i="37" s="1"/>
  <c r="H1216" i="37"/>
  <c r="D1217" i="37" s="1"/>
  <c r="H1214" i="37"/>
  <c r="F1215" i="37" s="1"/>
  <c r="H1212" i="37"/>
  <c r="F1213" i="37" s="1"/>
  <c r="I1550" i="37"/>
  <c r="C1551" i="37" s="1"/>
  <c r="L1205" i="37"/>
  <c r="K1206" i="37" s="1"/>
  <c r="L1203" i="37"/>
  <c r="L1201" i="37"/>
  <c r="L1199" i="37"/>
  <c r="L1197" i="37"/>
  <c r="L1195" i="37"/>
  <c r="L1193" i="37"/>
  <c r="L1191" i="37"/>
  <c r="L1189" i="37"/>
  <c r="L1187" i="37"/>
  <c r="L1185" i="37"/>
  <c r="L1183" i="37"/>
  <c r="L1181" i="37"/>
  <c r="L1179" i="37"/>
  <c r="L1155" i="37"/>
  <c r="D1156" i="37" s="1"/>
  <c r="L1153" i="37"/>
  <c r="C1154" i="37" s="1"/>
  <c r="L1151" i="37"/>
  <c r="D1152" i="37" s="1"/>
  <c r="L1149" i="37"/>
  <c r="L1147" i="37"/>
  <c r="I1148" i="37" s="1"/>
  <c r="L1145" i="37"/>
  <c r="C1146" i="37" s="1"/>
  <c r="F1004" i="37"/>
  <c r="D1005" i="37" s="1"/>
  <c r="F1002" i="37"/>
  <c r="E1003" i="37" s="1"/>
  <c r="F1000" i="37"/>
  <c r="D1001" i="37" s="1"/>
  <c r="F998" i="37"/>
  <c r="E999" i="37" s="1"/>
  <c r="F996" i="37"/>
  <c r="D997" i="37" s="1"/>
  <c r="F994" i="37"/>
  <c r="E995" i="37" s="1"/>
  <c r="F992" i="37"/>
  <c r="D993" i="37" s="1"/>
  <c r="F990" i="37"/>
  <c r="E991" i="37" s="1"/>
  <c r="F988" i="37"/>
  <c r="D989" i="37" s="1"/>
  <c r="F986" i="37"/>
  <c r="E987" i="37" s="1"/>
  <c r="F984" i="37"/>
  <c r="D985" i="37" s="1"/>
  <c r="F982" i="37"/>
  <c r="E983" i="37" s="1"/>
  <c r="F980" i="37"/>
  <c r="D981" i="37" s="1"/>
  <c r="F978" i="37"/>
  <c r="E979" i="37" s="1"/>
  <c r="F976" i="37"/>
  <c r="D977" i="37" s="1"/>
  <c r="F974" i="37"/>
  <c r="E975" i="37" s="1"/>
  <c r="F972" i="37"/>
  <c r="D973" i="37" s="1"/>
  <c r="F970" i="37"/>
  <c r="E971" i="37" s="1"/>
  <c r="F968" i="37"/>
  <c r="D969" i="37" s="1"/>
  <c r="F966" i="37"/>
  <c r="E967" i="37" s="1"/>
  <c r="F964" i="37"/>
  <c r="D965" i="37" s="1"/>
  <c r="F962" i="37"/>
  <c r="E963" i="37" s="1"/>
  <c r="F960" i="37"/>
  <c r="D961" i="37" s="1"/>
  <c r="F956" i="37"/>
  <c r="E957" i="37" s="1"/>
  <c r="F954" i="37"/>
  <c r="D955" i="37" s="1"/>
  <c r="F952" i="37"/>
  <c r="E953" i="37" s="1"/>
  <c r="F950" i="37"/>
  <c r="D951" i="37" s="1"/>
  <c r="F948" i="37"/>
  <c r="E949" i="37" s="1"/>
  <c r="F946" i="37"/>
  <c r="D947" i="37" s="1"/>
  <c r="F944" i="37"/>
  <c r="E945" i="37" l="1"/>
  <c r="D945" i="37"/>
  <c r="C945" i="37"/>
  <c r="C1245" i="37"/>
  <c r="C1213" i="37"/>
  <c r="G1213" i="37"/>
  <c r="E1213" i="37"/>
  <c r="G1551" i="37"/>
  <c r="D1213" i="37"/>
  <c r="C1253" i="37"/>
  <c r="C1261" i="37"/>
  <c r="C1269" i="37"/>
  <c r="G1241" i="37"/>
  <c r="G1249" i="37"/>
  <c r="G1257" i="37"/>
  <c r="G1265" i="37"/>
  <c r="C1237" i="37"/>
  <c r="C1241" i="37"/>
  <c r="G1245" i="37"/>
  <c r="C1249" i="37"/>
  <c r="G1253" i="37"/>
  <c r="C1257" i="37"/>
  <c r="G1261" i="37"/>
  <c r="C1265" i="37"/>
  <c r="G1269" i="37"/>
  <c r="C1215" i="37"/>
  <c r="G1215" i="37"/>
  <c r="C1219" i="37"/>
  <c r="G1219" i="37"/>
  <c r="C1223" i="37"/>
  <c r="G1223" i="37"/>
  <c r="C1229" i="37"/>
  <c r="G1229" i="37"/>
  <c r="C1233" i="37"/>
  <c r="G1233" i="37"/>
  <c r="G1237" i="37"/>
  <c r="E1273" i="37"/>
  <c r="E1215" i="37"/>
  <c r="E1219" i="37"/>
  <c r="E1223" i="37"/>
  <c r="E1229" i="37"/>
  <c r="E1233" i="37"/>
  <c r="E1237" i="37"/>
  <c r="E1241" i="37"/>
  <c r="E1245" i="37"/>
  <c r="E1249" i="37"/>
  <c r="E1253" i="37"/>
  <c r="E1257" i="37"/>
  <c r="E1261" i="37"/>
  <c r="E1265" i="37"/>
  <c r="E1269" i="37"/>
  <c r="C1273" i="37"/>
  <c r="G1273" i="37"/>
  <c r="D1215" i="37"/>
  <c r="G1217" i="37"/>
  <c r="E1217" i="37"/>
  <c r="C1217" i="37"/>
  <c r="F1217" i="37"/>
  <c r="G1221" i="37"/>
  <c r="E1221" i="37"/>
  <c r="C1221" i="37"/>
  <c r="F1221" i="37"/>
  <c r="G1225" i="37"/>
  <c r="E1225" i="37"/>
  <c r="C1225" i="37"/>
  <c r="F1225" i="37"/>
  <c r="G1231" i="37"/>
  <c r="E1231" i="37"/>
  <c r="C1231" i="37"/>
  <c r="F1231" i="37"/>
  <c r="G1235" i="37"/>
  <c r="E1235" i="37"/>
  <c r="C1235" i="37"/>
  <c r="F1235" i="37"/>
  <c r="G1239" i="37"/>
  <c r="E1239" i="37"/>
  <c r="C1239" i="37"/>
  <c r="F1239" i="37"/>
  <c r="G1243" i="37"/>
  <c r="E1243" i="37"/>
  <c r="C1243" i="37"/>
  <c r="F1243" i="37"/>
  <c r="G1247" i="37"/>
  <c r="E1247" i="37"/>
  <c r="C1247" i="37"/>
  <c r="F1247" i="37"/>
  <c r="G1251" i="37"/>
  <c r="E1251" i="37"/>
  <c r="C1251" i="37"/>
  <c r="F1251" i="37"/>
  <c r="G1255" i="37"/>
  <c r="E1255" i="37"/>
  <c r="C1255" i="37"/>
  <c r="F1255" i="37"/>
  <c r="G1259" i="37"/>
  <c r="E1259" i="37"/>
  <c r="C1259" i="37"/>
  <c r="F1259" i="37"/>
  <c r="G1263" i="37"/>
  <c r="E1263" i="37"/>
  <c r="C1263" i="37"/>
  <c r="F1263" i="37"/>
  <c r="G1267" i="37"/>
  <c r="E1267" i="37"/>
  <c r="C1267" i="37"/>
  <c r="F1267" i="37"/>
  <c r="G1271" i="37"/>
  <c r="E1271" i="37"/>
  <c r="C1271" i="37"/>
  <c r="F1271" i="37"/>
  <c r="D1271" i="37"/>
  <c r="D1219" i="37"/>
  <c r="D1223" i="37"/>
  <c r="D1229" i="37"/>
  <c r="D1233" i="37"/>
  <c r="D1237" i="37"/>
  <c r="D1241" i="37"/>
  <c r="D1245" i="37"/>
  <c r="D1249" i="37"/>
  <c r="D1253" i="37"/>
  <c r="D1257" i="37"/>
  <c r="D1261" i="37"/>
  <c r="D1265" i="37"/>
  <c r="D1269" i="37"/>
  <c r="D1273" i="37"/>
  <c r="J1146" i="37"/>
  <c r="H1146" i="37"/>
  <c r="F1146" i="37"/>
  <c r="D1146" i="37"/>
  <c r="K1146" i="37"/>
  <c r="I1146" i="37"/>
  <c r="G1146" i="37"/>
  <c r="E1146" i="37"/>
  <c r="H1152" i="37"/>
  <c r="K1152" i="37"/>
  <c r="K1156" i="37"/>
  <c r="L1157" i="37"/>
  <c r="I1158" i="37" s="1"/>
  <c r="L1161" i="37"/>
  <c r="I1162" i="37" s="1"/>
  <c r="L1163" i="37"/>
  <c r="I1164" i="37" s="1"/>
  <c r="L1165" i="37"/>
  <c r="I1166" i="37" s="1"/>
  <c r="L1167" i="37"/>
  <c r="I1168" i="37" s="1"/>
  <c r="L1169" i="37"/>
  <c r="I1170" i="37" s="1"/>
  <c r="L1171" i="37"/>
  <c r="I1172" i="37" s="1"/>
  <c r="L1173" i="37"/>
  <c r="I1174" i="37" s="1"/>
  <c r="L1175" i="37"/>
  <c r="I1176" i="37" s="1"/>
  <c r="L1177" i="37"/>
  <c r="I1178" i="37" s="1"/>
  <c r="D1148" i="37"/>
  <c r="F1148" i="37"/>
  <c r="H1148" i="37"/>
  <c r="I1150" i="37"/>
  <c r="G1150" i="37"/>
  <c r="E1150" i="37"/>
  <c r="C1150" i="37"/>
  <c r="F1150" i="37"/>
  <c r="J1150" i="37"/>
  <c r="I1154" i="37"/>
  <c r="G1154" i="37"/>
  <c r="E1154" i="37"/>
  <c r="F1154" i="37"/>
  <c r="J1154" i="37"/>
  <c r="K1148" i="37"/>
  <c r="C1148" i="37"/>
  <c r="E1148" i="37"/>
  <c r="G1148" i="37"/>
  <c r="J1148" i="37"/>
  <c r="K1150" i="37"/>
  <c r="D1150" i="37"/>
  <c r="H1150" i="37"/>
  <c r="I1152" i="37"/>
  <c r="G1152" i="37"/>
  <c r="E1152" i="37"/>
  <c r="C1152" i="37"/>
  <c r="F1152" i="37"/>
  <c r="J1152" i="37"/>
  <c r="K1154" i="37"/>
  <c r="D1154" i="37"/>
  <c r="H1154" i="37"/>
  <c r="I1156" i="37"/>
  <c r="G1156" i="37"/>
  <c r="E1156" i="37"/>
  <c r="C1156" i="37"/>
  <c r="J1156" i="37"/>
  <c r="H1156" i="37"/>
  <c r="F1156" i="37"/>
  <c r="D1158" i="37"/>
  <c r="J1174" i="37"/>
  <c r="D1176" i="37"/>
  <c r="J1180" i="37"/>
  <c r="H1180" i="37"/>
  <c r="F1180" i="37"/>
  <c r="D1180" i="37"/>
  <c r="E1180" i="37"/>
  <c r="I1180" i="37"/>
  <c r="J1182" i="37"/>
  <c r="H1182" i="37"/>
  <c r="F1182" i="37"/>
  <c r="D1182" i="37"/>
  <c r="E1182" i="37"/>
  <c r="I1182" i="37"/>
  <c r="J1184" i="37"/>
  <c r="H1184" i="37"/>
  <c r="F1184" i="37"/>
  <c r="D1184" i="37"/>
  <c r="E1184" i="37"/>
  <c r="I1184" i="37"/>
  <c r="J1186" i="37"/>
  <c r="H1186" i="37"/>
  <c r="F1186" i="37"/>
  <c r="D1186" i="37"/>
  <c r="E1186" i="37"/>
  <c r="I1186" i="37"/>
  <c r="J1188" i="37"/>
  <c r="H1188" i="37"/>
  <c r="F1188" i="37"/>
  <c r="D1188" i="37"/>
  <c r="E1188" i="37"/>
  <c r="I1188" i="37"/>
  <c r="J1190" i="37"/>
  <c r="H1190" i="37"/>
  <c r="F1190" i="37"/>
  <c r="D1190" i="37"/>
  <c r="E1190" i="37"/>
  <c r="I1190" i="37"/>
  <c r="J1192" i="37"/>
  <c r="H1192" i="37"/>
  <c r="F1192" i="37"/>
  <c r="D1192" i="37"/>
  <c r="E1192" i="37"/>
  <c r="I1192" i="37"/>
  <c r="J1194" i="37"/>
  <c r="H1194" i="37"/>
  <c r="F1194" i="37"/>
  <c r="D1194" i="37"/>
  <c r="E1194" i="37"/>
  <c r="I1194" i="37"/>
  <c r="J1196" i="37"/>
  <c r="H1196" i="37"/>
  <c r="F1196" i="37"/>
  <c r="D1196" i="37"/>
  <c r="E1196" i="37"/>
  <c r="I1196" i="37"/>
  <c r="J1198" i="37"/>
  <c r="H1198" i="37"/>
  <c r="F1198" i="37"/>
  <c r="D1198" i="37"/>
  <c r="E1198" i="37"/>
  <c r="I1198" i="37"/>
  <c r="J1200" i="37"/>
  <c r="H1200" i="37"/>
  <c r="F1200" i="37"/>
  <c r="D1200" i="37"/>
  <c r="E1200" i="37"/>
  <c r="I1200" i="37"/>
  <c r="J1202" i="37"/>
  <c r="H1202" i="37"/>
  <c r="F1202" i="37"/>
  <c r="D1202" i="37"/>
  <c r="E1202" i="37"/>
  <c r="I1202" i="37"/>
  <c r="J1204" i="37"/>
  <c r="H1204" i="37"/>
  <c r="F1204" i="37"/>
  <c r="D1204" i="37"/>
  <c r="E1204" i="37"/>
  <c r="I1204" i="37"/>
  <c r="J1206" i="37"/>
  <c r="H1206" i="37"/>
  <c r="F1206" i="37"/>
  <c r="D1206" i="37"/>
  <c r="E1206" i="37"/>
  <c r="I1206" i="37"/>
  <c r="C1180" i="37"/>
  <c r="G1180" i="37"/>
  <c r="K1180" i="37"/>
  <c r="C1182" i="37"/>
  <c r="G1182" i="37"/>
  <c r="K1182" i="37"/>
  <c r="C1184" i="37"/>
  <c r="G1184" i="37"/>
  <c r="K1184" i="37"/>
  <c r="C1186" i="37"/>
  <c r="G1186" i="37"/>
  <c r="K1186" i="37"/>
  <c r="C1188" i="37"/>
  <c r="G1188" i="37"/>
  <c r="K1188" i="37"/>
  <c r="C1190" i="37"/>
  <c r="G1190" i="37"/>
  <c r="K1190" i="37"/>
  <c r="C1192" i="37"/>
  <c r="G1192" i="37"/>
  <c r="K1192" i="37"/>
  <c r="C1194" i="37"/>
  <c r="G1194" i="37"/>
  <c r="K1194" i="37"/>
  <c r="C1196" i="37"/>
  <c r="G1196" i="37"/>
  <c r="K1196" i="37"/>
  <c r="C1198" i="37"/>
  <c r="G1198" i="37"/>
  <c r="K1198" i="37"/>
  <c r="C1200" i="37"/>
  <c r="G1200" i="37"/>
  <c r="K1200" i="37"/>
  <c r="C1202" i="37"/>
  <c r="G1202" i="37"/>
  <c r="K1202" i="37"/>
  <c r="C1204" i="37"/>
  <c r="G1204" i="37"/>
  <c r="K1204" i="37"/>
  <c r="C1206" i="37"/>
  <c r="G1206" i="37"/>
  <c r="E947" i="37"/>
  <c r="E951" i="37"/>
  <c r="E955" i="37"/>
  <c r="E961" i="37"/>
  <c r="E965" i="37"/>
  <c r="E969" i="37"/>
  <c r="E973" i="37"/>
  <c r="E977" i="37"/>
  <c r="E981" i="37"/>
  <c r="E985" i="37"/>
  <c r="E989" i="37"/>
  <c r="E993" i="37"/>
  <c r="C947" i="37"/>
  <c r="F947" i="37" s="1"/>
  <c r="C951" i="37"/>
  <c r="F951" i="37" s="1"/>
  <c r="C955" i="37"/>
  <c r="F955" i="37" s="1"/>
  <c r="C961" i="37"/>
  <c r="F961" i="37" s="1"/>
  <c r="C965" i="37"/>
  <c r="F965" i="37" s="1"/>
  <c r="C969" i="37"/>
  <c r="F969" i="37" s="1"/>
  <c r="C973" i="37"/>
  <c r="F973" i="37" s="1"/>
  <c r="C977" i="37"/>
  <c r="F977" i="37" s="1"/>
  <c r="C981" i="37"/>
  <c r="F981" i="37" s="1"/>
  <c r="C985" i="37"/>
  <c r="F985" i="37" s="1"/>
  <c r="C989" i="37"/>
  <c r="F989" i="37" s="1"/>
  <c r="C993" i="37"/>
  <c r="F993" i="37" s="1"/>
  <c r="C997" i="37"/>
  <c r="D949" i="37"/>
  <c r="D953" i="37"/>
  <c r="D957" i="37"/>
  <c r="D963" i="37"/>
  <c r="D967" i="37"/>
  <c r="D971" i="37"/>
  <c r="D975" i="37"/>
  <c r="D979" i="37"/>
  <c r="D983" i="37"/>
  <c r="D987" i="37"/>
  <c r="D991" i="37"/>
  <c r="D995" i="37"/>
  <c r="E997" i="37"/>
  <c r="D999" i="37"/>
  <c r="C1001" i="37"/>
  <c r="E1001" i="37"/>
  <c r="D1003" i="37"/>
  <c r="C1005" i="37"/>
  <c r="E1005" i="37"/>
  <c r="C949" i="37"/>
  <c r="C953" i="37"/>
  <c r="C957" i="37"/>
  <c r="C963" i="37"/>
  <c r="C967" i="37"/>
  <c r="C971" i="37"/>
  <c r="C975" i="37"/>
  <c r="C979" i="37"/>
  <c r="C983" i="37"/>
  <c r="C987" i="37"/>
  <c r="C991" i="37"/>
  <c r="C995" i="37"/>
  <c r="C999" i="37"/>
  <c r="F999" i="37" s="1"/>
  <c r="C1003" i="37"/>
  <c r="F1003" i="37" s="1"/>
  <c r="J1172" i="37" l="1"/>
  <c r="J1166" i="37"/>
  <c r="C1176" i="37"/>
  <c r="E1164" i="37"/>
  <c r="G1168" i="37"/>
  <c r="C1158" i="37"/>
  <c r="J1168" i="37"/>
  <c r="D1164" i="37"/>
  <c r="G1176" i="37"/>
  <c r="E1172" i="37"/>
  <c r="C1168" i="37"/>
  <c r="G1158" i="37"/>
  <c r="H1176" i="37"/>
  <c r="F1172" i="37"/>
  <c r="F1168" i="37"/>
  <c r="H1164" i="37"/>
  <c r="H1158" i="37"/>
  <c r="E1176" i="37"/>
  <c r="G1172" i="37"/>
  <c r="C1172" i="37"/>
  <c r="E1168" i="37"/>
  <c r="G1164" i="37"/>
  <c r="C1164" i="37"/>
  <c r="E1158" i="37"/>
  <c r="J1176" i="37"/>
  <c r="F1176" i="37"/>
  <c r="H1172" i="37"/>
  <c r="D1172" i="37"/>
  <c r="H1168" i="37"/>
  <c r="D1168" i="37"/>
  <c r="J1164" i="37"/>
  <c r="F1164" i="37"/>
  <c r="J1158" i="37"/>
  <c r="F1158" i="37"/>
  <c r="H1265" i="37"/>
  <c r="C1178" i="37"/>
  <c r="G1174" i="37"/>
  <c r="C1170" i="37"/>
  <c r="G1166" i="37"/>
  <c r="C1162" i="37"/>
  <c r="J1178" i="37"/>
  <c r="J1170" i="37"/>
  <c r="J1162" i="37"/>
  <c r="H1269" i="37"/>
  <c r="H1261" i="37"/>
  <c r="H1253" i="37"/>
  <c r="H1245" i="37"/>
  <c r="H1237" i="37"/>
  <c r="H1229" i="37"/>
  <c r="H1219" i="37"/>
  <c r="H1213" i="37"/>
  <c r="G1178" i="37"/>
  <c r="C1174" i="37"/>
  <c r="G1170" i="37"/>
  <c r="C1166" i="37"/>
  <c r="G1162" i="37"/>
  <c r="F1178" i="37"/>
  <c r="F1174" i="37"/>
  <c r="F1170" i="37"/>
  <c r="F1166" i="37"/>
  <c r="F1162" i="37"/>
  <c r="H1233" i="37"/>
  <c r="H1215" i="37"/>
  <c r="H1249" i="37"/>
  <c r="E1178" i="37"/>
  <c r="E1174" i="37"/>
  <c r="E1170" i="37"/>
  <c r="E1166" i="37"/>
  <c r="E1162" i="37"/>
  <c r="H1178" i="37"/>
  <c r="D1178" i="37"/>
  <c r="H1174" i="37"/>
  <c r="D1174" i="37"/>
  <c r="H1170" i="37"/>
  <c r="D1170" i="37"/>
  <c r="H1166" i="37"/>
  <c r="D1166" i="37"/>
  <c r="H1162" i="37"/>
  <c r="D1162" i="37"/>
  <c r="H1273" i="37"/>
  <c r="H1257" i="37"/>
  <c r="H1241" i="37"/>
  <c r="H1223" i="37"/>
  <c r="H1267" i="37"/>
  <c r="H1263" i="37"/>
  <c r="H1259" i="37"/>
  <c r="H1255" i="37"/>
  <c r="H1251" i="37"/>
  <c r="H1247" i="37"/>
  <c r="H1243" i="37"/>
  <c r="H1239" i="37"/>
  <c r="H1235" i="37"/>
  <c r="H1231" i="37"/>
  <c r="H1225" i="37"/>
  <c r="H1221" i="37"/>
  <c r="H1217" i="37"/>
  <c r="H1271" i="37"/>
  <c r="L1146" i="37"/>
  <c r="L1202" i="37"/>
  <c r="L1194" i="37"/>
  <c r="L1190" i="37"/>
  <c r="L1186" i="37"/>
  <c r="K1176" i="37"/>
  <c r="K1172" i="37"/>
  <c r="K1168" i="37"/>
  <c r="K1164" i="37"/>
  <c r="K1158" i="37"/>
  <c r="K1178" i="37"/>
  <c r="K1174" i="37"/>
  <c r="K1170" i="37"/>
  <c r="K1166" i="37"/>
  <c r="K1162" i="37"/>
  <c r="L1206" i="37"/>
  <c r="L1198" i="37"/>
  <c r="L1182" i="37"/>
  <c r="L1152" i="37"/>
  <c r="L1148" i="37"/>
  <c r="L1154" i="37"/>
  <c r="L1150" i="37"/>
  <c r="L1204" i="37"/>
  <c r="L1200" i="37"/>
  <c r="L1196" i="37"/>
  <c r="L1192" i="37"/>
  <c r="L1188" i="37"/>
  <c r="L1184" i="37"/>
  <c r="L1180" i="37"/>
  <c r="L1156" i="37"/>
  <c r="F995" i="37"/>
  <c r="F987" i="37"/>
  <c r="F979" i="37"/>
  <c r="F971" i="37"/>
  <c r="F963" i="37"/>
  <c r="F953" i="37"/>
  <c r="F945" i="37"/>
  <c r="F1001" i="37"/>
  <c r="F997" i="37"/>
  <c r="F991" i="37"/>
  <c r="F983" i="37"/>
  <c r="F975" i="37"/>
  <c r="F967" i="37"/>
  <c r="F957" i="37"/>
  <c r="F949" i="37"/>
  <c r="F1005" i="37"/>
  <c r="I2748" i="37"/>
  <c r="L2748" i="37"/>
  <c r="K2748" i="37"/>
  <c r="J2748" i="37"/>
  <c r="L1158" i="37" l="1"/>
  <c r="L1168" i="37"/>
  <c r="L1176" i="37"/>
  <c r="L1164" i="37"/>
  <c r="L1172" i="37"/>
  <c r="J2749" i="37"/>
  <c r="L2749" i="37"/>
  <c r="L1166" i="37"/>
  <c r="L1174" i="37"/>
  <c r="L1178" i="37"/>
  <c r="L1162" i="37"/>
  <c r="L1170" i="37"/>
  <c r="K2749" i="37"/>
  <c r="I3869" i="37" l="1"/>
  <c r="I2803" i="37"/>
  <c r="C2804" i="37" s="1"/>
  <c r="I1912" i="37" l="1"/>
  <c r="G1913" i="37" s="1"/>
  <c r="I1856" i="37"/>
  <c r="H1856" i="37"/>
  <c r="F1856" i="37"/>
  <c r="E1856" i="37"/>
  <c r="D1856" i="37"/>
  <c r="C1856" i="37"/>
  <c r="J1855" i="37"/>
  <c r="G1856" i="37" s="1"/>
  <c r="J1823" i="37"/>
  <c r="H1824" i="37" s="1"/>
  <c r="J1833" i="37"/>
  <c r="H1834" i="37" s="1"/>
  <c r="J1837" i="37"/>
  <c r="F1838" i="37" s="1"/>
  <c r="J1839" i="37"/>
  <c r="G1840" i="37" s="1"/>
  <c r="J1841" i="37"/>
  <c r="D1842" i="37" s="1"/>
  <c r="J1843" i="37"/>
  <c r="J1845" i="37"/>
  <c r="F1846" i="37" s="1"/>
  <c r="J1847" i="37"/>
  <c r="C1848" i="37" s="1"/>
  <c r="J1849" i="37"/>
  <c r="H1850" i="37" s="1"/>
  <c r="J1851" i="37"/>
  <c r="I1852" i="37" s="1"/>
  <c r="J1853" i="37"/>
  <c r="J1857" i="37"/>
  <c r="D1858" i="37" s="1"/>
  <c r="J1859" i="37"/>
  <c r="E1860" i="37" s="1"/>
  <c r="J1861" i="37"/>
  <c r="F1862" i="37" s="1"/>
  <c r="J1863" i="37"/>
  <c r="G1864" i="37" s="1"/>
  <c r="J1865" i="37"/>
  <c r="H1866" i="37" s="1"/>
  <c r="J1867" i="37"/>
  <c r="I1868" i="37" s="1"/>
  <c r="J1869" i="37"/>
  <c r="F1870" i="37" s="1"/>
  <c r="J1871" i="37"/>
  <c r="C1872" i="37" s="1"/>
  <c r="J1873" i="37"/>
  <c r="D1874" i="37" s="1"/>
  <c r="J1875" i="37"/>
  <c r="E1876" i="37" s="1"/>
  <c r="J1877" i="37"/>
  <c r="F1878" i="37" s="1"/>
  <c r="J1879" i="37"/>
  <c r="G1880" i="37" s="1"/>
  <c r="J1881" i="37"/>
  <c r="H1882" i="37" s="1"/>
  <c r="J1883" i="37"/>
  <c r="I1884" i="37" s="1"/>
  <c r="J1825" i="37"/>
  <c r="H1826" i="37" s="1"/>
  <c r="J1827" i="37"/>
  <c r="H1828" i="37" s="1"/>
  <c r="J1829" i="37"/>
  <c r="I1830" i="37" s="1"/>
  <c r="J1831" i="37"/>
  <c r="H1832" i="37" s="1"/>
  <c r="G1822" i="37"/>
  <c r="J1346" i="37"/>
  <c r="F1711" i="37"/>
  <c r="E1712" i="37" s="1"/>
  <c r="F1709" i="37"/>
  <c r="E1710" i="37" s="1"/>
  <c r="E1716" i="37"/>
  <c r="D1716" i="37"/>
  <c r="I813" i="37"/>
  <c r="H814" i="37" s="1"/>
  <c r="J573" i="37"/>
  <c r="H641" i="37" s="1"/>
  <c r="L4514" i="37"/>
  <c r="K4514" i="37"/>
  <c r="J4514" i="37"/>
  <c r="I4514" i="37"/>
  <c r="L4512" i="37"/>
  <c r="K4512" i="37"/>
  <c r="J4512" i="37"/>
  <c r="I4512" i="37"/>
  <c r="L4510" i="37"/>
  <c r="K4510" i="37"/>
  <c r="J4510" i="37"/>
  <c r="I4510" i="37"/>
  <c r="L4508" i="37"/>
  <c r="K4508" i="37"/>
  <c r="J4508" i="37"/>
  <c r="I4508" i="37"/>
  <c r="L4506" i="37"/>
  <c r="K4506" i="37"/>
  <c r="J4506" i="37"/>
  <c r="I4506" i="37"/>
  <c r="L4504" i="37"/>
  <c r="K4504" i="37"/>
  <c r="J4504" i="37"/>
  <c r="I4504" i="37"/>
  <c r="L4502" i="37"/>
  <c r="K4502" i="37"/>
  <c r="J4502" i="37"/>
  <c r="I4502" i="37"/>
  <c r="L4500" i="37"/>
  <c r="K4500" i="37"/>
  <c r="J4500" i="37"/>
  <c r="I4500" i="37"/>
  <c r="L4498" i="37"/>
  <c r="K4498" i="37"/>
  <c r="J4498" i="37"/>
  <c r="I4498" i="37"/>
  <c r="C4499" i="37" s="1"/>
  <c r="L4496" i="37"/>
  <c r="K4496" i="37"/>
  <c r="J4496" i="37"/>
  <c r="I4496" i="37"/>
  <c r="C4497" i="37" s="1"/>
  <c r="L4494" i="37"/>
  <c r="K4494" i="37"/>
  <c r="J4494" i="37"/>
  <c r="I4494" i="37"/>
  <c r="L4492" i="37"/>
  <c r="K4492" i="37"/>
  <c r="J4492" i="37"/>
  <c r="I4492" i="37"/>
  <c r="L4490" i="37"/>
  <c r="K4490" i="37"/>
  <c r="J4490" i="37"/>
  <c r="I4490" i="37"/>
  <c r="L4488" i="37"/>
  <c r="K4488" i="37"/>
  <c r="J4488" i="37"/>
  <c r="I4488" i="37"/>
  <c r="L4486" i="37"/>
  <c r="K4486" i="37"/>
  <c r="J4486" i="37"/>
  <c r="I4486" i="37"/>
  <c r="L4484" i="37"/>
  <c r="K4484" i="37"/>
  <c r="J4484" i="37"/>
  <c r="I4484" i="37"/>
  <c r="L4482" i="37"/>
  <c r="K4482" i="37"/>
  <c r="J4482" i="37"/>
  <c r="I4482" i="37"/>
  <c r="L4480" i="37"/>
  <c r="K4480" i="37"/>
  <c r="J4480" i="37"/>
  <c r="I4480" i="37"/>
  <c r="L4478" i="37"/>
  <c r="K4478" i="37"/>
  <c r="J4478" i="37"/>
  <c r="I4478" i="37"/>
  <c r="L4476" i="37"/>
  <c r="K4476" i="37"/>
  <c r="J4476" i="37"/>
  <c r="I4476" i="37"/>
  <c r="L4474" i="37"/>
  <c r="K4474" i="37"/>
  <c r="J4474" i="37"/>
  <c r="I4474" i="37"/>
  <c r="L4472" i="37"/>
  <c r="K4472" i="37"/>
  <c r="J4472" i="37"/>
  <c r="I4472" i="37"/>
  <c r="L4470" i="37"/>
  <c r="K4470" i="37"/>
  <c r="J4470" i="37"/>
  <c r="I4470" i="37"/>
  <c r="C4471" i="37" s="1"/>
  <c r="L4466" i="37"/>
  <c r="K4466" i="37"/>
  <c r="J4466" i="37"/>
  <c r="I4466" i="37"/>
  <c r="C4467" i="37" s="1"/>
  <c r="L4464" i="37"/>
  <c r="K4464" i="37"/>
  <c r="J4464" i="37"/>
  <c r="I4464" i="37"/>
  <c r="C4465" i="37" s="1"/>
  <c r="L4462" i="37"/>
  <c r="K4462" i="37"/>
  <c r="J4462" i="37"/>
  <c r="I4462" i="37"/>
  <c r="L4460" i="37"/>
  <c r="K4460" i="37"/>
  <c r="J4460" i="37"/>
  <c r="I4460" i="37"/>
  <c r="L4458" i="37"/>
  <c r="K4458" i="37"/>
  <c r="J4458" i="37"/>
  <c r="I4458" i="37"/>
  <c r="L4456" i="37"/>
  <c r="K4456" i="37"/>
  <c r="J4456" i="37"/>
  <c r="I4456" i="37"/>
  <c r="E4457" i="37" s="1"/>
  <c r="L4454" i="37"/>
  <c r="K4454" i="37"/>
  <c r="J4454" i="37"/>
  <c r="I4454" i="37"/>
  <c r="G4447" i="37"/>
  <c r="G4445" i="37"/>
  <c r="G4443" i="37"/>
  <c r="G4441" i="37"/>
  <c r="G4439" i="37"/>
  <c r="G4437" i="37"/>
  <c r="G4435" i="37"/>
  <c r="G4433" i="37"/>
  <c r="G4431" i="37"/>
  <c r="G4429" i="37"/>
  <c r="G4427" i="37"/>
  <c r="G4425" i="37"/>
  <c r="G4423" i="37"/>
  <c r="G4421" i="37"/>
  <c r="G4419" i="37"/>
  <c r="G4417" i="37"/>
  <c r="G4415" i="37"/>
  <c r="G4413" i="37"/>
  <c r="G4411" i="37"/>
  <c r="G4409" i="37"/>
  <c r="G4407" i="37"/>
  <c r="G4405" i="37"/>
  <c r="G4403" i="37"/>
  <c r="G4399" i="37"/>
  <c r="G4397" i="37"/>
  <c r="G4395" i="37"/>
  <c r="G4393" i="37"/>
  <c r="G4391" i="37"/>
  <c r="C4660" i="37" s="1"/>
  <c r="G4389" i="37"/>
  <c r="G4387" i="37"/>
  <c r="G4189" i="37"/>
  <c r="H4187" i="37"/>
  <c r="I4252" i="37"/>
  <c r="G4038" i="37"/>
  <c r="D4039" i="37" s="1"/>
  <c r="G4036" i="37"/>
  <c r="D4037" i="37" s="1"/>
  <c r="G4034" i="37"/>
  <c r="D4035" i="37" s="1"/>
  <c r="G4032" i="37"/>
  <c r="D4033" i="37" s="1"/>
  <c r="G4030" i="37"/>
  <c r="D4031" i="37" s="1"/>
  <c r="G4028" i="37"/>
  <c r="D4029" i="37" s="1"/>
  <c r="G4026" i="37"/>
  <c r="D4027" i="37" s="1"/>
  <c r="G4024" i="37"/>
  <c r="D4025" i="37" s="1"/>
  <c r="G4022" i="37"/>
  <c r="D4023" i="37" s="1"/>
  <c r="G4020" i="37"/>
  <c r="D4021" i="37" s="1"/>
  <c r="G4018" i="37"/>
  <c r="D4019" i="37" s="1"/>
  <c r="G4016" i="37"/>
  <c r="D4017" i="37" s="1"/>
  <c r="G4014" i="37"/>
  <c r="D4015" i="37" s="1"/>
  <c r="D4013" i="37"/>
  <c r="G4010" i="37"/>
  <c r="D4011" i="37" s="1"/>
  <c r="G4008" i="37"/>
  <c r="D4009" i="37" s="1"/>
  <c r="G4006" i="37"/>
  <c r="D4007" i="37" s="1"/>
  <c r="G4004" i="37"/>
  <c r="D4005" i="37" s="1"/>
  <c r="G4002" i="37"/>
  <c r="D4003" i="37" s="1"/>
  <c r="G4000" i="37"/>
  <c r="D4001" i="37" s="1"/>
  <c r="G3998" i="37"/>
  <c r="D3999" i="37" s="1"/>
  <c r="G3996" i="37"/>
  <c r="D3997" i="37" s="1"/>
  <c r="G3994" i="37"/>
  <c r="D3995" i="37" s="1"/>
  <c r="G3990" i="37"/>
  <c r="D3991" i="37" s="1"/>
  <c r="G3988" i="37"/>
  <c r="D3989" i="37" s="1"/>
  <c r="G3986" i="37"/>
  <c r="G3984" i="37"/>
  <c r="F3985" i="37" s="1"/>
  <c r="G3982" i="37"/>
  <c r="D3983" i="37" s="1"/>
  <c r="G3980" i="37"/>
  <c r="F3981" i="37" s="1"/>
  <c r="G3978" i="37"/>
  <c r="D3979" i="37" s="1"/>
  <c r="L3970" i="37"/>
  <c r="K3970" i="37"/>
  <c r="J3970" i="37"/>
  <c r="I3970" i="37"/>
  <c r="L3968" i="37"/>
  <c r="K3968" i="37"/>
  <c r="J3968" i="37"/>
  <c r="I3968" i="37"/>
  <c r="E3969" i="37" s="1"/>
  <c r="L3966" i="37"/>
  <c r="K3966" i="37"/>
  <c r="J3966" i="37"/>
  <c r="I3966" i="37"/>
  <c r="G3967" i="37" s="1"/>
  <c r="L3964" i="37"/>
  <c r="K3964" i="37"/>
  <c r="J3964" i="37"/>
  <c r="I3964" i="37"/>
  <c r="E3965" i="37" s="1"/>
  <c r="L3962" i="37"/>
  <c r="K3962" i="37"/>
  <c r="J3962" i="37"/>
  <c r="I3962" i="37"/>
  <c r="L3960" i="37"/>
  <c r="K3960" i="37"/>
  <c r="J3960" i="37"/>
  <c r="I3960" i="37"/>
  <c r="E3961" i="37" s="1"/>
  <c r="L3958" i="37"/>
  <c r="K3958" i="37"/>
  <c r="J3958" i="37"/>
  <c r="I3958" i="37"/>
  <c r="G3959" i="37" s="1"/>
  <c r="L3956" i="37"/>
  <c r="K3956" i="37"/>
  <c r="J3956" i="37"/>
  <c r="I3956" i="37"/>
  <c r="E3957" i="37" s="1"/>
  <c r="L3954" i="37"/>
  <c r="K3954" i="37"/>
  <c r="J3954" i="37"/>
  <c r="I3954" i="37"/>
  <c r="L3952" i="37"/>
  <c r="K3952" i="37"/>
  <c r="J3952" i="37"/>
  <c r="I3952" i="37"/>
  <c r="E3953" i="37" s="1"/>
  <c r="L3950" i="37"/>
  <c r="K3950" i="37"/>
  <c r="J3950" i="37"/>
  <c r="I3950" i="37"/>
  <c r="G3951" i="37" s="1"/>
  <c r="L3948" i="37"/>
  <c r="K3948" i="37"/>
  <c r="J3948" i="37"/>
  <c r="I3948" i="37"/>
  <c r="E3949" i="37" s="1"/>
  <c r="L3946" i="37"/>
  <c r="K3946" i="37"/>
  <c r="J3946" i="37"/>
  <c r="I3946" i="37"/>
  <c r="L3944" i="37"/>
  <c r="K3944" i="37"/>
  <c r="J3944" i="37"/>
  <c r="I3944" i="37"/>
  <c r="E3945" i="37" s="1"/>
  <c r="L3942" i="37"/>
  <c r="K3942" i="37"/>
  <c r="J3942" i="37"/>
  <c r="I3942" i="37"/>
  <c r="G3943" i="37" s="1"/>
  <c r="L3940" i="37"/>
  <c r="K3940" i="37"/>
  <c r="J3940" i="37"/>
  <c r="I3940" i="37"/>
  <c r="E3941" i="37" s="1"/>
  <c r="L3938" i="37"/>
  <c r="K3938" i="37"/>
  <c r="J3938" i="37"/>
  <c r="I3938" i="37"/>
  <c r="L3936" i="37"/>
  <c r="K3936" i="37"/>
  <c r="J3936" i="37"/>
  <c r="I3936" i="37"/>
  <c r="E3937" i="37" s="1"/>
  <c r="L3934" i="37"/>
  <c r="K3934" i="37"/>
  <c r="J3934" i="37"/>
  <c r="I3934" i="37"/>
  <c r="G3935" i="37" s="1"/>
  <c r="L3932" i="37"/>
  <c r="K3932" i="37"/>
  <c r="J3932" i="37"/>
  <c r="I3932" i="37"/>
  <c r="E3933" i="37" s="1"/>
  <c r="L3930" i="37"/>
  <c r="K3930" i="37"/>
  <c r="J3930" i="37"/>
  <c r="I3930" i="37"/>
  <c r="L3928" i="37"/>
  <c r="K3928" i="37"/>
  <c r="J3928" i="37"/>
  <c r="I3928" i="37"/>
  <c r="E3929" i="37" s="1"/>
  <c r="L3926" i="37"/>
  <c r="K3926" i="37"/>
  <c r="J3926" i="37"/>
  <c r="I3926" i="37"/>
  <c r="G3927" i="37" s="1"/>
  <c r="L3922" i="37"/>
  <c r="K3922" i="37"/>
  <c r="J3922" i="37"/>
  <c r="I3922" i="37"/>
  <c r="E3923" i="37" s="1"/>
  <c r="L3920" i="37"/>
  <c r="K3920" i="37"/>
  <c r="J3920" i="37"/>
  <c r="I3920" i="37"/>
  <c r="L3918" i="37"/>
  <c r="K3918" i="37"/>
  <c r="J3918" i="37"/>
  <c r="I3918" i="37"/>
  <c r="E3919" i="37" s="1"/>
  <c r="L3916" i="37"/>
  <c r="K3916" i="37"/>
  <c r="J3916" i="37"/>
  <c r="I3916" i="37"/>
  <c r="G3917" i="37" s="1"/>
  <c r="L3914" i="37"/>
  <c r="K3914" i="37"/>
  <c r="J3914" i="37"/>
  <c r="I3914" i="37"/>
  <c r="E3915" i="37" s="1"/>
  <c r="L3912" i="37"/>
  <c r="K3912" i="37"/>
  <c r="J3912" i="37"/>
  <c r="I3912" i="37"/>
  <c r="L3910" i="37"/>
  <c r="K3910" i="37"/>
  <c r="J3910" i="37"/>
  <c r="I3910" i="37"/>
  <c r="E3911" i="37" s="1"/>
  <c r="L3903" i="37"/>
  <c r="K3903" i="37"/>
  <c r="J3903" i="37"/>
  <c r="I3903" i="37"/>
  <c r="G3904" i="37" s="1"/>
  <c r="L3901" i="37"/>
  <c r="K3901" i="37"/>
  <c r="J3901" i="37"/>
  <c r="I3901" i="37"/>
  <c r="L3899" i="37"/>
  <c r="K3899" i="37"/>
  <c r="J3899" i="37"/>
  <c r="I3899" i="37"/>
  <c r="E3900" i="37" s="1"/>
  <c r="L3897" i="37"/>
  <c r="K3897" i="37"/>
  <c r="J3897" i="37"/>
  <c r="I3897" i="37"/>
  <c r="L3895" i="37"/>
  <c r="K3895" i="37"/>
  <c r="J3895" i="37"/>
  <c r="I3895" i="37"/>
  <c r="E3896" i="37" s="1"/>
  <c r="L3893" i="37"/>
  <c r="K3893" i="37"/>
  <c r="J3893" i="37"/>
  <c r="I3893" i="37"/>
  <c r="L3891" i="37"/>
  <c r="K3891" i="37"/>
  <c r="J3891" i="37"/>
  <c r="I3891" i="37"/>
  <c r="E3892" i="37" s="1"/>
  <c r="L3889" i="37"/>
  <c r="K3889" i="37"/>
  <c r="J3889" i="37"/>
  <c r="I3889" i="37"/>
  <c r="L3887" i="37"/>
  <c r="K3887" i="37"/>
  <c r="J3887" i="37"/>
  <c r="I3887" i="37"/>
  <c r="E3888" i="37" s="1"/>
  <c r="L3885" i="37"/>
  <c r="K3885" i="37"/>
  <c r="J3885" i="37"/>
  <c r="I3885" i="37"/>
  <c r="L3883" i="37"/>
  <c r="K3883" i="37"/>
  <c r="J3883" i="37"/>
  <c r="I3883" i="37"/>
  <c r="E3884" i="37" s="1"/>
  <c r="L3881" i="37"/>
  <c r="K3881" i="37"/>
  <c r="J3881" i="37"/>
  <c r="I3881" i="37"/>
  <c r="L3879" i="37"/>
  <c r="K3879" i="37"/>
  <c r="J3879" i="37"/>
  <c r="I3879" i="37"/>
  <c r="L3877" i="37"/>
  <c r="K3877" i="37"/>
  <c r="J3877" i="37"/>
  <c r="I3877" i="37"/>
  <c r="H3878" i="37" s="1"/>
  <c r="L3875" i="37"/>
  <c r="K3875" i="37"/>
  <c r="J3875" i="37"/>
  <c r="I3875" i="37"/>
  <c r="H3876" i="37" s="1"/>
  <c r="L3873" i="37"/>
  <c r="K3873" i="37"/>
  <c r="J3873" i="37"/>
  <c r="I3873" i="37"/>
  <c r="H3874" i="37" s="1"/>
  <c r="L3871" i="37"/>
  <c r="K3871" i="37"/>
  <c r="J3871" i="37"/>
  <c r="I3871" i="37"/>
  <c r="H3872" i="37" s="1"/>
  <c r="L3869" i="37"/>
  <c r="K3869" i="37"/>
  <c r="J3869" i="37"/>
  <c r="H3870" i="37"/>
  <c r="L3867" i="37"/>
  <c r="K3867" i="37"/>
  <c r="J3867" i="37"/>
  <c r="I3867" i="37"/>
  <c r="H3868" i="37" s="1"/>
  <c r="L3865" i="37"/>
  <c r="K3865" i="37"/>
  <c r="J3865" i="37"/>
  <c r="I3865" i="37"/>
  <c r="H3866" i="37" s="1"/>
  <c r="L3863" i="37"/>
  <c r="K3863" i="37"/>
  <c r="J3863" i="37"/>
  <c r="I3863" i="37"/>
  <c r="H3864" i="37" s="1"/>
  <c r="L3861" i="37"/>
  <c r="K3861" i="37"/>
  <c r="J3861" i="37"/>
  <c r="I3861" i="37"/>
  <c r="H3862" i="37" s="1"/>
  <c r="L3859" i="37"/>
  <c r="K3859" i="37"/>
  <c r="J3859" i="37"/>
  <c r="I3859" i="37"/>
  <c r="L3855" i="37"/>
  <c r="K3855" i="37"/>
  <c r="J3855" i="37"/>
  <c r="I3855" i="37"/>
  <c r="L3853" i="37"/>
  <c r="K3853" i="37"/>
  <c r="J3853" i="37"/>
  <c r="I3853" i="37"/>
  <c r="L3851" i="37"/>
  <c r="K3851" i="37"/>
  <c r="J3851" i="37"/>
  <c r="I3851" i="37"/>
  <c r="H3852" i="37" s="1"/>
  <c r="L3849" i="37"/>
  <c r="K3849" i="37"/>
  <c r="J3849" i="37"/>
  <c r="I3849" i="37"/>
  <c r="H3850" i="37" s="1"/>
  <c r="L3847" i="37"/>
  <c r="K3847" i="37"/>
  <c r="J3847" i="37"/>
  <c r="I3847" i="37"/>
  <c r="H3848" i="37" s="1"/>
  <c r="L3845" i="37"/>
  <c r="K3845" i="37"/>
  <c r="J3845" i="37"/>
  <c r="I3845" i="37"/>
  <c r="H3846" i="37" s="1"/>
  <c r="L3843" i="37"/>
  <c r="K3843" i="37"/>
  <c r="J3843" i="37"/>
  <c r="I3843" i="37"/>
  <c r="H3844" i="37" s="1"/>
  <c r="L3702" i="37"/>
  <c r="K3702" i="37"/>
  <c r="J3702" i="37"/>
  <c r="I3702" i="37"/>
  <c r="L3700" i="37"/>
  <c r="K3700" i="37"/>
  <c r="J3700" i="37"/>
  <c r="I3700" i="37"/>
  <c r="L3698" i="37"/>
  <c r="K3698" i="37"/>
  <c r="J3698" i="37"/>
  <c r="I3698" i="37"/>
  <c r="L3696" i="37"/>
  <c r="K3696" i="37"/>
  <c r="J3696" i="37"/>
  <c r="I3696" i="37"/>
  <c r="L3694" i="37"/>
  <c r="K3694" i="37"/>
  <c r="J3694" i="37"/>
  <c r="I3694" i="37"/>
  <c r="L3692" i="37"/>
  <c r="K3692" i="37"/>
  <c r="J3692" i="37"/>
  <c r="I3692" i="37"/>
  <c r="L3690" i="37"/>
  <c r="K3690" i="37"/>
  <c r="J3690" i="37"/>
  <c r="I3690" i="37"/>
  <c r="L3688" i="37"/>
  <c r="K3688" i="37"/>
  <c r="J3688" i="37"/>
  <c r="I3688" i="37"/>
  <c r="L3686" i="37"/>
  <c r="K3686" i="37"/>
  <c r="J3686" i="37"/>
  <c r="I3686" i="37"/>
  <c r="L3684" i="37"/>
  <c r="K3684" i="37"/>
  <c r="J3684" i="37"/>
  <c r="I3684" i="37"/>
  <c r="L3682" i="37"/>
  <c r="K3682" i="37"/>
  <c r="J3682" i="37"/>
  <c r="I3682" i="37"/>
  <c r="L3680" i="37"/>
  <c r="K3680" i="37"/>
  <c r="J3680" i="37"/>
  <c r="I3680" i="37"/>
  <c r="L3678" i="37"/>
  <c r="K3678" i="37"/>
  <c r="J3678" i="37"/>
  <c r="I3678" i="37"/>
  <c r="L3676" i="37"/>
  <c r="K3676" i="37"/>
  <c r="J3676" i="37"/>
  <c r="I3676" i="37"/>
  <c r="L3674" i="37"/>
  <c r="K3674" i="37"/>
  <c r="J3674" i="37"/>
  <c r="I3674" i="37"/>
  <c r="L3672" i="37"/>
  <c r="K3672" i="37"/>
  <c r="J3672" i="37"/>
  <c r="I3672" i="37"/>
  <c r="L3670" i="37"/>
  <c r="K3670" i="37"/>
  <c r="J3670" i="37"/>
  <c r="I3670" i="37"/>
  <c r="L3668" i="37"/>
  <c r="K3668" i="37"/>
  <c r="J3668" i="37"/>
  <c r="I3668" i="37"/>
  <c r="L3666" i="37"/>
  <c r="K3666" i="37"/>
  <c r="J3666" i="37"/>
  <c r="I3666" i="37"/>
  <c r="L3664" i="37"/>
  <c r="K3664" i="37"/>
  <c r="J3664" i="37"/>
  <c r="I3664" i="37"/>
  <c r="L3662" i="37"/>
  <c r="K3662" i="37"/>
  <c r="J3662" i="37"/>
  <c r="I3662" i="37"/>
  <c r="L3660" i="37"/>
  <c r="K3660" i="37"/>
  <c r="J3660" i="37"/>
  <c r="I3660" i="37"/>
  <c r="L3658" i="37"/>
  <c r="K3658" i="37"/>
  <c r="J3658" i="37"/>
  <c r="I3658" i="37"/>
  <c r="L3654" i="37"/>
  <c r="K3654" i="37"/>
  <c r="J3654" i="37"/>
  <c r="I3654" i="37"/>
  <c r="L3652" i="37"/>
  <c r="K3652" i="37"/>
  <c r="J3652" i="37"/>
  <c r="I3652" i="37"/>
  <c r="L3650" i="37"/>
  <c r="K3650" i="37"/>
  <c r="J3650" i="37"/>
  <c r="I3650" i="37"/>
  <c r="L3648" i="37"/>
  <c r="K3648" i="37"/>
  <c r="J3648" i="37"/>
  <c r="I3648" i="37"/>
  <c r="L3646" i="37"/>
  <c r="K3646" i="37"/>
  <c r="J3646" i="37"/>
  <c r="I3646" i="37"/>
  <c r="L3644" i="37"/>
  <c r="K3644" i="37"/>
  <c r="J3644" i="37"/>
  <c r="I3644" i="37"/>
  <c r="L3642" i="37"/>
  <c r="K3642" i="37"/>
  <c r="J3642" i="37"/>
  <c r="I3642" i="37"/>
  <c r="L3635" i="37"/>
  <c r="K3635" i="37"/>
  <c r="J3635" i="37"/>
  <c r="I3635" i="37"/>
  <c r="H3636" i="37" s="1"/>
  <c r="L3633" i="37"/>
  <c r="K3633" i="37"/>
  <c r="J3633" i="37"/>
  <c r="I3633" i="37"/>
  <c r="G3634" i="37" s="1"/>
  <c r="L3631" i="37"/>
  <c r="K3631" i="37"/>
  <c r="J3631" i="37"/>
  <c r="I3631" i="37"/>
  <c r="L3629" i="37"/>
  <c r="K3629" i="37"/>
  <c r="J3629" i="37"/>
  <c r="I3629" i="37"/>
  <c r="G3630" i="37" s="1"/>
  <c r="L3627" i="37"/>
  <c r="K3627" i="37"/>
  <c r="J3627" i="37"/>
  <c r="I3627" i="37"/>
  <c r="H3628" i="37" s="1"/>
  <c r="L3625" i="37"/>
  <c r="K3625" i="37"/>
  <c r="J3625" i="37"/>
  <c r="I3625" i="37"/>
  <c r="G3626" i="37" s="1"/>
  <c r="L3623" i="37"/>
  <c r="K3623" i="37"/>
  <c r="J3623" i="37"/>
  <c r="I3623" i="37"/>
  <c r="L3621" i="37"/>
  <c r="K3621" i="37"/>
  <c r="J3621" i="37"/>
  <c r="I3621" i="37"/>
  <c r="G3622" i="37" s="1"/>
  <c r="L3619" i="37"/>
  <c r="K3619" i="37"/>
  <c r="J3619" i="37"/>
  <c r="I3619" i="37"/>
  <c r="L3617" i="37"/>
  <c r="K3617" i="37"/>
  <c r="J3617" i="37"/>
  <c r="I3617" i="37"/>
  <c r="G3618" i="37" s="1"/>
  <c r="L3615" i="37"/>
  <c r="K3615" i="37"/>
  <c r="J3615" i="37"/>
  <c r="I3615" i="37"/>
  <c r="L3613" i="37"/>
  <c r="K3613" i="37"/>
  <c r="J3613" i="37"/>
  <c r="I3613" i="37"/>
  <c r="G3614" i="37" s="1"/>
  <c r="L3611" i="37"/>
  <c r="K3611" i="37"/>
  <c r="J3611" i="37"/>
  <c r="I3611" i="37"/>
  <c r="H3612" i="37" s="1"/>
  <c r="L3609" i="37"/>
  <c r="K3609" i="37"/>
  <c r="J3609" i="37"/>
  <c r="I3609" i="37"/>
  <c r="G3610" i="37" s="1"/>
  <c r="L3607" i="37"/>
  <c r="K3607" i="37"/>
  <c r="J3607" i="37"/>
  <c r="I3607" i="37"/>
  <c r="L3605" i="37"/>
  <c r="K3605" i="37"/>
  <c r="J3605" i="37"/>
  <c r="I3605" i="37"/>
  <c r="G3606" i="37" s="1"/>
  <c r="L3603" i="37"/>
  <c r="K3603" i="37"/>
  <c r="J3603" i="37"/>
  <c r="I3603" i="37"/>
  <c r="H3604" i="37" s="1"/>
  <c r="L3601" i="37"/>
  <c r="K3601" i="37"/>
  <c r="J3601" i="37"/>
  <c r="I3601" i="37"/>
  <c r="G3602" i="37" s="1"/>
  <c r="L3599" i="37"/>
  <c r="K3599" i="37"/>
  <c r="J3599" i="37"/>
  <c r="I3599" i="37"/>
  <c r="L3597" i="37"/>
  <c r="K3597" i="37"/>
  <c r="J3597" i="37"/>
  <c r="I3597" i="37"/>
  <c r="G3598" i="37" s="1"/>
  <c r="L3595" i="37"/>
  <c r="K3595" i="37"/>
  <c r="J3595" i="37"/>
  <c r="I3595" i="37"/>
  <c r="H3596" i="37" s="1"/>
  <c r="L3593" i="37"/>
  <c r="K3593" i="37"/>
  <c r="J3593" i="37"/>
  <c r="I3593" i="37"/>
  <c r="G3594" i="37" s="1"/>
  <c r="L3591" i="37"/>
  <c r="K3591" i="37"/>
  <c r="J3591" i="37"/>
  <c r="I3591" i="37"/>
  <c r="L3587" i="37"/>
  <c r="K3587" i="37"/>
  <c r="J3587" i="37"/>
  <c r="I3587" i="37"/>
  <c r="L3585" i="37"/>
  <c r="K3585" i="37"/>
  <c r="J3585" i="37"/>
  <c r="I3585" i="37"/>
  <c r="L3583" i="37"/>
  <c r="K3583" i="37"/>
  <c r="J3583" i="37"/>
  <c r="I3583" i="37"/>
  <c r="L3581" i="37"/>
  <c r="K3581" i="37"/>
  <c r="J3581" i="37"/>
  <c r="I3581" i="37"/>
  <c r="L3579" i="37"/>
  <c r="K3579" i="37"/>
  <c r="J3579" i="37"/>
  <c r="I3579" i="37"/>
  <c r="G3580" i="37" s="1"/>
  <c r="L3577" i="37"/>
  <c r="K3577" i="37"/>
  <c r="J3577" i="37"/>
  <c r="I3577" i="37"/>
  <c r="H3578" i="37" s="1"/>
  <c r="L3575" i="37"/>
  <c r="K3575" i="37"/>
  <c r="J3575" i="37"/>
  <c r="I3575" i="37"/>
  <c r="G3576" i="37" s="1"/>
  <c r="J3568" i="37"/>
  <c r="I3568" i="37"/>
  <c r="H3568" i="37"/>
  <c r="D3569" i="37" s="1"/>
  <c r="J3566" i="37"/>
  <c r="I3566" i="37"/>
  <c r="H3566" i="37"/>
  <c r="E3567" i="37" s="1"/>
  <c r="J3564" i="37"/>
  <c r="I3564" i="37"/>
  <c r="H3564" i="37"/>
  <c r="D3565" i="37" s="1"/>
  <c r="J3562" i="37"/>
  <c r="I3562" i="37"/>
  <c r="H3562" i="37"/>
  <c r="J3560" i="37"/>
  <c r="I3560" i="37"/>
  <c r="H3560" i="37"/>
  <c r="D3561" i="37" s="1"/>
  <c r="J3558" i="37"/>
  <c r="I3558" i="37"/>
  <c r="H3558" i="37"/>
  <c r="J3556" i="37"/>
  <c r="I3556" i="37"/>
  <c r="H3556" i="37"/>
  <c r="D3557" i="37" s="1"/>
  <c r="J3554" i="37"/>
  <c r="I3554" i="37"/>
  <c r="H3554" i="37"/>
  <c r="J3552" i="37"/>
  <c r="I3552" i="37"/>
  <c r="H3552" i="37"/>
  <c r="D3553" i="37" s="1"/>
  <c r="J3550" i="37"/>
  <c r="I3550" i="37"/>
  <c r="H3550" i="37"/>
  <c r="E3551" i="37" s="1"/>
  <c r="J3548" i="37"/>
  <c r="I3548" i="37"/>
  <c r="H3548" i="37"/>
  <c r="D3549" i="37" s="1"/>
  <c r="J3546" i="37"/>
  <c r="I3546" i="37"/>
  <c r="H3546" i="37"/>
  <c r="J3544" i="37"/>
  <c r="I3544" i="37"/>
  <c r="H3544" i="37"/>
  <c r="D3545" i="37" s="1"/>
  <c r="J3542" i="37"/>
  <c r="I3542" i="37"/>
  <c r="H3542" i="37"/>
  <c r="J3540" i="37"/>
  <c r="I3540" i="37"/>
  <c r="H3540" i="37"/>
  <c r="D3541" i="37" s="1"/>
  <c r="J3538" i="37"/>
  <c r="I3538" i="37"/>
  <c r="H3538" i="37"/>
  <c r="G3539" i="37" s="1"/>
  <c r="J3536" i="37"/>
  <c r="I3536" i="37"/>
  <c r="H3536" i="37"/>
  <c r="F3537" i="37" s="1"/>
  <c r="J3534" i="37"/>
  <c r="I3534" i="37"/>
  <c r="H3534" i="37"/>
  <c r="E3535" i="37" s="1"/>
  <c r="J3532" i="37"/>
  <c r="I3532" i="37"/>
  <c r="H3532" i="37"/>
  <c r="F3533" i="37" s="1"/>
  <c r="J3530" i="37"/>
  <c r="I3530" i="37"/>
  <c r="H3530" i="37"/>
  <c r="F3531" i="37" s="1"/>
  <c r="J3528" i="37"/>
  <c r="I3528" i="37"/>
  <c r="H3528" i="37"/>
  <c r="F3529" i="37" s="1"/>
  <c r="J3526" i="37"/>
  <c r="I3526" i="37"/>
  <c r="H3526" i="37"/>
  <c r="J3524" i="37"/>
  <c r="I3524" i="37"/>
  <c r="H3524" i="37"/>
  <c r="F3525" i="37" s="1"/>
  <c r="J3520" i="37"/>
  <c r="I3520" i="37"/>
  <c r="H3520" i="37"/>
  <c r="F3521" i="37" s="1"/>
  <c r="J3518" i="37"/>
  <c r="I3518" i="37"/>
  <c r="H3518" i="37"/>
  <c r="F3519" i="37" s="1"/>
  <c r="J3516" i="37"/>
  <c r="I3516" i="37"/>
  <c r="H3516" i="37"/>
  <c r="E3517" i="37" s="1"/>
  <c r="J3514" i="37"/>
  <c r="I3514" i="37"/>
  <c r="H3514" i="37"/>
  <c r="F3515" i="37" s="1"/>
  <c r="J3512" i="37"/>
  <c r="I3512" i="37"/>
  <c r="H3512" i="37"/>
  <c r="G3513" i="37" s="1"/>
  <c r="J3510" i="37"/>
  <c r="I3510" i="37"/>
  <c r="H3510" i="37"/>
  <c r="F3511" i="37" s="1"/>
  <c r="J3508" i="37"/>
  <c r="I3508" i="37"/>
  <c r="H3508" i="37"/>
  <c r="L3501" i="37"/>
  <c r="K3501" i="37"/>
  <c r="J3501" i="37"/>
  <c r="I3501" i="37"/>
  <c r="G3502" i="37" s="1"/>
  <c r="L3499" i="37"/>
  <c r="K3499" i="37"/>
  <c r="J3499" i="37"/>
  <c r="I3499" i="37"/>
  <c r="H3500" i="37" s="1"/>
  <c r="L3497" i="37"/>
  <c r="K3497" i="37"/>
  <c r="J3497" i="37"/>
  <c r="I3497" i="37"/>
  <c r="G3498" i="37" s="1"/>
  <c r="L3495" i="37"/>
  <c r="K3495" i="37"/>
  <c r="J3495" i="37"/>
  <c r="I3495" i="37"/>
  <c r="L3493" i="37"/>
  <c r="K3493" i="37"/>
  <c r="J3493" i="37"/>
  <c r="I3493" i="37"/>
  <c r="G3494" i="37" s="1"/>
  <c r="L3491" i="37"/>
  <c r="K3491" i="37"/>
  <c r="J3491" i="37"/>
  <c r="I3491" i="37"/>
  <c r="H3492" i="37" s="1"/>
  <c r="L3489" i="37"/>
  <c r="K3489" i="37"/>
  <c r="J3489" i="37"/>
  <c r="I3489" i="37"/>
  <c r="G3490" i="37" s="1"/>
  <c r="L3487" i="37"/>
  <c r="K3487" i="37"/>
  <c r="J3487" i="37"/>
  <c r="I3487" i="37"/>
  <c r="L3485" i="37"/>
  <c r="K3485" i="37"/>
  <c r="J3485" i="37"/>
  <c r="I3485" i="37"/>
  <c r="G3486" i="37" s="1"/>
  <c r="L3483" i="37"/>
  <c r="K3483" i="37"/>
  <c r="J3483" i="37"/>
  <c r="I3483" i="37"/>
  <c r="H3484" i="37" s="1"/>
  <c r="L3481" i="37"/>
  <c r="K3481" i="37"/>
  <c r="J3481" i="37"/>
  <c r="I3481" i="37"/>
  <c r="G3482" i="37" s="1"/>
  <c r="L3479" i="37"/>
  <c r="K3479" i="37"/>
  <c r="J3479" i="37"/>
  <c r="I3479" i="37"/>
  <c r="L3477" i="37"/>
  <c r="K3477" i="37"/>
  <c r="J3477" i="37"/>
  <c r="I3477" i="37"/>
  <c r="G3478" i="37" s="1"/>
  <c r="L3475" i="37"/>
  <c r="K3475" i="37"/>
  <c r="J3475" i="37"/>
  <c r="I3475" i="37"/>
  <c r="H3476" i="37" s="1"/>
  <c r="L3473" i="37"/>
  <c r="K3473" i="37"/>
  <c r="J3473" i="37"/>
  <c r="I3473" i="37"/>
  <c r="G3474" i="37" s="1"/>
  <c r="L3471" i="37"/>
  <c r="K3471" i="37"/>
  <c r="J3471" i="37"/>
  <c r="I3471" i="37"/>
  <c r="L3469" i="37"/>
  <c r="K3469" i="37"/>
  <c r="J3469" i="37"/>
  <c r="I3469" i="37"/>
  <c r="G3470" i="37" s="1"/>
  <c r="L3467" i="37"/>
  <c r="K3467" i="37"/>
  <c r="J3467" i="37"/>
  <c r="I3467" i="37"/>
  <c r="H3468" i="37" s="1"/>
  <c r="L3465" i="37"/>
  <c r="K3465" i="37"/>
  <c r="J3465" i="37"/>
  <c r="I3465" i="37"/>
  <c r="G3466" i="37" s="1"/>
  <c r="L3463" i="37"/>
  <c r="K3463" i="37"/>
  <c r="J3463" i="37"/>
  <c r="I3463" i="37"/>
  <c r="L3461" i="37"/>
  <c r="K3461" i="37"/>
  <c r="J3461" i="37"/>
  <c r="I3461" i="37"/>
  <c r="G3462" i="37" s="1"/>
  <c r="L3459" i="37"/>
  <c r="K3459" i="37"/>
  <c r="J3459" i="37"/>
  <c r="I3459" i="37"/>
  <c r="H3460" i="37" s="1"/>
  <c r="L3457" i="37"/>
  <c r="K3457" i="37"/>
  <c r="J3457" i="37"/>
  <c r="I3457" i="37"/>
  <c r="G3458" i="37" s="1"/>
  <c r="L3453" i="37"/>
  <c r="K3453" i="37"/>
  <c r="J3453" i="37"/>
  <c r="I3453" i="37"/>
  <c r="L3451" i="37"/>
  <c r="K3451" i="37"/>
  <c r="J3451" i="37"/>
  <c r="I3451" i="37"/>
  <c r="G3452" i="37" s="1"/>
  <c r="L3449" i="37"/>
  <c r="K3449" i="37"/>
  <c r="J3449" i="37"/>
  <c r="I3449" i="37"/>
  <c r="H3450" i="37" s="1"/>
  <c r="L3447" i="37"/>
  <c r="K3447" i="37"/>
  <c r="J3447" i="37"/>
  <c r="I3447" i="37"/>
  <c r="G3448" i="37" s="1"/>
  <c r="L3445" i="37"/>
  <c r="K3445" i="37"/>
  <c r="J3445" i="37"/>
  <c r="I3445" i="37"/>
  <c r="L3443" i="37"/>
  <c r="K3443" i="37"/>
  <c r="J3443" i="37"/>
  <c r="I3443" i="37"/>
  <c r="G3444" i="37" s="1"/>
  <c r="L3441" i="37"/>
  <c r="K3441" i="37"/>
  <c r="J3441" i="37"/>
  <c r="I3441" i="37"/>
  <c r="L3433" i="37"/>
  <c r="K3433" i="37"/>
  <c r="J3433" i="37"/>
  <c r="I3433" i="37"/>
  <c r="G3434" i="37" s="1"/>
  <c r="L3431" i="37"/>
  <c r="K3431" i="37"/>
  <c r="J3431" i="37"/>
  <c r="I3431" i="37"/>
  <c r="H3432" i="37" s="1"/>
  <c r="L3429" i="37"/>
  <c r="K3429" i="37"/>
  <c r="J3429" i="37"/>
  <c r="I3429" i="37"/>
  <c r="G3430" i="37" s="1"/>
  <c r="L3427" i="37"/>
  <c r="K3427" i="37"/>
  <c r="J3427" i="37"/>
  <c r="I3427" i="37"/>
  <c r="L3425" i="37"/>
  <c r="K3425" i="37"/>
  <c r="J3425" i="37"/>
  <c r="I3425" i="37"/>
  <c r="G3426" i="37" s="1"/>
  <c r="L3423" i="37"/>
  <c r="K3423" i="37"/>
  <c r="J3423" i="37"/>
  <c r="I3423" i="37"/>
  <c r="H3424" i="37" s="1"/>
  <c r="L3421" i="37"/>
  <c r="K3421" i="37"/>
  <c r="J3421" i="37"/>
  <c r="I3421" i="37"/>
  <c r="G3422" i="37" s="1"/>
  <c r="L3419" i="37"/>
  <c r="K3419" i="37"/>
  <c r="J3419" i="37"/>
  <c r="I3419" i="37"/>
  <c r="L3417" i="37"/>
  <c r="K3417" i="37"/>
  <c r="J3417" i="37"/>
  <c r="I3417" i="37"/>
  <c r="G3418" i="37" s="1"/>
  <c r="L3415" i="37"/>
  <c r="K3415" i="37"/>
  <c r="J3415" i="37"/>
  <c r="I3415" i="37"/>
  <c r="H3416" i="37" s="1"/>
  <c r="L3413" i="37"/>
  <c r="K3413" i="37"/>
  <c r="J3413" i="37"/>
  <c r="I3413" i="37"/>
  <c r="G3414" i="37" s="1"/>
  <c r="L3411" i="37"/>
  <c r="K3411" i="37"/>
  <c r="J3411" i="37"/>
  <c r="I3411" i="37"/>
  <c r="L3409" i="37"/>
  <c r="K3409" i="37"/>
  <c r="J3409" i="37"/>
  <c r="I3409" i="37"/>
  <c r="G3410" i="37" s="1"/>
  <c r="L3407" i="37"/>
  <c r="K3407" i="37"/>
  <c r="J3407" i="37"/>
  <c r="I3407" i="37"/>
  <c r="H3408" i="37" s="1"/>
  <c r="L3405" i="37"/>
  <c r="K3405" i="37"/>
  <c r="J3405" i="37"/>
  <c r="I3405" i="37"/>
  <c r="G3406" i="37" s="1"/>
  <c r="L3403" i="37"/>
  <c r="K3403" i="37"/>
  <c r="J3403" i="37"/>
  <c r="I3403" i="37"/>
  <c r="L3401" i="37"/>
  <c r="K3401" i="37"/>
  <c r="J3401" i="37"/>
  <c r="I3401" i="37"/>
  <c r="G3402" i="37" s="1"/>
  <c r="L3399" i="37"/>
  <c r="K3399" i="37"/>
  <c r="J3399" i="37"/>
  <c r="I3399" i="37"/>
  <c r="H3400" i="37" s="1"/>
  <c r="L3397" i="37"/>
  <c r="K3397" i="37"/>
  <c r="J3397" i="37"/>
  <c r="I3397" i="37"/>
  <c r="G3398" i="37" s="1"/>
  <c r="L3395" i="37"/>
  <c r="K3395" i="37"/>
  <c r="J3395" i="37"/>
  <c r="I3395" i="37"/>
  <c r="L3393" i="37"/>
  <c r="K3393" i="37"/>
  <c r="J3393" i="37"/>
  <c r="I3393" i="37"/>
  <c r="G3394" i="37" s="1"/>
  <c r="L3391" i="37"/>
  <c r="K3391" i="37"/>
  <c r="J3391" i="37"/>
  <c r="I3391" i="37"/>
  <c r="H3392" i="37" s="1"/>
  <c r="L3389" i="37"/>
  <c r="K3389" i="37"/>
  <c r="J3389" i="37"/>
  <c r="I3389" i="37"/>
  <c r="G3390" i="37" s="1"/>
  <c r="L3385" i="37"/>
  <c r="K3385" i="37"/>
  <c r="J3385" i="37"/>
  <c r="I3385" i="37"/>
  <c r="L3383" i="37"/>
  <c r="K3383" i="37"/>
  <c r="J3383" i="37"/>
  <c r="I3383" i="37"/>
  <c r="G3384" i="37" s="1"/>
  <c r="L3381" i="37"/>
  <c r="K3381" i="37"/>
  <c r="J3381" i="37"/>
  <c r="I3381" i="37"/>
  <c r="L3379" i="37"/>
  <c r="K3379" i="37"/>
  <c r="J3379" i="37"/>
  <c r="I3379" i="37"/>
  <c r="G3380" i="37" s="1"/>
  <c r="L3377" i="37"/>
  <c r="K3377" i="37"/>
  <c r="J3377" i="37"/>
  <c r="I3377" i="37"/>
  <c r="H3378" i="37" s="1"/>
  <c r="L3375" i="37"/>
  <c r="K3375" i="37"/>
  <c r="J3375" i="37"/>
  <c r="I3375" i="37"/>
  <c r="G3376" i="37" s="1"/>
  <c r="L3373" i="37"/>
  <c r="K3373" i="37"/>
  <c r="J3373" i="37"/>
  <c r="I3373" i="37"/>
  <c r="L3366" i="37"/>
  <c r="K3366" i="37"/>
  <c r="J3366" i="37"/>
  <c r="I3366" i="37"/>
  <c r="G3367" i="37" s="1"/>
  <c r="L3364" i="37"/>
  <c r="K3364" i="37"/>
  <c r="J3364" i="37"/>
  <c r="I3364" i="37"/>
  <c r="H3365" i="37" s="1"/>
  <c r="L3362" i="37"/>
  <c r="K3362" i="37"/>
  <c r="J3362" i="37"/>
  <c r="I3362" i="37"/>
  <c r="G3363" i="37" s="1"/>
  <c r="L3360" i="37"/>
  <c r="K3360" i="37"/>
  <c r="J3360" i="37"/>
  <c r="I3360" i="37"/>
  <c r="L3358" i="37"/>
  <c r="K3358" i="37"/>
  <c r="J3358" i="37"/>
  <c r="I3358" i="37"/>
  <c r="G3359" i="37" s="1"/>
  <c r="L3356" i="37"/>
  <c r="K3356" i="37"/>
  <c r="J3356" i="37"/>
  <c r="I3356" i="37"/>
  <c r="H3357" i="37" s="1"/>
  <c r="L3354" i="37"/>
  <c r="K3354" i="37"/>
  <c r="J3354" i="37"/>
  <c r="I3354" i="37"/>
  <c r="G3355" i="37" s="1"/>
  <c r="L3352" i="37"/>
  <c r="K3352" i="37"/>
  <c r="J3352" i="37"/>
  <c r="I3352" i="37"/>
  <c r="L3350" i="37"/>
  <c r="K3350" i="37"/>
  <c r="J3350" i="37"/>
  <c r="I3350" i="37"/>
  <c r="G3351" i="37" s="1"/>
  <c r="L3348" i="37"/>
  <c r="K3348" i="37"/>
  <c r="J3348" i="37"/>
  <c r="I3348" i="37"/>
  <c r="H3349" i="37" s="1"/>
  <c r="L3346" i="37"/>
  <c r="K3346" i="37"/>
  <c r="J3346" i="37"/>
  <c r="I3346" i="37"/>
  <c r="G3347" i="37" s="1"/>
  <c r="L3344" i="37"/>
  <c r="K3344" i="37"/>
  <c r="J3344" i="37"/>
  <c r="I3344" i="37"/>
  <c r="L3342" i="37"/>
  <c r="K3342" i="37"/>
  <c r="J3342" i="37"/>
  <c r="I3342" i="37"/>
  <c r="G3343" i="37" s="1"/>
  <c r="L3340" i="37"/>
  <c r="K3340" i="37"/>
  <c r="J3340" i="37"/>
  <c r="I3340" i="37"/>
  <c r="H3341" i="37" s="1"/>
  <c r="L3338" i="37"/>
  <c r="K3338" i="37"/>
  <c r="J3338" i="37"/>
  <c r="I3338" i="37"/>
  <c r="G3339" i="37" s="1"/>
  <c r="L3336" i="37"/>
  <c r="K3336" i="37"/>
  <c r="J3336" i="37"/>
  <c r="I3336" i="37"/>
  <c r="L3334" i="37"/>
  <c r="K3334" i="37"/>
  <c r="J3334" i="37"/>
  <c r="I3334" i="37"/>
  <c r="G3335" i="37" s="1"/>
  <c r="L3332" i="37"/>
  <c r="K3332" i="37"/>
  <c r="J3332" i="37"/>
  <c r="I3332" i="37"/>
  <c r="H3333" i="37" s="1"/>
  <c r="L3330" i="37"/>
  <c r="K3330" i="37"/>
  <c r="J3330" i="37"/>
  <c r="I3330" i="37"/>
  <c r="G3331" i="37" s="1"/>
  <c r="L3328" i="37"/>
  <c r="K3328" i="37"/>
  <c r="J3328" i="37"/>
  <c r="I3328" i="37"/>
  <c r="L3326" i="37"/>
  <c r="K3326" i="37"/>
  <c r="J3326" i="37"/>
  <c r="I3326" i="37"/>
  <c r="G3327" i="37" s="1"/>
  <c r="L3324" i="37"/>
  <c r="K3324" i="37"/>
  <c r="J3324" i="37"/>
  <c r="I3324" i="37"/>
  <c r="H3325" i="37" s="1"/>
  <c r="L3322" i="37"/>
  <c r="K3322" i="37"/>
  <c r="J3322" i="37"/>
  <c r="I3322" i="37"/>
  <c r="G3323" i="37" s="1"/>
  <c r="L3318" i="37"/>
  <c r="K3318" i="37"/>
  <c r="J3318" i="37"/>
  <c r="I3318" i="37"/>
  <c r="L3316" i="37"/>
  <c r="K3316" i="37"/>
  <c r="J3316" i="37"/>
  <c r="I3316" i="37"/>
  <c r="G3317" i="37" s="1"/>
  <c r="L3314" i="37"/>
  <c r="K3314" i="37"/>
  <c r="J3314" i="37"/>
  <c r="I3314" i="37"/>
  <c r="H3315" i="37" s="1"/>
  <c r="L3312" i="37"/>
  <c r="K3312" i="37"/>
  <c r="J3312" i="37"/>
  <c r="I3312" i="37"/>
  <c r="G3313" i="37" s="1"/>
  <c r="L3310" i="37"/>
  <c r="K3310" i="37"/>
  <c r="J3310" i="37"/>
  <c r="I3310" i="37"/>
  <c r="L3308" i="37"/>
  <c r="K3308" i="37"/>
  <c r="J3308" i="37"/>
  <c r="I3308" i="37"/>
  <c r="G3309" i="37" s="1"/>
  <c r="L3306" i="37"/>
  <c r="K3306" i="37"/>
  <c r="J3306" i="37"/>
  <c r="I3306" i="37"/>
  <c r="H3307" i="37" s="1"/>
  <c r="F3299" i="37"/>
  <c r="D3300" i="37" s="1"/>
  <c r="F3297" i="37"/>
  <c r="F3295" i="37"/>
  <c r="D3296" i="37" s="1"/>
  <c r="F3293" i="37"/>
  <c r="E3294" i="37" s="1"/>
  <c r="F3291" i="37"/>
  <c r="D3292" i="37" s="1"/>
  <c r="F3289" i="37"/>
  <c r="F3287" i="37"/>
  <c r="D3288" i="37" s="1"/>
  <c r="F3285" i="37"/>
  <c r="E3286" i="37" s="1"/>
  <c r="F3283" i="37"/>
  <c r="D3284" i="37" s="1"/>
  <c r="F3281" i="37"/>
  <c r="F3279" i="37"/>
  <c r="D3280" i="37" s="1"/>
  <c r="F3277" i="37"/>
  <c r="E3278" i="37" s="1"/>
  <c r="F3275" i="37"/>
  <c r="D3276" i="37" s="1"/>
  <c r="F3273" i="37"/>
  <c r="F3271" i="37"/>
  <c r="D3272" i="37" s="1"/>
  <c r="F3269" i="37"/>
  <c r="E3270" i="37" s="1"/>
  <c r="F3267" i="37"/>
  <c r="D3268" i="37" s="1"/>
  <c r="F3265" i="37"/>
  <c r="F3263" i="37"/>
  <c r="D3264" i="37" s="1"/>
  <c r="F3261" i="37"/>
  <c r="E3262" i="37" s="1"/>
  <c r="F3259" i="37"/>
  <c r="D3260" i="37" s="1"/>
  <c r="F3257" i="37"/>
  <c r="F3255" i="37"/>
  <c r="D3256" i="37" s="1"/>
  <c r="F3251" i="37"/>
  <c r="E3252" i="37" s="1"/>
  <c r="F3249" i="37"/>
  <c r="D3250" i="37" s="1"/>
  <c r="F3247" i="37"/>
  <c r="F3245" i="37"/>
  <c r="D3246" i="37" s="1"/>
  <c r="F3243" i="37"/>
  <c r="E3244" i="37" s="1"/>
  <c r="F3241" i="37"/>
  <c r="D3242" i="37" s="1"/>
  <c r="F3239" i="37"/>
  <c r="F3232" i="37"/>
  <c r="D3233" i="37" s="1"/>
  <c r="F3230" i="37"/>
  <c r="E3231" i="37" s="1"/>
  <c r="F3228" i="37"/>
  <c r="D3229" i="37" s="1"/>
  <c r="F3226" i="37"/>
  <c r="F3224" i="37"/>
  <c r="D3225" i="37" s="1"/>
  <c r="F3222" i="37"/>
  <c r="E3223" i="37" s="1"/>
  <c r="F3220" i="37"/>
  <c r="D3221" i="37" s="1"/>
  <c r="F3218" i="37"/>
  <c r="F3216" i="37"/>
  <c r="D3217" i="37" s="1"/>
  <c r="F3214" i="37"/>
  <c r="F3212" i="37"/>
  <c r="D3213" i="37" s="1"/>
  <c r="F3210" i="37"/>
  <c r="F3208" i="37"/>
  <c r="D3209" i="37" s="1"/>
  <c r="F3206" i="37"/>
  <c r="E3207" i="37" s="1"/>
  <c r="F3204" i="37"/>
  <c r="D3205" i="37" s="1"/>
  <c r="F3202" i="37"/>
  <c r="F3200" i="37"/>
  <c r="D3201" i="37" s="1"/>
  <c r="F3198" i="37"/>
  <c r="E3199" i="37" s="1"/>
  <c r="F3196" i="37"/>
  <c r="D3197" i="37" s="1"/>
  <c r="F3194" i="37"/>
  <c r="F3192" i="37"/>
  <c r="D3193" i="37" s="1"/>
  <c r="F3190" i="37"/>
  <c r="E3191" i="37" s="1"/>
  <c r="F3188" i="37"/>
  <c r="D3189" i="37" s="1"/>
  <c r="F3184" i="37"/>
  <c r="F3182" i="37"/>
  <c r="D3183" i="37" s="1"/>
  <c r="F3180" i="37"/>
  <c r="E3181" i="37" s="1"/>
  <c r="F3178" i="37"/>
  <c r="D3179" i="37" s="1"/>
  <c r="F3176" i="37"/>
  <c r="F3174" i="37"/>
  <c r="D3175" i="37" s="1"/>
  <c r="F3172" i="37"/>
  <c r="E3173" i="37" s="1"/>
  <c r="F3165" i="37"/>
  <c r="D3166" i="37" s="1"/>
  <c r="F3163" i="37"/>
  <c r="F3161" i="37"/>
  <c r="D3162" i="37" s="1"/>
  <c r="F3159" i="37"/>
  <c r="E3160" i="37" s="1"/>
  <c r="F3157" i="37"/>
  <c r="D3158" i="37" s="1"/>
  <c r="F3155" i="37"/>
  <c r="F3153" i="37"/>
  <c r="D3154" i="37" s="1"/>
  <c r="F3151" i="37"/>
  <c r="E3152" i="37" s="1"/>
  <c r="F3149" i="37"/>
  <c r="F3147" i="37"/>
  <c r="F3145" i="37"/>
  <c r="D3146" i="37" s="1"/>
  <c r="F3143" i="37"/>
  <c r="E3144" i="37" s="1"/>
  <c r="F3141" i="37"/>
  <c r="D3142" i="37" s="1"/>
  <c r="F3139" i="37"/>
  <c r="F3137" i="37"/>
  <c r="D3138" i="37" s="1"/>
  <c r="F3135" i="37"/>
  <c r="E3136" i="37" s="1"/>
  <c r="F3133" i="37"/>
  <c r="D3134" i="37" s="1"/>
  <c r="F3131" i="37"/>
  <c r="F3129" i="37"/>
  <c r="D3130" i="37" s="1"/>
  <c r="F3127" i="37"/>
  <c r="E3128" i="37" s="1"/>
  <c r="F3125" i="37"/>
  <c r="D3126" i="37" s="1"/>
  <c r="F3123" i="37"/>
  <c r="F3121" i="37"/>
  <c r="D3122" i="37" s="1"/>
  <c r="F3117" i="37"/>
  <c r="E3118" i="37" s="1"/>
  <c r="F3115" i="37"/>
  <c r="D3116" i="37" s="1"/>
  <c r="F3113" i="37"/>
  <c r="F3111" i="37"/>
  <c r="D3112" i="37" s="1"/>
  <c r="F3109" i="37"/>
  <c r="E3110" i="37" s="1"/>
  <c r="F3107" i="37"/>
  <c r="D3108" i="37" s="1"/>
  <c r="F3105" i="37"/>
  <c r="J3097" i="37"/>
  <c r="J3095" i="37"/>
  <c r="J3093" i="37"/>
  <c r="J3091" i="37"/>
  <c r="H3092" i="37" s="1"/>
  <c r="J3089" i="37"/>
  <c r="J3087" i="37"/>
  <c r="J3085" i="37"/>
  <c r="J3083" i="37"/>
  <c r="H3084" i="37" s="1"/>
  <c r="J3081" i="37"/>
  <c r="J3079" i="37"/>
  <c r="J3077" i="37"/>
  <c r="J3075" i="37"/>
  <c r="H3076" i="37" s="1"/>
  <c r="J3073" i="37"/>
  <c r="J3071" i="37"/>
  <c r="J3069" i="37"/>
  <c r="J3067" i="37"/>
  <c r="H3068" i="37" s="1"/>
  <c r="J3065" i="37"/>
  <c r="J3063" i="37"/>
  <c r="J3061" i="37"/>
  <c r="J3059" i="37"/>
  <c r="H3060" i="37" s="1"/>
  <c r="J3057" i="37"/>
  <c r="J3055" i="37"/>
  <c r="J3053" i="37"/>
  <c r="J3049" i="37"/>
  <c r="H3050" i="37" s="1"/>
  <c r="J3047" i="37"/>
  <c r="J3045" i="37"/>
  <c r="J3043" i="37"/>
  <c r="J3041" i="37"/>
  <c r="H3042" i="37" s="1"/>
  <c r="J3039" i="37"/>
  <c r="J3037" i="37"/>
  <c r="I3030" i="37"/>
  <c r="E3031" i="37" s="1"/>
  <c r="I3028" i="37"/>
  <c r="E3029" i="37" s="1"/>
  <c r="I3026" i="37"/>
  <c r="E3027" i="37" s="1"/>
  <c r="I3024" i="37"/>
  <c r="E3025" i="37" s="1"/>
  <c r="I3022" i="37"/>
  <c r="E3023" i="37" s="1"/>
  <c r="I3020" i="37"/>
  <c r="E3021" i="37" s="1"/>
  <c r="I3018" i="37"/>
  <c r="E3019" i="37" s="1"/>
  <c r="I3016" i="37"/>
  <c r="E3017" i="37" s="1"/>
  <c r="I3014" i="37"/>
  <c r="E3015" i="37" s="1"/>
  <c r="I3012" i="37"/>
  <c r="E3013" i="37" s="1"/>
  <c r="I3010" i="37"/>
  <c r="E3011" i="37" s="1"/>
  <c r="I3008" i="37"/>
  <c r="E3009" i="37" s="1"/>
  <c r="I3006" i="37"/>
  <c r="E3007" i="37" s="1"/>
  <c r="I3004" i="37"/>
  <c r="E3005" i="37" s="1"/>
  <c r="I3002" i="37"/>
  <c r="E3003" i="37" s="1"/>
  <c r="I3000" i="37"/>
  <c r="E3001" i="37" s="1"/>
  <c r="I2998" i="37"/>
  <c r="E2999" i="37" s="1"/>
  <c r="I2996" i="37"/>
  <c r="E2997" i="37" s="1"/>
  <c r="I2994" i="37"/>
  <c r="E2995" i="37" s="1"/>
  <c r="I2992" i="37"/>
  <c r="E2993" i="37" s="1"/>
  <c r="I2990" i="37"/>
  <c r="E2991" i="37" s="1"/>
  <c r="I2988" i="37"/>
  <c r="E2989" i="37" s="1"/>
  <c r="I2986" i="37"/>
  <c r="E2987" i="37" s="1"/>
  <c r="I2982" i="37"/>
  <c r="E2983" i="37" s="1"/>
  <c r="I2980" i="37"/>
  <c r="E2981" i="37" s="1"/>
  <c r="I2978" i="37"/>
  <c r="E2979" i="37" s="1"/>
  <c r="I2976" i="37"/>
  <c r="E2977" i="37" s="1"/>
  <c r="I2974" i="37"/>
  <c r="I2972" i="37"/>
  <c r="E2973" i="37" s="1"/>
  <c r="I2970" i="37"/>
  <c r="E2971" i="37" s="1"/>
  <c r="L2963" i="37"/>
  <c r="K2963" i="37"/>
  <c r="J2963" i="37"/>
  <c r="I2963" i="37"/>
  <c r="G2964" i="37" s="1"/>
  <c r="L2961" i="37"/>
  <c r="K2961" i="37"/>
  <c r="J2961" i="37"/>
  <c r="I2961" i="37"/>
  <c r="L2959" i="37"/>
  <c r="K2959" i="37"/>
  <c r="J2959" i="37"/>
  <c r="I2959" i="37"/>
  <c r="G2960" i="37" s="1"/>
  <c r="L2957" i="37"/>
  <c r="K2957" i="37"/>
  <c r="J2957" i="37"/>
  <c r="I2957" i="37"/>
  <c r="H2958" i="37" s="1"/>
  <c r="L2955" i="37"/>
  <c r="K2955" i="37"/>
  <c r="J2955" i="37"/>
  <c r="I2955" i="37"/>
  <c r="G2956" i="37" s="1"/>
  <c r="L2953" i="37"/>
  <c r="K2953" i="37"/>
  <c r="J2953" i="37"/>
  <c r="I2953" i="37"/>
  <c r="L2951" i="37"/>
  <c r="K2951" i="37"/>
  <c r="J2951" i="37"/>
  <c r="I2951" i="37"/>
  <c r="G2952" i="37" s="1"/>
  <c r="L2949" i="37"/>
  <c r="K2949" i="37"/>
  <c r="J2949" i="37"/>
  <c r="I2949" i="37"/>
  <c r="H2950" i="37" s="1"/>
  <c r="L2947" i="37"/>
  <c r="K2947" i="37"/>
  <c r="J2947" i="37"/>
  <c r="I2947" i="37"/>
  <c r="G2948" i="37" s="1"/>
  <c r="L2945" i="37"/>
  <c r="K2945" i="37"/>
  <c r="J2945" i="37"/>
  <c r="I2945" i="37"/>
  <c r="L2943" i="37"/>
  <c r="K2943" i="37"/>
  <c r="J2943" i="37"/>
  <c r="I2943" i="37"/>
  <c r="G2944" i="37" s="1"/>
  <c r="L2941" i="37"/>
  <c r="K2941" i="37"/>
  <c r="J2941" i="37"/>
  <c r="I2941" i="37"/>
  <c r="H2942" i="37" s="1"/>
  <c r="L2939" i="37"/>
  <c r="K2939" i="37"/>
  <c r="J2939" i="37"/>
  <c r="I2939" i="37"/>
  <c r="G2940" i="37" s="1"/>
  <c r="L2937" i="37"/>
  <c r="K2937" i="37"/>
  <c r="J2937" i="37"/>
  <c r="I2937" i="37"/>
  <c r="L2935" i="37"/>
  <c r="K2935" i="37"/>
  <c r="J2935" i="37"/>
  <c r="I2935" i="37"/>
  <c r="G2936" i="37" s="1"/>
  <c r="L2933" i="37"/>
  <c r="K2933" i="37"/>
  <c r="J2933" i="37"/>
  <c r="I2933" i="37"/>
  <c r="H2934" i="37" s="1"/>
  <c r="L2931" i="37"/>
  <c r="K2931" i="37"/>
  <c r="J2931" i="37"/>
  <c r="I2931" i="37"/>
  <c r="G2932" i="37" s="1"/>
  <c r="L2929" i="37"/>
  <c r="K2929" i="37"/>
  <c r="J2929" i="37"/>
  <c r="I2929" i="37"/>
  <c r="L2927" i="37"/>
  <c r="K2927" i="37"/>
  <c r="J2927" i="37"/>
  <c r="I2927" i="37"/>
  <c r="G2928" i="37" s="1"/>
  <c r="L2925" i="37"/>
  <c r="K2925" i="37"/>
  <c r="J2925" i="37"/>
  <c r="I2925" i="37"/>
  <c r="G2926" i="37" s="1"/>
  <c r="L2923" i="37"/>
  <c r="K2923" i="37"/>
  <c r="J2923" i="37"/>
  <c r="I2923" i="37"/>
  <c r="H2924" i="37" s="1"/>
  <c r="L2921" i="37"/>
  <c r="K2921" i="37"/>
  <c r="J2921" i="37"/>
  <c r="I2921" i="37"/>
  <c r="H2922" i="37" s="1"/>
  <c r="L2919" i="37"/>
  <c r="K2919" i="37"/>
  <c r="J2919" i="37"/>
  <c r="I2919" i="37"/>
  <c r="G2920" i="37" s="1"/>
  <c r="L2915" i="37"/>
  <c r="K2915" i="37"/>
  <c r="J2915" i="37"/>
  <c r="I2915" i="37"/>
  <c r="G2916" i="37" s="1"/>
  <c r="L2913" i="37"/>
  <c r="K2913" i="37"/>
  <c r="J2913" i="37"/>
  <c r="I2913" i="37"/>
  <c r="L2911" i="37"/>
  <c r="K2911" i="37"/>
  <c r="J2911" i="37"/>
  <c r="I2911" i="37"/>
  <c r="L2909" i="37"/>
  <c r="K2909" i="37"/>
  <c r="J2909" i="37"/>
  <c r="I2909" i="37"/>
  <c r="G2910" i="37" s="1"/>
  <c r="L2907" i="37"/>
  <c r="K2907" i="37"/>
  <c r="J2907" i="37"/>
  <c r="I2907" i="37"/>
  <c r="G2908" i="37" s="1"/>
  <c r="L2905" i="37"/>
  <c r="K2905" i="37"/>
  <c r="J2905" i="37"/>
  <c r="I2905" i="37"/>
  <c r="H2906" i="37" s="1"/>
  <c r="L2903" i="37"/>
  <c r="K2903" i="37"/>
  <c r="J2903" i="37"/>
  <c r="I2903" i="37"/>
  <c r="H2904" i="37" s="1"/>
  <c r="L2896" i="37"/>
  <c r="K2896" i="37"/>
  <c r="J2896" i="37"/>
  <c r="I2896" i="37"/>
  <c r="G2897" i="37" s="1"/>
  <c r="L2894" i="37"/>
  <c r="K2894" i="37"/>
  <c r="J2894" i="37"/>
  <c r="I2894" i="37"/>
  <c r="G2895" i="37" s="1"/>
  <c r="L2892" i="37"/>
  <c r="K2892" i="37"/>
  <c r="J2892" i="37"/>
  <c r="I2892" i="37"/>
  <c r="L2890" i="37"/>
  <c r="K2890" i="37"/>
  <c r="J2890" i="37"/>
  <c r="I2890" i="37"/>
  <c r="L2888" i="37"/>
  <c r="K2888" i="37"/>
  <c r="J2888" i="37"/>
  <c r="I2888" i="37"/>
  <c r="L2886" i="37"/>
  <c r="K2886" i="37"/>
  <c r="J2886" i="37"/>
  <c r="I2886" i="37"/>
  <c r="G2887" i="37" s="1"/>
  <c r="L2884" i="37"/>
  <c r="K2884" i="37"/>
  <c r="J2884" i="37"/>
  <c r="I2884" i="37"/>
  <c r="H2885" i="37" s="1"/>
  <c r="L2882" i="37"/>
  <c r="K2882" i="37"/>
  <c r="J2882" i="37"/>
  <c r="I2882" i="37"/>
  <c r="H2883" i="37" s="1"/>
  <c r="L2880" i="37"/>
  <c r="K2880" i="37"/>
  <c r="J2880" i="37"/>
  <c r="I2880" i="37"/>
  <c r="G2881" i="37" s="1"/>
  <c r="L2878" i="37"/>
  <c r="K2878" i="37"/>
  <c r="J2878" i="37"/>
  <c r="I2878" i="37"/>
  <c r="G2879" i="37" s="1"/>
  <c r="L2876" i="37"/>
  <c r="K2876" i="37"/>
  <c r="J2876" i="37"/>
  <c r="I2876" i="37"/>
  <c r="L2874" i="37"/>
  <c r="K2874" i="37"/>
  <c r="J2874" i="37"/>
  <c r="I2874" i="37"/>
  <c r="L2872" i="37"/>
  <c r="K2872" i="37"/>
  <c r="J2872" i="37"/>
  <c r="I2872" i="37"/>
  <c r="G2873" i="37" s="1"/>
  <c r="L2870" i="37"/>
  <c r="K2870" i="37"/>
  <c r="J2870" i="37"/>
  <c r="I2870" i="37"/>
  <c r="G2871" i="37" s="1"/>
  <c r="L2868" i="37"/>
  <c r="K2868" i="37"/>
  <c r="J2868" i="37"/>
  <c r="I2868" i="37"/>
  <c r="H2869" i="37" s="1"/>
  <c r="L2866" i="37"/>
  <c r="K2866" i="37"/>
  <c r="J2866" i="37"/>
  <c r="I2866" i="37"/>
  <c r="H2867" i="37" s="1"/>
  <c r="L2864" i="37"/>
  <c r="K2864" i="37"/>
  <c r="J2864" i="37"/>
  <c r="G2865" i="37"/>
  <c r="L2862" i="37"/>
  <c r="K2862" i="37"/>
  <c r="J2862" i="37"/>
  <c r="I2862" i="37"/>
  <c r="G2863" i="37" s="1"/>
  <c r="L2860" i="37"/>
  <c r="K2860" i="37"/>
  <c r="J2860" i="37"/>
  <c r="I2860" i="37"/>
  <c r="L2858" i="37"/>
  <c r="K2858" i="37"/>
  <c r="J2858" i="37"/>
  <c r="I2858" i="37"/>
  <c r="L2856" i="37"/>
  <c r="K2856" i="37"/>
  <c r="J2856" i="37"/>
  <c r="I2856" i="37"/>
  <c r="G2857" i="37" s="1"/>
  <c r="L2854" i="37"/>
  <c r="K2854" i="37"/>
  <c r="J2854" i="37"/>
  <c r="I2854" i="37"/>
  <c r="G2855" i="37" s="1"/>
  <c r="L2852" i="37"/>
  <c r="K2852" i="37"/>
  <c r="J2852" i="37"/>
  <c r="I2852" i="37"/>
  <c r="H2853" i="37" s="1"/>
  <c r="L2848" i="37"/>
  <c r="K2848" i="37"/>
  <c r="J2848" i="37"/>
  <c r="I2848" i="37"/>
  <c r="H2849" i="37" s="1"/>
  <c r="L2846" i="37"/>
  <c r="K2846" i="37"/>
  <c r="J2846" i="37"/>
  <c r="I2846" i="37"/>
  <c r="G2847" i="37" s="1"/>
  <c r="L2844" i="37"/>
  <c r="K2844" i="37"/>
  <c r="J2844" i="37"/>
  <c r="I2844" i="37"/>
  <c r="G2845" i="37" s="1"/>
  <c r="L2842" i="37"/>
  <c r="K2842" i="37"/>
  <c r="J2842" i="37"/>
  <c r="I2842" i="37"/>
  <c r="L2840" i="37"/>
  <c r="K2840" i="37"/>
  <c r="J2840" i="37"/>
  <c r="I2840" i="37"/>
  <c r="L2838" i="37"/>
  <c r="K2838" i="37"/>
  <c r="J2838" i="37"/>
  <c r="I2838" i="37"/>
  <c r="G2839" i="37" s="1"/>
  <c r="L2836" i="37"/>
  <c r="K2836" i="37"/>
  <c r="J2836" i="37"/>
  <c r="I2836" i="37"/>
  <c r="G2837" i="37" s="1"/>
  <c r="L2829" i="37"/>
  <c r="K2829" i="37"/>
  <c r="J2829" i="37"/>
  <c r="I2829" i="37"/>
  <c r="H2830" i="37" s="1"/>
  <c r="L2827" i="37"/>
  <c r="K2827" i="37"/>
  <c r="J2827" i="37"/>
  <c r="I2827" i="37"/>
  <c r="H2828" i="37" s="1"/>
  <c r="L2825" i="37"/>
  <c r="K2825" i="37"/>
  <c r="J2825" i="37"/>
  <c r="I2825" i="37"/>
  <c r="G2826" i="37" s="1"/>
  <c r="L2823" i="37"/>
  <c r="K2823" i="37"/>
  <c r="J2823" i="37"/>
  <c r="I2823" i="37"/>
  <c r="G2824" i="37" s="1"/>
  <c r="L2821" i="37"/>
  <c r="K2821" i="37"/>
  <c r="J2821" i="37"/>
  <c r="I2821" i="37"/>
  <c r="L2819" i="37"/>
  <c r="K2819" i="37"/>
  <c r="J2819" i="37"/>
  <c r="I2819" i="37"/>
  <c r="L2817" i="37"/>
  <c r="K2817" i="37"/>
  <c r="J2817" i="37"/>
  <c r="I2817" i="37"/>
  <c r="G2818" i="37" s="1"/>
  <c r="L2815" i="37"/>
  <c r="K2815" i="37"/>
  <c r="J2815" i="37"/>
  <c r="I2815" i="37"/>
  <c r="G2816" i="37" s="1"/>
  <c r="L2813" i="37"/>
  <c r="K2813" i="37"/>
  <c r="J2813" i="37"/>
  <c r="I2813" i="37"/>
  <c r="H2814" i="37" s="1"/>
  <c r="L2811" i="37"/>
  <c r="K2811" i="37"/>
  <c r="J2811" i="37"/>
  <c r="I2811" i="37"/>
  <c r="H2812" i="37" s="1"/>
  <c r="L2809" i="37"/>
  <c r="K2809" i="37"/>
  <c r="J2809" i="37"/>
  <c r="I2809" i="37"/>
  <c r="G2810" i="37" s="1"/>
  <c r="L2807" i="37"/>
  <c r="K2807" i="37"/>
  <c r="J2807" i="37"/>
  <c r="I2807" i="37"/>
  <c r="G2808" i="37" s="1"/>
  <c r="L2805" i="37"/>
  <c r="K2805" i="37"/>
  <c r="J2805" i="37"/>
  <c r="I2805" i="37"/>
  <c r="L2803" i="37"/>
  <c r="K2803" i="37"/>
  <c r="J2803" i="37"/>
  <c r="L2801" i="37"/>
  <c r="K2801" i="37"/>
  <c r="J2801" i="37"/>
  <c r="I2801" i="37"/>
  <c r="G2802" i="37" s="1"/>
  <c r="L2799" i="37"/>
  <c r="K2799" i="37"/>
  <c r="J2799" i="37"/>
  <c r="I2799" i="37"/>
  <c r="G2800" i="37" s="1"/>
  <c r="L2797" i="37"/>
  <c r="K2797" i="37"/>
  <c r="J2797" i="37"/>
  <c r="I2797" i="37"/>
  <c r="H2798" i="37" s="1"/>
  <c r="L2795" i="37"/>
  <c r="K2795" i="37"/>
  <c r="J2795" i="37"/>
  <c r="I2795" i="37"/>
  <c r="H2796" i="37" s="1"/>
  <c r="L2793" i="37"/>
  <c r="K2793" i="37"/>
  <c r="J2793" i="37"/>
  <c r="I2793" i="37"/>
  <c r="G2794" i="37" s="1"/>
  <c r="L2791" i="37"/>
  <c r="K2791" i="37"/>
  <c r="J2791" i="37"/>
  <c r="I2791" i="37"/>
  <c r="G2792" i="37" s="1"/>
  <c r="L2789" i="37"/>
  <c r="K2789" i="37"/>
  <c r="J2789" i="37"/>
  <c r="I2789" i="37"/>
  <c r="L2787" i="37"/>
  <c r="K2787" i="37"/>
  <c r="J2787" i="37"/>
  <c r="I2787" i="37"/>
  <c r="L2785" i="37"/>
  <c r="K2785" i="37"/>
  <c r="J2785" i="37"/>
  <c r="I2785" i="37"/>
  <c r="G2786" i="37" s="1"/>
  <c r="L2781" i="37"/>
  <c r="K2781" i="37"/>
  <c r="J2781" i="37"/>
  <c r="I2781" i="37"/>
  <c r="G2782" i="37" s="1"/>
  <c r="L2779" i="37"/>
  <c r="K2779" i="37"/>
  <c r="J2779" i="37"/>
  <c r="I2779" i="37"/>
  <c r="H2780" i="37" s="1"/>
  <c r="L2777" i="37"/>
  <c r="K2777" i="37"/>
  <c r="J2777" i="37"/>
  <c r="I2777" i="37"/>
  <c r="H2778" i="37" s="1"/>
  <c r="L2775" i="37"/>
  <c r="K2775" i="37"/>
  <c r="J2775" i="37"/>
  <c r="I2775" i="37"/>
  <c r="G2776" i="37" s="1"/>
  <c r="L2773" i="37"/>
  <c r="K2773" i="37"/>
  <c r="J2773" i="37"/>
  <c r="I2773" i="37"/>
  <c r="G2774" i="37" s="1"/>
  <c r="L2771" i="37"/>
  <c r="K2771" i="37"/>
  <c r="J2771" i="37"/>
  <c r="I2771" i="37"/>
  <c r="L2769" i="37"/>
  <c r="K2769" i="37"/>
  <c r="J2769" i="37"/>
  <c r="I2769" i="37"/>
  <c r="G2770" i="37" s="1"/>
  <c r="L2762" i="37"/>
  <c r="K2762" i="37"/>
  <c r="J2762" i="37"/>
  <c r="I2762" i="37"/>
  <c r="G2763" i="37" s="1"/>
  <c r="L2760" i="37"/>
  <c r="K2760" i="37"/>
  <c r="J2760" i="37"/>
  <c r="I2760" i="37"/>
  <c r="G2761" i="37" s="1"/>
  <c r="L2758" i="37"/>
  <c r="K2758" i="37"/>
  <c r="J2758" i="37"/>
  <c r="I2758" i="37"/>
  <c r="G2759" i="37" s="1"/>
  <c r="L2756" i="37"/>
  <c r="K2756" i="37"/>
  <c r="J2756" i="37"/>
  <c r="I2756" i="37"/>
  <c r="G2757" i="37" s="1"/>
  <c r="L2754" i="37"/>
  <c r="K2754" i="37"/>
  <c r="J2754" i="37"/>
  <c r="I2754" i="37"/>
  <c r="G2755" i="37" s="1"/>
  <c r="L2752" i="37"/>
  <c r="K2752" i="37"/>
  <c r="J2752" i="37"/>
  <c r="I2752" i="37"/>
  <c r="G2753" i="37" s="1"/>
  <c r="L2750" i="37"/>
  <c r="K2750" i="37"/>
  <c r="J2750" i="37"/>
  <c r="I2750" i="37"/>
  <c r="G2751" i="37" s="1"/>
  <c r="G2749" i="37"/>
  <c r="L2746" i="37"/>
  <c r="K2746" i="37"/>
  <c r="J2746" i="37"/>
  <c r="I2746" i="37"/>
  <c r="G2747" i="37" s="1"/>
  <c r="L2744" i="37"/>
  <c r="K2744" i="37"/>
  <c r="J2744" i="37"/>
  <c r="I2744" i="37"/>
  <c r="G2745" i="37" s="1"/>
  <c r="L2742" i="37"/>
  <c r="K2742" i="37"/>
  <c r="J2742" i="37"/>
  <c r="I2742" i="37"/>
  <c r="G2743" i="37" s="1"/>
  <c r="L2740" i="37"/>
  <c r="K2740" i="37"/>
  <c r="J2740" i="37"/>
  <c r="I2740" i="37"/>
  <c r="G2741" i="37" s="1"/>
  <c r="L2738" i="37"/>
  <c r="K2738" i="37"/>
  <c r="J2738" i="37"/>
  <c r="I2738" i="37"/>
  <c r="G2739" i="37" s="1"/>
  <c r="L2736" i="37"/>
  <c r="K2736" i="37"/>
  <c r="J2736" i="37"/>
  <c r="I2736" i="37"/>
  <c r="G2737" i="37" s="1"/>
  <c r="L2734" i="37"/>
  <c r="K2734" i="37"/>
  <c r="J2734" i="37"/>
  <c r="I2734" i="37"/>
  <c r="G2735" i="37" s="1"/>
  <c r="L2732" i="37"/>
  <c r="K2732" i="37"/>
  <c r="J2732" i="37"/>
  <c r="I2732" i="37"/>
  <c r="G2733" i="37" s="1"/>
  <c r="L2730" i="37"/>
  <c r="K2730" i="37"/>
  <c r="J2730" i="37"/>
  <c r="I2730" i="37"/>
  <c r="G2731" i="37" s="1"/>
  <c r="L2728" i="37"/>
  <c r="K2728" i="37"/>
  <c r="J2728" i="37"/>
  <c r="I2728" i="37"/>
  <c r="G2729" i="37" s="1"/>
  <c r="L2726" i="37"/>
  <c r="K2726" i="37"/>
  <c r="J2726" i="37"/>
  <c r="I2726" i="37"/>
  <c r="G2727" i="37" s="1"/>
  <c r="L2724" i="37"/>
  <c r="K2724" i="37"/>
  <c r="J2724" i="37"/>
  <c r="I2724" i="37"/>
  <c r="G2725" i="37" s="1"/>
  <c r="L2722" i="37"/>
  <c r="K2722" i="37"/>
  <c r="J2722" i="37"/>
  <c r="I2722" i="37"/>
  <c r="G2723" i="37" s="1"/>
  <c r="L2720" i="37"/>
  <c r="K2720" i="37"/>
  <c r="J2720" i="37"/>
  <c r="I2720" i="37"/>
  <c r="G2721" i="37" s="1"/>
  <c r="L2718" i="37"/>
  <c r="K2718" i="37"/>
  <c r="J2718" i="37"/>
  <c r="I2718" i="37"/>
  <c r="G2719" i="37" s="1"/>
  <c r="L2714" i="37"/>
  <c r="K2714" i="37"/>
  <c r="J2714" i="37"/>
  <c r="I2714" i="37"/>
  <c r="G2715" i="37" s="1"/>
  <c r="L2712" i="37"/>
  <c r="K2712" i="37"/>
  <c r="J2712" i="37"/>
  <c r="I2712" i="37"/>
  <c r="G2713" i="37" s="1"/>
  <c r="L2710" i="37"/>
  <c r="K2710" i="37"/>
  <c r="J2710" i="37"/>
  <c r="I2710" i="37"/>
  <c r="G2711" i="37" s="1"/>
  <c r="L2708" i="37"/>
  <c r="K2708" i="37"/>
  <c r="J2708" i="37"/>
  <c r="I2708" i="37"/>
  <c r="G2709" i="37" s="1"/>
  <c r="L2706" i="37"/>
  <c r="K2706" i="37"/>
  <c r="J2706" i="37"/>
  <c r="I2706" i="37"/>
  <c r="G2707" i="37" s="1"/>
  <c r="L2704" i="37"/>
  <c r="K2704" i="37"/>
  <c r="J2704" i="37"/>
  <c r="I2704" i="37"/>
  <c r="G2705" i="37" s="1"/>
  <c r="L2702" i="37"/>
  <c r="K2702" i="37"/>
  <c r="J2702" i="37"/>
  <c r="I2702" i="37"/>
  <c r="G2703" i="37" s="1"/>
  <c r="L2695" i="37"/>
  <c r="K2695" i="37"/>
  <c r="J2695" i="37"/>
  <c r="I2695" i="37"/>
  <c r="G2696" i="37" s="1"/>
  <c r="L2693" i="37"/>
  <c r="K2693" i="37"/>
  <c r="J2693" i="37"/>
  <c r="I2693" i="37"/>
  <c r="G2694" i="37" s="1"/>
  <c r="L2691" i="37"/>
  <c r="K2691" i="37"/>
  <c r="J2691" i="37"/>
  <c r="I2691" i="37"/>
  <c r="G2692" i="37" s="1"/>
  <c r="L2689" i="37"/>
  <c r="K2689" i="37"/>
  <c r="J2689" i="37"/>
  <c r="I2689" i="37"/>
  <c r="G2690" i="37" s="1"/>
  <c r="L2687" i="37"/>
  <c r="K2687" i="37"/>
  <c r="J2687" i="37"/>
  <c r="I2687" i="37"/>
  <c r="G2688" i="37" s="1"/>
  <c r="L2685" i="37"/>
  <c r="K2685" i="37"/>
  <c r="J2685" i="37"/>
  <c r="I2685" i="37"/>
  <c r="G2686" i="37" s="1"/>
  <c r="L2683" i="37"/>
  <c r="K2683" i="37"/>
  <c r="J2683" i="37"/>
  <c r="I2683" i="37"/>
  <c r="G2684" i="37" s="1"/>
  <c r="L2681" i="37"/>
  <c r="K2681" i="37"/>
  <c r="J2681" i="37"/>
  <c r="I2681" i="37"/>
  <c r="G2682" i="37" s="1"/>
  <c r="L2679" i="37"/>
  <c r="K2679" i="37"/>
  <c r="J2679" i="37"/>
  <c r="I2679" i="37"/>
  <c r="G2680" i="37" s="1"/>
  <c r="L2677" i="37"/>
  <c r="K2677" i="37"/>
  <c r="J2677" i="37"/>
  <c r="I2677" i="37"/>
  <c r="G2678" i="37" s="1"/>
  <c r="L2675" i="37"/>
  <c r="K2675" i="37"/>
  <c r="J2675" i="37"/>
  <c r="I2675" i="37"/>
  <c r="G2676" i="37" s="1"/>
  <c r="L2673" i="37"/>
  <c r="K2673" i="37"/>
  <c r="J2673" i="37"/>
  <c r="I2673" i="37"/>
  <c r="G2674" i="37" s="1"/>
  <c r="L2671" i="37"/>
  <c r="K2671" i="37"/>
  <c r="J2671" i="37"/>
  <c r="I2671" i="37"/>
  <c r="G2672" i="37" s="1"/>
  <c r="L2669" i="37"/>
  <c r="K2669" i="37"/>
  <c r="J2669" i="37"/>
  <c r="I2669" i="37"/>
  <c r="G2670" i="37" s="1"/>
  <c r="L2667" i="37"/>
  <c r="K2667" i="37"/>
  <c r="J2667" i="37"/>
  <c r="I2667" i="37"/>
  <c r="G2668" i="37" s="1"/>
  <c r="L2665" i="37"/>
  <c r="K2665" i="37"/>
  <c r="J2665" i="37"/>
  <c r="I2665" i="37"/>
  <c r="G2666" i="37" s="1"/>
  <c r="L2663" i="37"/>
  <c r="K2663" i="37"/>
  <c r="J2663" i="37"/>
  <c r="I2663" i="37"/>
  <c r="G2664" i="37" s="1"/>
  <c r="L2661" i="37"/>
  <c r="K2661" i="37"/>
  <c r="J2661" i="37"/>
  <c r="I2661" i="37"/>
  <c r="G2662" i="37" s="1"/>
  <c r="L2659" i="37"/>
  <c r="K2659" i="37"/>
  <c r="J2659" i="37"/>
  <c r="I2659" i="37"/>
  <c r="G2660" i="37" s="1"/>
  <c r="L2657" i="37"/>
  <c r="K2657" i="37"/>
  <c r="J2657" i="37"/>
  <c r="I2657" i="37"/>
  <c r="G2658" i="37" s="1"/>
  <c r="L2655" i="37"/>
  <c r="K2655" i="37"/>
  <c r="J2655" i="37"/>
  <c r="I2655" i="37"/>
  <c r="G2656" i="37" s="1"/>
  <c r="L2653" i="37"/>
  <c r="K2653" i="37"/>
  <c r="J2653" i="37"/>
  <c r="I2653" i="37"/>
  <c r="G2654" i="37" s="1"/>
  <c r="L2651" i="37"/>
  <c r="K2651" i="37"/>
  <c r="J2651" i="37"/>
  <c r="I2651" i="37"/>
  <c r="G2652" i="37" s="1"/>
  <c r="L2647" i="37"/>
  <c r="K2647" i="37"/>
  <c r="J2647" i="37"/>
  <c r="I2647" i="37"/>
  <c r="G2648" i="37" s="1"/>
  <c r="L2645" i="37"/>
  <c r="K2645" i="37"/>
  <c r="J2645" i="37"/>
  <c r="I2645" i="37"/>
  <c r="G2646" i="37" s="1"/>
  <c r="L2643" i="37"/>
  <c r="K2643" i="37"/>
  <c r="J2643" i="37"/>
  <c r="I2643" i="37"/>
  <c r="G2644" i="37" s="1"/>
  <c r="L2641" i="37"/>
  <c r="K2641" i="37"/>
  <c r="J2641" i="37"/>
  <c r="I2641" i="37"/>
  <c r="G2642" i="37" s="1"/>
  <c r="L2639" i="37"/>
  <c r="K2639" i="37"/>
  <c r="J2639" i="37"/>
  <c r="I2639" i="37"/>
  <c r="G2640" i="37" s="1"/>
  <c r="L2637" i="37"/>
  <c r="K2637" i="37"/>
  <c r="J2637" i="37"/>
  <c r="I2637" i="37"/>
  <c r="G2638" i="37" s="1"/>
  <c r="L2635" i="37"/>
  <c r="K2635" i="37"/>
  <c r="J2635" i="37"/>
  <c r="I2635" i="37"/>
  <c r="G2636" i="37" s="1"/>
  <c r="L2628" i="37"/>
  <c r="K2628" i="37"/>
  <c r="J2628" i="37"/>
  <c r="I2628" i="37"/>
  <c r="G2629" i="37" s="1"/>
  <c r="L2626" i="37"/>
  <c r="K2626" i="37"/>
  <c r="J2626" i="37"/>
  <c r="I2626" i="37"/>
  <c r="G2627" i="37" s="1"/>
  <c r="L2624" i="37"/>
  <c r="K2624" i="37"/>
  <c r="J2624" i="37"/>
  <c r="I2624" i="37"/>
  <c r="G2625" i="37" s="1"/>
  <c r="L2622" i="37"/>
  <c r="K2622" i="37"/>
  <c r="J2622" i="37"/>
  <c r="I2622" i="37"/>
  <c r="G2623" i="37" s="1"/>
  <c r="L2620" i="37"/>
  <c r="K2620" i="37"/>
  <c r="J2620" i="37"/>
  <c r="I2620" i="37"/>
  <c r="G2621" i="37" s="1"/>
  <c r="L2618" i="37"/>
  <c r="K2618" i="37"/>
  <c r="J2618" i="37"/>
  <c r="I2618" i="37"/>
  <c r="G2619" i="37" s="1"/>
  <c r="L2616" i="37"/>
  <c r="K2616" i="37"/>
  <c r="J2616" i="37"/>
  <c r="I2616" i="37"/>
  <c r="G2617" i="37" s="1"/>
  <c r="L2614" i="37"/>
  <c r="K2614" i="37"/>
  <c r="J2614" i="37"/>
  <c r="I2614" i="37"/>
  <c r="G2615" i="37" s="1"/>
  <c r="L2612" i="37"/>
  <c r="K2612" i="37"/>
  <c r="J2612" i="37"/>
  <c r="I2612" i="37"/>
  <c r="G2613" i="37" s="1"/>
  <c r="L2610" i="37"/>
  <c r="K2610" i="37"/>
  <c r="J2610" i="37"/>
  <c r="I2610" i="37"/>
  <c r="G2611" i="37" s="1"/>
  <c r="L2608" i="37"/>
  <c r="K2608" i="37"/>
  <c r="J2608" i="37"/>
  <c r="I2608" i="37"/>
  <c r="G2609" i="37" s="1"/>
  <c r="L2606" i="37"/>
  <c r="K2606" i="37"/>
  <c r="J2606" i="37"/>
  <c r="I2606" i="37"/>
  <c r="G2607" i="37" s="1"/>
  <c r="L2604" i="37"/>
  <c r="K2604" i="37"/>
  <c r="J2604" i="37"/>
  <c r="I2604" i="37"/>
  <c r="G2605" i="37" s="1"/>
  <c r="L2602" i="37"/>
  <c r="K2602" i="37"/>
  <c r="J2602" i="37"/>
  <c r="I2602" i="37"/>
  <c r="G2603" i="37" s="1"/>
  <c r="L2600" i="37"/>
  <c r="K2600" i="37"/>
  <c r="J2600" i="37"/>
  <c r="I2600" i="37"/>
  <c r="G2601" i="37" s="1"/>
  <c r="L2598" i="37"/>
  <c r="K2598" i="37"/>
  <c r="J2598" i="37"/>
  <c r="I2598" i="37"/>
  <c r="G2599" i="37" s="1"/>
  <c r="L2596" i="37"/>
  <c r="K2596" i="37"/>
  <c r="J2596" i="37"/>
  <c r="I2596" i="37"/>
  <c r="G2597" i="37" s="1"/>
  <c r="L2594" i="37"/>
  <c r="K2594" i="37"/>
  <c r="J2594" i="37"/>
  <c r="I2594" i="37"/>
  <c r="G2595" i="37" s="1"/>
  <c r="L2592" i="37"/>
  <c r="K2592" i="37"/>
  <c r="J2592" i="37"/>
  <c r="I2592" i="37"/>
  <c r="G2593" i="37" s="1"/>
  <c r="L2590" i="37"/>
  <c r="K2590" i="37"/>
  <c r="J2590" i="37"/>
  <c r="I2590" i="37"/>
  <c r="G2591" i="37" s="1"/>
  <c r="L2588" i="37"/>
  <c r="K2588" i="37"/>
  <c r="J2588" i="37"/>
  <c r="I2588" i="37"/>
  <c r="G2589" i="37" s="1"/>
  <c r="L2586" i="37"/>
  <c r="K2586" i="37"/>
  <c r="J2586" i="37"/>
  <c r="I2586" i="37"/>
  <c r="G2587" i="37" s="1"/>
  <c r="L2584" i="37"/>
  <c r="K2584" i="37"/>
  <c r="J2584" i="37"/>
  <c r="I2584" i="37"/>
  <c r="G2585" i="37" s="1"/>
  <c r="L2580" i="37"/>
  <c r="K2580" i="37"/>
  <c r="J2580" i="37"/>
  <c r="I2580" i="37"/>
  <c r="G2581" i="37" s="1"/>
  <c r="L2578" i="37"/>
  <c r="K2578" i="37"/>
  <c r="J2578" i="37"/>
  <c r="I2578" i="37"/>
  <c r="G2579" i="37" s="1"/>
  <c r="L2576" i="37"/>
  <c r="K2576" i="37"/>
  <c r="J2576" i="37"/>
  <c r="I2576" i="37"/>
  <c r="G2577" i="37" s="1"/>
  <c r="L2574" i="37"/>
  <c r="K2574" i="37"/>
  <c r="J2574" i="37"/>
  <c r="I2574" i="37"/>
  <c r="G2575" i="37" s="1"/>
  <c r="L2572" i="37"/>
  <c r="K2572" i="37"/>
  <c r="J2572" i="37"/>
  <c r="I2572" i="37"/>
  <c r="G2573" i="37" s="1"/>
  <c r="L2570" i="37"/>
  <c r="K2570" i="37"/>
  <c r="J2570" i="37"/>
  <c r="I2570" i="37"/>
  <c r="G2571" i="37" s="1"/>
  <c r="L2568" i="37"/>
  <c r="K2568" i="37"/>
  <c r="J2568" i="37"/>
  <c r="I2568" i="37"/>
  <c r="G2569" i="37" s="1"/>
  <c r="F2560" i="37"/>
  <c r="D2561" i="37" s="1"/>
  <c r="F2558" i="37"/>
  <c r="D2559" i="37" s="1"/>
  <c r="F2556" i="37"/>
  <c r="F2554" i="37"/>
  <c r="D2555" i="37" s="1"/>
  <c r="F2552" i="37"/>
  <c r="F2550" i="37"/>
  <c r="D2551" i="37" s="1"/>
  <c r="F2548" i="37"/>
  <c r="F2546" i="37"/>
  <c r="D2547" i="37" s="1"/>
  <c r="F2544" i="37"/>
  <c r="D2545" i="37" s="1"/>
  <c r="F2542" i="37"/>
  <c r="D2543" i="37" s="1"/>
  <c r="F2540" i="37"/>
  <c r="F2538" i="37"/>
  <c r="D2539" i="37" s="1"/>
  <c r="F2536" i="37"/>
  <c r="F2534" i="37"/>
  <c r="D2535" i="37" s="1"/>
  <c r="F2532" i="37"/>
  <c r="F2530" i="37"/>
  <c r="D2531" i="37" s="1"/>
  <c r="F2528" i="37"/>
  <c r="D2529" i="37" s="1"/>
  <c r="F2526" i="37"/>
  <c r="D2527" i="37" s="1"/>
  <c r="F2524" i="37"/>
  <c r="F2522" i="37"/>
  <c r="D2523" i="37" s="1"/>
  <c r="F2520" i="37"/>
  <c r="F2518" i="37"/>
  <c r="D2519" i="37" s="1"/>
  <c r="F2516" i="37"/>
  <c r="F2512" i="37"/>
  <c r="D2513" i="37" s="1"/>
  <c r="F2510" i="37"/>
  <c r="D2511" i="37" s="1"/>
  <c r="F2508" i="37"/>
  <c r="D2509" i="37" s="1"/>
  <c r="F2506" i="37"/>
  <c r="F2504" i="37"/>
  <c r="D2505" i="37" s="1"/>
  <c r="F2502" i="37"/>
  <c r="D2503" i="37" s="1"/>
  <c r="F2500" i="37"/>
  <c r="L2493" i="37"/>
  <c r="K2493" i="37"/>
  <c r="J2493" i="37"/>
  <c r="I2493" i="37"/>
  <c r="G2494" i="37" s="1"/>
  <c r="L2491" i="37"/>
  <c r="K2491" i="37"/>
  <c r="J2491" i="37"/>
  <c r="I2491" i="37"/>
  <c r="G2492" i="37" s="1"/>
  <c r="L2489" i="37"/>
  <c r="K2489" i="37"/>
  <c r="J2489" i="37"/>
  <c r="I2489" i="37"/>
  <c r="G2490" i="37" s="1"/>
  <c r="L2487" i="37"/>
  <c r="K2487" i="37"/>
  <c r="J2487" i="37"/>
  <c r="I2487" i="37"/>
  <c r="G2488" i="37" s="1"/>
  <c r="L2485" i="37"/>
  <c r="K2485" i="37"/>
  <c r="J2485" i="37"/>
  <c r="I2485" i="37"/>
  <c r="G2486" i="37" s="1"/>
  <c r="L2483" i="37"/>
  <c r="K2483" i="37"/>
  <c r="J2483" i="37"/>
  <c r="I2483" i="37"/>
  <c r="G2484" i="37" s="1"/>
  <c r="L2481" i="37"/>
  <c r="K2481" i="37"/>
  <c r="J2481" i="37"/>
  <c r="I2481" i="37"/>
  <c r="G2482" i="37" s="1"/>
  <c r="L2479" i="37"/>
  <c r="K2479" i="37"/>
  <c r="J2479" i="37"/>
  <c r="I2479" i="37"/>
  <c r="G2480" i="37" s="1"/>
  <c r="L2477" i="37"/>
  <c r="K2477" i="37"/>
  <c r="J2477" i="37"/>
  <c r="I2477" i="37"/>
  <c r="G2478" i="37" s="1"/>
  <c r="L2475" i="37"/>
  <c r="K2475" i="37"/>
  <c r="J2475" i="37"/>
  <c r="I2475" i="37"/>
  <c r="G2476" i="37" s="1"/>
  <c r="L2473" i="37"/>
  <c r="K2473" i="37"/>
  <c r="J2473" i="37"/>
  <c r="I2473" i="37"/>
  <c r="G2474" i="37" s="1"/>
  <c r="L2471" i="37"/>
  <c r="K2471" i="37"/>
  <c r="J2471" i="37"/>
  <c r="I2471" i="37"/>
  <c r="G2472" i="37" s="1"/>
  <c r="L2469" i="37"/>
  <c r="K2469" i="37"/>
  <c r="J2469" i="37"/>
  <c r="I2469" i="37"/>
  <c r="G2470" i="37" s="1"/>
  <c r="L2467" i="37"/>
  <c r="K2467" i="37"/>
  <c r="J2467" i="37"/>
  <c r="I2467" i="37"/>
  <c r="G2468" i="37" s="1"/>
  <c r="L2465" i="37"/>
  <c r="K2465" i="37"/>
  <c r="J2465" i="37"/>
  <c r="I2465" i="37"/>
  <c r="G2466" i="37" s="1"/>
  <c r="L2463" i="37"/>
  <c r="K2463" i="37"/>
  <c r="J2463" i="37"/>
  <c r="I2463" i="37"/>
  <c r="G2464" i="37" s="1"/>
  <c r="L2461" i="37"/>
  <c r="K2461" i="37"/>
  <c r="J2461" i="37"/>
  <c r="I2461" i="37"/>
  <c r="G2462" i="37" s="1"/>
  <c r="L2459" i="37"/>
  <c r="K2459" i="37"/>
  <c r="J2459" i="37"/>
  <c r="I2459" i="37"/>
  <c r="G2460" i="37" s="1"/>
  <c r="L2457" i="37"/>
  <c r="K2457" i="37"/>
  <c r="J2457" i="37"/>
  <c r="I2457" i="37"/>
  <c r="G2458" i="37" s="1"/>
  <c r="L2455" i="37"/>
  <c r="K2455" i="37"/>
  <c r="J2455" i="37"/>
  <c r="I2455" i="37"/>
  <c r="G2456" i="37" s="1"/>
  <c r="L2453" i="37"/>
  <c r="K2453" i="37"/>
  <c r="J2453" i="37"/>
  <c r="I2453" i="37"/>
  <c r="G2454" i="37" s="1"/>
  <c r="L2451" i="37"/>
  <c r="K2451" i="37"/>
  <c r="J2451" i="37"/>
  <c r="I2451" i="37"/>
  <c r="G2452" i="37" s="1"/>
  <c r="L2449" i="37"/>
  <c r="K2449" i="37"/>
  <c r="J2449" i="37"/>
  <c r="I2449" i="37"/>
  <c r="G2450" i="37" s="1"/>
  <c r="L2445" i="37"/>
  <c r="K2445" i="37"/>
  <c r="J2445" i="37"/>
  <c r="I2445" i="37"/>
  <c r="G2446" i="37" s="1"/>
  <c r="L2443" i="37"/>
  <c r="K2443" i="37"/>
  <c r="J2443" i="37"/>
  <c r="I2443" i="37"/>
  <c r="G2444" i="37" s="1"/>
  <c r="L2441" i="37"/>
  <c r="K2441" i="37"/>
  <c r="J2441" i="37"/>
  <c r="I2441" i="37"/>
  <c r="G2442" i="37" s="1"/>
  <c r="L2439" i="37"/>
  <c r="K2439" i="37"/>
  <c r="J2439" i="37"/>
  <c r="I2439" i="37"/>
  <c r="G2440" i="37" s="1"/>
  <c r="L2437" i="37"/>
  <c r="K2437" i="37"/>
  <c r="J2437" i="37"/>
  <c r="I2437" i="37"/>
  <c r="G2438" i="37" s="1"/>
  <c r="L2435" i="37"/>
  <c r="K2435" i="37"/>
  <c r="J2435" i="37"/>
  <c r="I2435" i="37"/>
  <c r="G2436" i="37" s="1"/>
  <c r="L2433" i="37"/>
  <c r="K2433" i="37"/>
  <c r="J2433" i="37"/>
  <c r="I2433" i="37"/>
  <c r="L2425" i="37"/>
  <c r="K2425" i="37"/>
  <c r="J2425" i="37"/>
  <c r="I2425" i="37"/>
  <c r="G2426" i="37" s="1"/>
  <c r="L2423" i="37"/>
  <c r="K2423" i="37"/>
  <c r="J2423" i="37"/>
  <c r="I2423" i="37"/>
  <c r="G2424" i="37" s="1"/>
  <c r="L2421" i="37"/>
  <c r="K2421" i="37"/>
  <c r="J2421" i="37"/>
  <c r="I2421" i="37"/>
  <c r="G2422" i="37" s="1"/>
  <c r="L2419" i="37"/>
  <c r="K2419" i="37"/>
  <c r="J2419" i="37"/>
  <c r="I2419" i="37"/>
  <c r="G2420" i="37" s="1"/>
  <c r="L2417" i="37"/>
  <c r="K2417" i="37"/>
  <c r="J2417" i="37"/>
  <c r="I2417" i="37"/>
  <c r="G2418" i="37" s="1"/>
  <c r="L2415" i="37"/>
  <c r="K2415" i="37"/>
  <c r="J2415" i="37"/>
  <c r="I2415" i="37"/>
  <c r="G2416" i="37" s="1"/>
  <c r="L2413" i="37"/>
  <c r="K2413" i="37"/>
  <c r="J2413" i="37"/>
  <c r="I2413" i="37"/>
  <c r="G2414" i="37" s="1"/>
  <c r="L2411" i="37"/>
  <c r="K2411" i="37"/>
  <c r="J2411" i="37"/>
  <c r="I2411" i="37"/>
  <c r="G2412" i="37" s="1"/>
  <c r="L2409" i="37"/>
  <c r="K2409" i="37"/>
  <c r="J2409" i="37"/>
  <c r="I2409" i="37"/>
  <c r="G2410" i="37" s="1"/>
  <c r="L2407" i="37"/>
  <c r="K2407" i="37"/>
  <c r="J2407" i="37"/>
  <c r="I2407" i="37"/>
  <c r="G2408" i="37" s="1"/>
  <c r="L2405" i="37"/>
  <c r="K2405" i="37"/>
  <c r="J2405" i="37"/>
  <c r="I2405" i="37"/>
  <c r="G2406" i="37" s="1"/>
  <c r="L2403" i="37"/>
  <c r="K2403" i="37"/>
  <c r="J2403" i="37"/>
  <c r="I2403" i="37"/>
  <c r="G2404" i="37" s="1"/>
  <c r="L2401" i="37"/>
  <c r="K2401" i="37"/>
  <c r="J2401" i="37"/>
  <c r="I2401" i="37"/>
  <c r="G2402" i="37" s="1"/>
  <c r="L2399" i="37"/>
  <c r="K2399" i="37"/>
  <c r="J2399" i="37"/>
  <c r="I2399" i="37"/>
  <c r="G2400" i="37" s="1"/>
  <c r="L2397" i="37"/>
  <c r="K2397" i="37"/>
  <c r="J2397" i="37"/>
  <c r="I2397" i="37"/>
  <c r="G2398" i="37" s="1"/>
  <c r="L2395" i="37"/>
  <c r="K2395" i="37"/>
  <c r="J2395" i="37"/>
  <c r="I2395" i="37"/>
  <c r="G2396" i="37" s="1"/>
  <c r="L2393" i="37"/>
  <c r="K2393" i="37"/>
  <c r="J2393" i="37"/>
  <c r="I2393" i="37"/>
  <c r="G2394" i="37" s="1"/>
  <c r="L2391" i="37"/>
  <c r="K2391" i="37"/>
  <c r="J2391" i="37"/>
  <c r="I2391" i="37"/>
  <c r="G2392" i="37" s="1"/>
  <c r="L2389" i="37"/>
  <c r="K2389" i="37"/>
  <c r="J2389" i="37"/>
  <c r="I2389" i="37"/>
  <c r="G2390" i="37" s="1"/>
  <c r="L2387" i="37"/>
  <c r="K2387" i="37"/>
  <c r="J2387" i="37"/>
  <c r="I2387" i="37"/>
  <c r="G2388" i="37" s="1"/>
  <c r="L2385" i="37"/>
  <c r="K2385" i="37"/>
  <c r="J2385" i="37"/>
  <c r="I2385" i="37"/>
  <c r="G2386" i="37" s="1"/>
  <c r="L2383" i="37"/>
  <c r="K2383" i="37"/>
  <c r="J2383" i="37"/>
  <c r="I2383" i="37"/>
  <c r="G2384" i="37" s="1"/>
  <c r="L2381" i="37"/>
  <c r="K2381" i="37"/>
  <c r="J2381" i="37"/>
  <c r="I2381" i="37"/>
  <c r="G2382" i="37" s="1"/>
  <c r="L2377" i="37"/>
  <c r="K2377" i="37"/>
  <c r="J2377" i="37"/>
  <c r="I2377" i="37"/>
  <c r="L2375" i="37"/>
  <c r="K2375" i="37"/>
  <c r="J2375" i="37"/>
  <c r="I2375" i="37"/>
  <c r="G2376" i="37" s="1"/>
  <c r="L2373" i="37"/>
  <c r="K2373" i="37"/>
  <c r="J2373" i="37"/>
  <c r="I2373" i="37"/>
  <c r="G2374" i="37" s="1"/>
  <c r="L2371" i="37"/>
  <c r="K2371" i="37"/>
  <c r="J2371" i="37"/>
  <c r="I2371" i="37"/>
  <c r="G2372" i="37" s="1"/>
  <c r="L2369" i="37"/>
  <c r="K2369" i="37"/>
  <c r="J2369" i="37"/>
  <c r="I2369" i="37"/>
  <c r="G2370" i="37" s="1"/>
  <c r="L2367" i="37"/>
  <c r="K2367" i="37"/>
  <c r="J2367" i="37"/>
  <c r="I2367" i="37"/>
  <c r="G2368" i="37" s="1"/>
  <c r="L2365" i="37"/>
  <c r="K2365" i="37"/>
  <c r="J2365" i="37"/>
  <c r="I2365" i="37"/>
  <c r="L2358" i="37"/>
  <c r="K2358" i="37"/>
  <c r="J2358" i="37"/>
  <c r="I2358" i="37"/>
  <c r="G2359" i="37" s="1"/>
  <c r="L2356" i="37"/>
  <c r="K2356" i="37"/>
  <c r="J2356" i="37"/>
  <c r="I2356" i="37"/>
  <c r="G2357" i="37" s="1"/>
  <c r="L2354" i="37"/>
  <c r="K2354" i="37"/>
  <c r="J2354" i="37"/>
  <c r="I2354" i="37"/>
  <c r="G2355" i="37" s="1"/>
  <c r="L2352" i="37"/>
  <c r="K2352" i="37"/>
  <c r="J2352" i="37"/>
  <c r="I2352" i="37"/>
  <c r="G2353" i="37" s="1"/>
  <c r="L2350" i="37"/>
  <c r="K2350" i="37"/>
  <c r="J2350" i="37"/>
  <c r="I2350" i="37"/>
  <c r="G2351" i="37" s="1"/>
  <c r="L2348" i="37"/>
  <c r="K2348" i="37"/>
  <c r="J2348" i="37"/>
  <c r="I2348" i="37"/>
  <c r="G2349" i="37" s="1"/>
  <c r="L2346" i="37"/>
  <c r="K2346" i="37"/>
  <c r="J2346" i="37"/>
  <c r="I2346" i="37"/>
  <c r="G2347" i="37" s="1"/>
  <c r="L2344" i="37"/>
  <c r="K2344" i="37"/>
  <c r="J2344" i="37"/>
  <c r="I2344" i="37"/>
  <c r="G2345" i="37" s="1"/>
  <c r="L2342" i="37"/>
  <c r="K2342" i="37"/>
  <c r="J2342" i="37"/>
  <c r="I2342" i="37"/>
  <c r="G2343" i="37" s="1"/>
  <c r="L2340" i="37"/>
  <c r="K2340" i="37"/>
  <c r="J2340" i="37"/>
  <c r="I2340" i="37"/>
  <c r="G2341" i="37" s="1"/>
  <c r="L2338" i="37"/>
  <c r="K2338" i="37"/>
  <c r="J2338" i="37"/>
  <c r="I2338" i="37"/>
  <c r="G2339" i="37" s="1"/>
  <c r="L2336" i="37"/>
  <c r="K2336" i="37"/>
  <c r="J2336" i="37"/>
  <c r="I2336" i="37"/>
  <c r="G2337" i="37" s="1"/>
  <c r="L2334" i="37"/>
  <c r="K2334" i="37"/>
  <c r="J2334" i="37"/>
  <c r="I2334" i="37"/>
  <c r="G2335" i="37" s="1"/>
  <c r="L2332" i="37"/>
  <c r="K2332" i="37"/>
  <c r="J2332" i="37"/>
  <c r="I2332" i="37"/>
  <c r="G2333" i="37" s="1"/>
  <c r="L2330" i="37"/>
  <c r="K2330" i="37"/>
  <c r="J2330" i="37"/>
  <c r="I2330" i="37"/>
  <c r="G2331" i="37" s="1"/>
  <c r="L2328" i="37"/>
  <c r="K2328" i="37"/>
  <c r="J2328" i="37"/>
  <c r="I2328" i="37"/>
  <c r="G2329" i="37" s="1"/>
  <c r="L2326" i="37"/>
  <c r="K2326" i="37"/>
  <c r="J2326" i="37"/>
  <c r="I2326" i="37"/>
  <c r="G2327" i="37" s="1"/>
  <c r="L2324" i="37"/>
  <c r="K2324" i="37"/>
  <c r="J2324" i="37"/>
  <c r="I2324" i="37"/>
  <c r="G2325" i="37" s="1"/>
  <c r="L2322" i="37"/>
  <c r="K2322" i="37"/>
  <c r="J2322" i="37"/>
  <c r="I2322" i="37"/>
  <c r="G2323" i="37" s="1"/>
  <c r="L2320" i="37"/>
  <c r="K2320" i="37"/>
  <c r="J2320" i="37"/>
  <c r="I2320" i="37"/>
  <c r="G2321" i="37" s="1"/>
  <c r="L2318" i="37"/>
  <c r="K2318" i="37"/>
  <c r="J2318" i="37"/>
  <c r="I2318" i="37"/>
  <c r="G2319" i="37" s="1"/>
  <c r="L2316" i="37"/>
  <c r="K2316" i="37"/>
  <c r="J2316" i="37"/>
  <c r="I2316" i="37"/>
  <c r="G2317" i="37" s="1"/>
  <c r="L2314" i="37"/>
  <c r="K2314" i="37"/>
  <c r="J2314" i="37"/>
  <c r="I2314" i="37"/>
  <c r="G2315" i="37" s="1"/>
  <c r="L2310" i="37"/>
  <c r="K2310" i="37"/>
  <c r="J2310" i="37"/>
  <c r="I2310" i="37"/>
  <c r="L2308" i="37"/>
  <c r="K2308" i="37"/>
  <c r="J2308" i="37"/>
  <c r="I2308" i="37"/>
  <c r="G2309" i="37" s="1"/>
  <c r="L2306" i="37"/>
  <c r="K2306" i="37"/>
  <c r="J2306" i="37"/>
  <c r="I2306" i="37"/>
  <c r="G2307" i="37" s="1"/>
  <c r="L2304" i="37"/>
  <c r="K2304" i="37"/>
  <c r="J2304" i="37"/>
  <c r="I2304" i="37"/>
  <c r="G2305" i="37" s="1"/>
  <c r="L2302" i="37"/>
  <c r="K2302" i="37"/>
  <c r="J2302" i="37"/>
  <c r="I2302" i="37"/>
  <c r="G2303" i="37" s="1"/>
  <c r="L2300" i="37"/>
  <c r="K2300" i="37"/>
  <c r="J2300" i="37"/>
  <c r="I2300" i="37"/>
  <c r="G2301" i="37" s="1"/>
  <c r="L2298" i="37"/>
  <c r="K2298" i="37"/>
  <c r="J2298" i="37"/>
  <c r="I2298" i="37"/>
  <c r="G2299" i="37" s="1"/>
  <c r="L2290" i="37"/>
  <c r="K2290" i="37"/>
  <c r="J2290" i="37"/>
  <c r="I2290" i="37"/>
  <c r="L2288" i="37"/>
  <c r="K2288" i="37"/>
  <c r="J2288" i="37"/>
  <c r="I2288" i="37"/>
  <c r="L2286" i="37"/>
  <c r="K2286" i="37"/>
  <c r="J2286" i="37"/>
  <c r="I2286" i="37"/>
  <c r="L2284" i="37"/>
  <c r="K2284" i="37"/>
  <c r="J2284" i="37"/>
  <c r="I2284" i="37"/>
  <c r="L2282" i="37"/>
  <c r="K2282" i="37"/>
  <c r="J2282" i="37"/>
  <c r="I2282" i="37"/>
  <c r="L2280" i="37"/>
  <c r="K2280" i="37"/>
  <c r="J2280" i="37"/>
  <c r="I2280" i="37"/>
  <c r="L2278" i="37"/>
  <c r="K2278" i="37"/>
  <c r="J2278" i="37"/>
  <c r="I2278" i="37"/>
  <c r="L2276" i="37"/>
  <c r="K2276" i="37"/>
  <c r="J2276" i="37"/>
  <c r="I2276" i="37"/>
  <c r="L2274" i="37"/>
  <c r="K2274" i="37"/>
  <c r="J2274" i="37"/>
  <c r="I2274" i="37"/>
  <c r="L2272" i="37"/>
  <c r="K2272" i="37"/>
  <c r="J2272" i="37"/>
  <c r="I2272" i="37"/>
  <c r="L2270" i="37"/>
  <c r="K2270" i="37"/>
  <c r="J2270" i="37"/>
  <c r="I2270" i="37"/>
  <c r="L2268" i="37"/>
  <c r="K2268" i="37"/>
  <c r="J2268" i="37"/>
  <c r="I2268" i="37"/>
  <c r="L2266" i="37"/>
  <c r="K2266" i="37"/>
  <c r="J2266" i="37"/>
  <c r="I2266" i="37"/>
  <c r="L2264" i="37"/>
  <c r="K2264" i="37"/>
  <c r="J2264" i="37"/>
  <c r="I2264" i="37"/>
  <c r="L2262" i="37"/>
  <c r="K2262" i="37"/>
  <c r="J2262" i="37"/>
  <c r="I2262" i="37"/>
  <c r="L2260" i="37"/>
  <c r="K2260" i="37"/>
  <c r="J2260" i="37"/>
  <c r="I2260" i="37"/>
  <c r="L2258" i="37"/>
  <c r="K2258" i="37"/>
  <c r="J2258" i="37"/>
  <c r="I2258" i="37"/>
  <c r="L2256" i="37"/>
  <c r="K2256" i="37"/>
  <c r="J2256" i="37"/>
  <c r="I2256" i="37"/>
  <c r="L2254" i="37"/>
  <c r="K2254" i="37"/>
  <c r="J2254" i="37"/>
  <c r="I2254" i="37"/>
  <c r="L2252" i="37"/>
  <c r="K2252" i="37"/>
  <c r="J2252" i="37"/>
  <c r="I2252" i="37"/>
  <c r="L2250" i="37"/>
  <c r="K2250" i="37"/>
  <c r="J2250" i="37"/>
  <c r="I2250" i="37"/>
  <c r="L2248" i="37"/>
  <c r="K2248" i="37"/>
  <c r="J2248" i="37"/>
  <c r="I2248" i="37"/>
  <c r="L2246" i="37"/>
  <c r="K2246" i="37"/>
  <c r="J2246" i="37"/>
  <c r="I2246" i="37"/>
  <c r="L2242" i="37"/>
  <c r="K2242" i="37"/>
  <c r="J2242" i="37"/>
  <c r="I2242" i="37"/>
  <c r="L2240" i="37"/>
  <c r="K2240" i="37"/>
  <c r="J2240" i="37"/>
  <c r="I2240" i="37"/>
  <c r="L2238" i="37"/>
  <c r="K2238" i="37"/>
  <c r="J2238" i="37"/>
  <c r="I2238" i="37"/>
  <c r="L2236" i="37"/>
  <c r="K2236" i="37"/>
  <c r="J2236" i="37"/>
  <c r="I2236" i="37"/>
  <c r="L2234" i="37"/>
  <c r="K2234" i="37"/>
  <c r="J2234" i="37"/>
  <c r="I2234" i="37"/>
  <c r="L2232" i="37"/>
  <c r="K2232" i="37"/>
  <c r="J2232" i="37"/>
  <c r="I2232" i="37"/>
  <c r="L2230" i="37"/>
  <c r="K2230" i="37"/>
  <c r="J2230" i="37"/>
  <c r="I2230" i="37"/>
  <c r="L2088" i="37"/>
  <c r="K2088" i="37"/>
  <c r="J2088" i="37"/>
  <c r="I2088" i="37"/>
  <c r="L2086" i="37"/>
  <c r="K2086" i="37"/>
  <c r="J2086" i="37"/>
  <c r="I2086" i="37"/>
  <c r="L2084" i="37"/>
  <c r="K2084" i="37"/>
  <c r="J2084" i="37"/>
  <c r="I2084" i="37"/>
  <c r="L2082" i="37"/>
  <c r="K2082" i="37"/>
  <c r="J2082" i="37"/>
  <c r="I2082" i="37"/>
  <c r="L2080" i="37"/>
  <c r="K2080" i="37"/>
  <c r="J2080" i="37"/>
  <c r="I2080" i="37"/>
  <c r="L2078" i="37"/>
  <c r="K2078" i="37"/>
  <c r="J2078" i="37"/>
  <c r="I2078" i="37"/>
  <c r="L2076" i="37"/>
  <c r="K2076" i="37"/>
  <c r="J2076" i="37"/>
  <c r="I2076" i="37"/>
  <c r="L2074" i="37"/>
  <c r="K2074" i="37"/>
  <c r="J2074" i="37"/>
  <c r="I2074" i="37"/>
  <c r="L2072" i="37"/>
  <c r="K2072" i="37"/>
  <c r="J2072" i="37"/>
  <c r="I2072" i="37"/>
  <c r="L2070" i="37"/>
  <c r="K2070" i="37"/>
  <c r="J2070" i="37"/>
  <c r="I2070" i="37"/>
  <c r="L2068" i="37"/>
  <c r="K2068" i="37"/>
  <c r="J2068" i="37"/>
  <c r="I2068" i="37"/>
  <c r="L2066" i="37"/>
  <c r="K2066" i="37"/>
  <c r="J2066" i="37"/>
  <c r="I2066" i="37"/>
  <c r="L2064" i="37"/>
  <c r="K2064" i="37"/>
  <c r="J2064" i="37"/>
  <c r="I2064" i="37"/>
  <c r="L2062" i="37"/>
  <c r="K2062" i="37"/>
  <c r="J2062" i="37"/>
  <c r="I2062" i="37"/>
  <c r="L2060" i="37"/>
  <c r="K2060" i="37"/>
  <c r="J2060" i="37"/>
  <c r="I2060" i="37"/>
  <c r="L2058" i="37"/>
  <c r="K2058" i="37"/>
  <c r="J2058" i="37"/>
  <c r="I2058" i="37"/>
  <c r="L2056" i="37"/>
  <c r="K2056" i="37"/>
  <c r="J2056" i="37"/>
  <c r="I2056" i="37"/>
  <c r="L2054" i="37"/>
  <c r="K2054" i="37"/>
  <c r="J2054" i="37"/>
  <c r="I2054" i="37"/>
  <c r="L2052" i="37"/>
  <c r="K2052" i="37"/>
  <c r="J2052" i="37"/>
  <c r="I2052" i="37"/>
  <c r="L2050" i="37"/>
  <c r="K2050" i="37"/>
  <c r="J2050" i="37"/>
  <c r="I2050" i="37"/>
  <c r="L2048" i="37"/>
  <c r="K2048" i="37"/>
  <c r="J2048" i="37"/>
  <c r="I2048" i="37"/>
  <c r="L2046" i="37"/>
  <c r="K2046" i="37"/>
  <c r="J2046" i="37"/>
  <c r="I2046" i="37"/>
  <c r="L2044" i="37"/>
  <c r="K2044" i="37"/>
  <c r="J2044" i="37"/>
  <c r="I2044" i="37"/>
  <c r="L2040" i="37"/>
  <c r="K2040" i="37"/>
  <c r="J2040" i="37"/>
  <c r="I2040" i="37"/>
  <c r="L2038" i="37"/>
  <c r="K2038" i="37"/>
  <c r="J2038" i="37"/>
  <c r="I2038" i="37"/>
  <c r="L2036" i="37"/>
  <c r="K2036" i="37"/>
  <c r="J2036" i="37"/>
  <c r="I2036" i="37"/>
  <c r="L2034" i="37"/>
  <c r="K2034" i="37"/>
  <c r="J2034" i="37"/>
  <c r="I2034" i="37"/>
  <c r="L2032" i="37"/>
  <c r="K2032" i="37"/>
  <c r="J2032" i="37"/>
  <c r="I2032" i="37"/>
  <c r="L2030" i="37"/>
  <c r="K2030" i="37"/>
  <c r="J2030" i="37"/>
  <c r="I2030" i="37"/>
  <c r="L2028" i="37"/>
  <c r="K2028" i="37"/>
  <c r="J2028" i="37"/>
  <c r="I2028" i="37"/>
  <c r="L2020" i="37"/>
  <c r="K2020" i="37"/>
  <c r="J2020" i="37"/>
  <c r="I2020" i="37"/>
  <c r="G2021" i="37" s="1"/>
  <c r="L2018" i="37"/>
  <c r="K2018" i="37"/>
  <c r="J2018" i="37"/>
  <c r="I2018" i="37"/>
  <c r="G2019" i="37" s="1"/>
  <c r="L2016" i="37"/>
  <c r="K2016" i="37"/>
  <c r="J2016" i="37"/>
  <c r="I2016" i="37"/>
  <c r="G2017" i="37" s="1"/>
  <c r="L2014" i="37"/>
  <c r="K2014" i="37"/>
  <c r="J2014" i="37"/>
  <c r="I2014" i="37"/>
  <c r="G2015" i="37" s="1"/>
  <c r="L2012" i="37"/>
  <c r="K2012" i="37"/>
  <c r="J2012" i="37"/>
  <c r="I2012" i="37"/>
  <c r="G2013" i="37" s="1"/>
  <c r="L2010" i="37"/>
  <c r="K2010" i="37"/>
  <c r="J2010" i="37"/>
  <c r="I2010" i="37"/>
  <c r="G2011" i="37" s="1"/>
  <c r="L2008" i="37"/>
  <c r="K2008" i="37"/>
  <c r="J2008" i="37"/>
  <c r="I2008" i="37"/>
  <c r="G2009" i="37" s="1"/>
  <c r="L2006" i="37"/>
  <c r="K2006" i="37"/>
  <c r="J2006" i="37"/>
  <c r="I2006" i="37"/>
  <c r="G2007" i="37" s="1"/>
  <c r="L2004" i="37"/>
  <c r="K2004" i="37"/>
  <c r="J2004" i="37"/>
  <c r="I2004" i="37"/>
  <c r="G2005" i="37" s="1"/>
  <c r="L2002" i="37"/>
  <c r="K2002" i="37"/>
  <c r="J2002" i="37"/>
  <c r="I2002" i="37"/>
  <c r="G2003" i="37" s="1"/>
  <c r="L2000" i="37"/>
  <c r="K2000" i="37"/>
  <c r="J2000" i="37"/>
  <c r="I2000" i="37"/>
  <c r="G2001" i="37" s="1"/>
  <c r="L1998" i="37"/>
  <c r="K1998" i="37"/>
  <c r="J1998" i="37"/>
  <c r="I1998" i="37"/>
  <c r="G1999" i="37" s="1"/>
  <c r="L1996" i="37"/>
  <c r="K1996" i="37"/>
  <c r="J1996" i="37"/>
  <c r="I1996" i="37"/>
  <c r="G1997" i="37" s="1"/>
  <c r="L1994" i="37"/>
  <c r="K1994" i="37"/>
  <c r="J1994" i="37"/>
  <c r="I1994" i="37"/>
  <c r="G1995" i="37" s="1"/>
  <c r="L1992" i="37"/>
  <c r="K1992" i="37"/>
  <c r="J1992" i="37"/>
  <c r="I1992" i="37"/>
  <c r="G1993" i="37" s="1"/>
  <c r="L1990" i="37"/>
  <c r="K1990" i="37"/>
  <c r="J1990" i="37"/>
  <c r="I1990" i="37"/>
  <c r="G1991" i="37" s="1"/>
  <c r="L1988" i="37"/>
  <c r="K1988" i="37"/>
  <c r="J1988" i="37"/>
  <c r="I1988" i="37"/>
  <c r="G1989" i="37" s="1"/>
  <c r="L1986" i="37"/>
  <c r="K1986" i="37"/>
  <c r="J1986" i="37"/>
  <c r="I1986" i="37"/>
  <c r="G1987" i="37" s="1"/>
  <c r="L1984" i="37"/>
  <c r="K1984" i="37"/>
  <c r="J1984" i="37"/>
  <c r="I1984" i="37"/>
  <c r="G1985" i="37" s="1"/>
  <c r="L1982" i="37"/>
  <c r="K1982" i="37"/>
  <c r="J1982" i="37"/>
  <c r="I1982" i="37"/>
  <c r="G1983" i="37" s="1"/>
  <c r="L1980" i="37"/>
  <c r="K1980" i="37"/>
  <c r="J1980" i="37"/>
  <c r="I1980" i="37"/>
  <c r="G1981" i="37" s="1"/>
  <c r="L1978" i="37"/>
  <c r="K1978" i="37"/>
  <c r="J1978" i="37"/>
  <c r="I1978" i="37"/>
  <c r="G1979" i="37" s="1"/>
  <c r="L1976" i="37"/>
  <c r="K1976" i="37"/>
  <c r="J1976" i="37"/>
  <c r="I1976" i="37"/>
  <c r="G1977" i="37" s="1"/>
  <c r="L1974" i="37"/>
  <c r="K1974" i="37"/>
  <c r="J1974" i="37"/>
  <c r="I1974" i="37"/>
  <c r="G1975" i="37" s="1"/>
  <c r="L1970" i="37"/>
  <c r="K1970" i="37"/>
  <c r="J1970" i="37"/>
  <c r="I1970" i="37"/>
  <c r="G1971" i="37" s="1"/>
  <c r="L1968" i="37"/>
  <c r="K1968" i="37"/>
  <c r="J1968" i="37"/>
  <c r="I1968" i="37"/>
  <c r="G1969" i="37" s="1"/>
  <c r="L1966" i="37"/>
  <c r="K1966" i="37"/>
  <c r="J1966" i="37"/>
  <c r="I1966" i="37"/>
  <c r="G1967" i="37" s="1"/>
  <c r="L1964" i="37"/>
  <c r="K1964" i="37"/>
  <c r="J1964" i="37"/>
  <c r="I1964" i="37"/>
  <c r="G1965" i="37" s="1"/>
  <c r="L1962" i="37"/>
  <c r="K1962" i="37"/>
  <c r="J1962" i="37"/>
  <c r="I1962" i="37"/>
  <c r="G1963" i="37" s="1"/>
  <c r="L1960" i="37"/>
  <c r="K1960" i="37"/>
  <c r="J1960" i="37"/>
  <c r="I1960" i="37"/>
  <c r="G1961" i="37" s="1"/>
  <c r="L1952" i="37"/>
  <c r="K1952" i="37"/>
  <c r="J1952" i="37"/>
  <c r="I1952" i="37"/>
  <c r="G1953" i="37" s="1"/>
  <c r="L1950" i="37"/>
  <c r="K1950" i="37"/>
  <c r="J1950" i="37"/>
  <c r="I1950" i="37"/>
  <c r="G1951" i="37" s="1"/>
  <c r="L1948" i="37"/>
  <c r="K1948" i="37"/>
  <c r="J1948" i="37"/>
  <c r="I1948" i="37"/>
  <c r="G1949" i="37" s="1"/>
  <c r="L1946" i="37"/>
  <c r="K1946" i="37"/>
  <c r="J1946" i="37"/>
  <c r="I1946" i="37"/>
  <c r="G1947" i="37" s="1"/>
  <c r="L1944" i="37"/>
  <c r="K1944" i="37"/>
  <c r="J1944" i="37"/>
  <c r="I1944" i="37"/>
  <c r="G1945" i="37" s="1"/>
  <c r="L1942" i="37"/>
  <c r="K1942" i="37"/>
  <c r="J1942" i="37"/>
  <c r="I1942" i="37"/>
  <c r="G1943" i="37" s="1"/>
  <c r="L1940" i="37"/>
  <c r="K1940" i="37"/>
  <c r="J1940" i="37"/>
  <c r="I1940" i="37"/>
  <c r="G1941" i="37" s="1"/>
  <c r="L1938" i="37"/>
  <c r="K1938" i="37"/>
  <c r="J1938" i="37"/>
  <c r="I1938" i="37"/>
  <c r="L1936" i="37"/>
  <c r="K1936" i="37"/>
  <c r="J1936" i="37"/>
  <c r="I1936" i="37"/>
  <c r="L1934" i="37"/>
  <c r="K1934" i="37"/>
  <c r="J1934" i="37"/>
  <c r="I1934" i="37"/>
  <c r="G1935" i="37" s="1"/>
  <c r="L1932" i="37"/>
  <c r="K1932" i="37"/>
  <c r="J1932" i="37"/>
  <c r="I1932" i="37"/>
  <c r="G1933" i="37" s="1"/>
  <c r="L1930" i="37"/>
  <c r="K1930" i="37"/>
  <c r="J1930" i="37"/>
  <c r="I1930" i="37"/>
  <c r="G1931" i="37" s="1"/>
  <c r="L1928" i="37"/>
  <c r="K1928" i="37"/>
  <c r="J1928" i="37"/>
  <c r="I1928" i="37"/>
  <c r="G1929" i="37" s="1"/>
  <c r="L1926" i="37"/>
  <c r="K1926" i="37"/>
  <c r="J1926" i="37"/>
  <c r="I1926" i="37"/>
  <c r="G1927" i="37" s="1"/>
  <c r="L1924" i="37"/>
  <c r="K1924" i="37"/>
  <c r="J1924" i="37"/>
  <c r="I1924" i="37"/>
  <c r="G1925" i="37" s="1"/>
  <c r="L1922" i="37"/>
  <c r="K1922" i="37"/>
  <c r="J1922" i="37"/>
  <c r="I1922" i="37"/>
  <c r="G1923" i="37" s="1"/>
  <c r="L1920" i="37"/>
  <c r="K1920" i="37"/>
  <c r="J1920" i="37"/>
  <c r="I1920" i="37"/>
  <c r="G1921" i="37" s="1"/>
  <c r="L1918" i="37"/>
  <c r="K1918" i="37"/>
  <c r="J1918" i="37"/>
  <c r="I1918" i="37"/>
  <c r="G1919" i="37" s="1"/>
  <c r="L1916" i="37"/>
  <c r="K1916" i="37"/>
  <c r="J1916" i="37"/>
  <c r="I1916" i="37"/>
  <c r="G1917" i="37" s="1"/>
  <c r="L1914" i="37"/>
  <c r="K1914" i="37"/>
  <c r="J1914" i="37"/>
  <c r="I1914" i="37"/>
  <c r="G1915" i="37" s="1"/>
  <c r="L1912" i="37"/>
  <c r="K1912" i="37"/>
  <c r="J1912" i="37"/>
  <c r="L1910" i="37"/>
  <c r="K1910" i="37"/>
  <c r="J1910" i="37"/>
  <c r="I1910" i="37"/>
  <c r="G1911" i="37" s="1"/>
  <c r="L1908" i="37"/>
  <c r="K1908" i="37"/>
  <c r="J1908" i="37"/>
  <c r="I1908" i="37"/>
  <c r="G1909" i="37" s="1"/>
  <c r="L1904" i="37"/>
  <c r="K1904" i="37"/>
  <c r="J1904" i="37"/>
  <c r="I1904" i="37"/>
  <c r="G1905" i="37" s="1"/>
  <c r="L1902" i="37"/>
  <c r="K1902" i="37"/>
  <c r="J1902" i="37"/>
  <c r="I1902" i="37"/>
  <c r="G1903" i="37" s="1"/>
  <c r="L1900" i="37"/>
  <c r="K1900" i="37"/>
  <c r="J1900" i="37"/>
  <c r="I1900" i="37"/>
  <c r="G1901" i="37" s="1"/>
  <c r="L1898" i="37"/>
  <c r="K1898" i="37"/>
  <c r="J1898" i="37"/>
  <c r="I1898" i="37"/>
  <c r="G1899" i="37" s="1"/>
  <c r="L1896" i="37"/>
  <c r="K1896" i="37"/>
  <c r="J1896" i="37"/>
  <c r="I1896" i="37"/>
  <c r="G1897" i="37" s="1"/>
  <c r="L1894" i="37"/>
  <c r="K1894" i="37"/>
  <c r="J1894" i="37"/>
  <c r="I1894" i="37"/>
  <c r="G1895" i="37" s="1"/>
  <c r="L1892" i="37"/>
  <c r="K1892" i="37"/>
  <c r="J1892" i="37"/>
  <c r="I1892" i="37"/>
  <c r="G1893" i="37" s="1"/>
  <c r="F1854" i="37"/>
  <c r="G1832" i="37"/>
  <c r="F1824" i="37"/>
  <c r="F1822" i="37"/>
  <c r="F1743" i="37"/>
  <c r="D1744" i="37" s="1"/>
  <c r="F1741" i="37"/>
  <c r="D1742" i="37" s="1"/>
  <c r="F1739" i="37"/>
  <c r="D1740" i="37" s="1"/>
  <c r="F1737" i="37"/>
  <c r="D1738" i="37" s="1"/>
  <c r="F1735" i="37"/>
  <c r="D1736" i="37" s="1"/>
  <c r="F1733" i="37"/>
  <c r="D1734" i="37" s="1"/>
  <c r="F1731" i="37"/>
  <c r="D1732" i="37" s="1"/>
  <c r="F1729" i="37"/>
  <c r="D1730" i="37" s="1"/>
  <c r="F1727" i="37"/>
  <c r="D1728" i="37" s="1"/>
  <c r="F1725" i="37"/>
  <c r="D1726" i="37" s="1"/>
  <c r="F1723" i="37"/>
  <c r="D1724" i="37" s="1"/>
  <c r="F1721" i="37"/>
  <c r="D1722" i="37" s="1"/>
  <c r="F1719" i="37"/>
  <c r="D1720" i="37" s="1"/>
  <c r="F1717" i="37"/>
  <c r="D1718" i="37" s="1"/>
  <c r="F1715" i="37"/>
  <c r="C1716" i="37" s="1"/>
  <c r="F1713" i="37"/>
  <c r="E1714" i="37" s="1"/>
  <c r="F1707" i="37"/>
  <c r="D1708" i="37" s="1"/>
  <c r="F1705" i="37"/>
  <c r="D1706" i="37" s="1"/>
  <c r="F1703" i="37"/>
  <c r="D1704" i="37" s="1"/>
  <c r="F1701" i="37"/>
  <c r="D1702" i="37" s="1"/>
  <c r="F1699" i="37"/>
  <c r="D1700" i="37" s="1"/>
  <c r="F1697" i="37"/>
  <c r="F1693" i="37"/>
  <c r="D1694" i="37" s="1"/>
  <c r="F1691" i="37"/>
  <c r="D1692" i="37" s="1"/>
  <c r="F1689" i="37"/>
  <c r="D1690" i="37" s="1"/>
  <c r="F1687" i="37"/>
  <c r="D1688" i="37" s="1"/>
  <c r="F1685" i="37"/>
  <c r="D1686" i="37" s="1"/>
  <c r="F1683" i="37"/>
  <c r="D1684" i="37" s="1"/>
  <c r="D1682" i="37"/>
  <c r="F1812" i="37"/>
  <c r="D1813" i="37" s="1"/>
  <c r="F1810" i="37"/>
  <c r="D1811" i="37" s="1"/>
  <c r="F1808" i="37"/>
  <c r="D1809" i="37" s="1"/>
  <c r="F1806" i="37"/>
  <c r="D1807" i="37" s="1"/>
  <c r="F1804" i="37"/>
  <c r="D1805" i="37" s="1"/>
  <c r="F1802" i="37"/>
  <c r="D1803" i="37" s="1"/>
  <c r="F1800" i="37"/>
  <c r="D1801" i="37" s="1"/>
  <c r="F1798" i="37"/>
  <c r="D1799" i="37" s="1"/>
  <c r="F1796" i="37"/>
  <c r="D1797" i="37" s="1"/>
  <c r="F1794" i="37"/>
  <c r="F1792" i="37"/>
  <c r="D1793" i="37" s="1"/>
  <c r="F1790" i="37"/>
  <c r="D1791" i="37" s="1"/>
  <c r="F1788" i="37"/>
  <c r="D1789" i="37" s="1"/>
  <c r="F1786" i="37"/>
  <c r="D1787" i="37" s="1"/>
  <c r="F1782" i="37"/>
  <c r="D1783" i="37" s="1"/>
  <c r="F1780" i="37"/>
  <c r="D1781" i="37" s="1"/>
  <c r="F1768" i="37"/>
  <c r="F1766" i="37"/>
  <c r="D1767" i="37" s="1"/>
  <c r="F1762" i="37"/>
  <c r="D1763" i="37" s="1"/>
  <c r="F1760" i="37"/>
  <c r="D1761" i="37" s="1"/>
  <c r="F1758" i="37"/>
  <c r="D1759" i="37" s="1"/>
  <c r="F1756" i="37"/>
  <c r="D1757" i="37" s="1"/>
  <c r="F1754" i="37"/>
  <c r="D1755" i="37" s="1"/>
  <c r="F1752" i="37"/>
  <c r="D1753" i="37" s="1"/>
  <c r="F1750" i="37"/>
  <c r="D1751" i="37" s="1"/>
  <c r="L1675" i="37"/>
  <c r="K1675" i="37"/>
  <c r="J1675" i="37"/>
  <c r="I1675" i="37"/>
  <c r="G1676" i="37" s="1"/>
  <c r="L1673" i="37"/>
  <c r="K1673" i="37"/>
  <c r="J1673" i="37"/>
  <c r="I1673" i="37"/>
  <c r="G1674" i="37" s="1"/>
  <c r="L1671" i="37"/>
  <c r="K1671" i="37"/>
  <c r="J1671" i="37"/>
  <c r="I1671" i="37"/>
  <c r="G1672" i="37" s="1"/>
  <c r="L1669" i="37"/>
  <c r="K1669" i="37"/>
  <c r="J1669" i="37"/>
  <c r="I1669" i="37"/>
  <c r="G1670" i="37" s="1"/>
  <c r="L1667" i="37"/>
  <c r="K1667" i="37"/>
  <c r="J1667" i="37"/>
  <c r="I1667" i="37"/>
  <c r="G1668" i="37" s="1"/>
  <c r="L1665" i="37"/>
  <c r="K1665" i="37"/>
  <c r="J1665" i="37"/>
  <c r="I1665" i="37"/>
  <c r="G1666" i="37" s="1"/>
  <c r="L1663" i="37"/>
  <c r="K1663" i="37"/>
  <c r="J1663" i="37"/>
  <c r="I1663" i="37"/>
  <c r="G1664" i="37" s="1"/>
  <c r="L1661" i="37"/>
  <c r="K1661" i="37"/>
  <c r="J1661" i="37"/>
  <c r="I1661" i="37"/>
  <c r="G1662" i="37" s="1"/>
  <c r="L1659" i="37"/>
  <c r="K1659" i="37"/>
  <c r="J1659" i="37"/>
  <c r="I1659" i="37"/>
  <c r="G1660" i="37" s="1"/>
  <c r="L1657" i="37"/>
  <c r="K1657" i="37"/>
  <c r="J1657" i="37"/>
  <c r="I1657" i="37"/>
  <c r="G1658" i="37" s="1"/>
  <c r="L1655" i="37"/>
  <c r="K1655" i="37"/>
  <c r="J1655" i="37"/>
  <c r="I1655" i="37"/>
  <c r="G1656" i="37" s="1"/>
  <c r="L1653" i="37"/>
  <c r="K1653" i="37"/>
  <c r="J1653" i="37"/>
  <c r="I1653" i="37"/>
  <c r="G1654" i="37" s="1"/>
  <c r="L1651" i="37"/>
  <c r="K1651" i="37"/>
  <c r="J1651" i="37"/>
  <c r="I1651" i="37"/>
  <c r="G1652" i="37" s="1"/>
  <c r="L1649" i="37"/>
  <c r="K1649" i="37"/>
  <c r="J1649" i="37"/>
  <c r="I1649" i="37"/>
  <c r="G1650" i="37" s="1"/>
  <c r="L1647" i="37"/>
  <c r="K1647" i="37"/>
  <c r="J1647" i="37"/>
  <c r="I1647" i="37"/>
  <c r="G1648" i="37" s="1"/>
  <c r="L1645" i="37"/>
  <c r="K1645" i="37"/>
  <c r="J1645" i="37"/>
  <c r="I1645" i="37"/>
  <c r="G1646" i="37" s="1"/>
  <c r="L1643" i="37"/>
  <c r="K1643" i="37"/>
  <c r="J1643" i="37"/>
  <c r="I1643" i="37"/>
  <c r="G1644" i="37" s="1"/>
  <c r="L1641" i="37"/>
  <c r="K1641" i="37"/>
  <c r="J1641" i="37"/>
  <c r="I1641" i="37"/>
  <c r="G1642" i="37" s="1"/>
  <c r="L1639" i="37"/>
  <c r="K1639" i="37"/>
  <c r="J1639" i="37"/>
  <c r="I1639" i="37"/>
  <c r="G1640" i="37" s="1"/>
  <c r="L1637" i="37"/>
  <c r="K1637" i="37"/>
  <c r="J1637" i="37"/>
  <c r="I1637" i="37"/>
  <c r="G1638" i="37" s="1"/>
  <c r="L1635" i="37"/>
  <c r="K1635" i="37"/>
  <c r="J1635" i="37"/>
  <c r="I1635" i="37"/>
  <c r="G1636" i="37" s="1"/>
  <c r="L1633" i="37"/>
  <c r="K1633" i="37"/>
  <c r="J1633" i="37"/>
  <c r="I1633" i="37"/>
  <c r="G1634" i="37" s="1"/>
  <c r="L1631" i="37"/>
  <c r="K1631" i="37"/>
  <c r="J1631" i="37"/>
  <c r="I1631" i="37"/>
  <c r="G1632" i="37" s="1"/>
  <c r="L1627" i="37"/>
  <c r="K1627" i="37"/>
  <c r="J1627" i="37"/>
  <c r="I1627" i="37"/>
  <c r="G1628" i="37" s="1"/>
  <c r="L1625" i="37"/>
  <c r="K1625" i="37"/>
  <c r="J1625" i="37"/>
  <c r="I1625" i="37"/>
  <c r="G1626" i="37" s="1"/>
  <c r="L1623" i="37"/>
  <c r="K1623" i="37"/>
  <c r="J1623" i="37"/>
  <c r="I1623" i="37"/>
  <c r="G1624" i="37" s="1"/>
  <c r="L1621" i="37"/>
  <c r="K1621" i="37"/>
  <c r="J1621" i="37"/>
  <c r="I1621" i="37"/>
  <c r="G1622" i="37" s="1"/>
  <c r="L1619" i="37"/>
  <c r="K1619" i="37"/>
  <c r="J1619" i="37"/>
  <c r="I1619" i="37"/>
  <c r="G1620" i="37" s="1"/>
  <c r="L1617" i="37"/>
  <c r="K1617" i="37"/>
  <c r="J1617" i="37"/>
  <c r="I1617" i="37"/>
  <c r="G1618" i="37" s="1"/>
  <c r="L1615" i="37"/>
  <c r="K1615" i="37"/>
  <c r="J1615" i="37"/>
  <c r="I1615" i="37"/>
  <c r="I1608" i="37"/>
  <c r="I1606" i="37"/>
  <c r="I1604" i="37"/>
  <c r="I1602" i="37"/>
  <c r="I1600" i="37"/>
  <c r="I1598" i="37"/>
  <c r="I1596" i="37"/>
  <c r="I1594" i="37"/>
  <c r="I1592" i="37"/>
  <c r="I1590" i="37"/>
  <c r="I1588" i="37"/>
  <c r="I1586" i="37"/>
  <c r="I1584" i="37"/>
  <c r="I1582" i="37"/>
  <c r="I1580" i="37"/>
  <c r="I1578" i="37"/>
  <c r="I1576" i="37"/>
  <c r="I1574" i="37"/>
  <c r="I1572" i="37"/>
  <c r="I1570" i="37"/>
  <c r="I1568" i="37"/>
  <c r="I1566" i="37"/>
  <c r="I1564" i="37"/>
  <c r="I1560" i="37"/>
  <c r="I1558" i="37"/>
  <c r="I1556" i="37"/>
  <c r="I1554" i="37"/>
  <c r="I1552" i="37"/>
  <c r="H1551" i="37"/>
  <c r="I1548" i="37"/>
  <c r="C1549" i="37" s="1"/>
  <c r="F1473" i="37"/>
  <c r="D1474" i="37" s="1"/>
  <c r="F1471" i="37"/>
  <c r="D1472" i="37" s="1"/>
  <c r="F1469" i="37"/>
  <c r="D1470" i="37" s="1"/>
  <c r="F1467" i="37"/>
  <c r="D1468" i="37" s="1"/>
  <c r="F1465" i="37"/>
  <c r="D1466" i="37" s="1"/>
  <c r="F1463" i="37"/>
  <c r="D1464" i="37" s="1"/>
  <c r="F1461" i="37"/>
  <c r="D1462" i="37" s="1"/>
  <c r="F1459" i="37"/>
  <c r="D1460" i="37" s="1"/>
  <c r="F1457" i="37"/>
  <c r="D1458" i="37" s="1"/>
  <c r="F1455" i="37"/>
  <c r="D1456" i="37" s="1"/>
  <c r="F1453" i="37"/>
  <c r="D1454" i="37" s="1"/>
  <c r="F1451" i="37"/>
  <c r="D1452" i="37" s="1"/>
  <c r="F1449" i="37"/>
  <c r="D1450" i="37" s="1"/>
  <c r="F1447" i="37"/>
  <c r="D1448" i="37" s="1"/>
  <c r="F1445" i="37"/>
  <c r="D1446" i="37" s="1"/>
  <c r="F1443" i="37"/>
  <c r="D1444" i="37" s="1"/>
  <c r="F1441" i="37"/>
  <c r="F1439" i="37"/>
  <c r="D1440" i="37" s="1"/>
  <c r="F1437" i="37"/>
  <c r="D1438" i="37" s="1"/>
  <c r="F1435" i="37"/>
  <c r="D1436" i="37" s="1"/>
  <c r="F1433" i="37"/>
  <c r="D1434" i="37" s="1"/>
  <c r="F1431" i="37"/>
  <c r="D1432" i="37" s="1"/>
  <c r="F1429" i="37"/>
  <c r="D1430" i="37" s="1"/>
  <c r="F1425" i="37"/>
  <c r="D1426" i="37" s="1"/>
  <c r="F1423" i="37"/>
  <c r="D1424" i="37" s="1"/>
  <c r="F1421" i="37"/>
  <c r="D1422" i="37" s="1"/>
  <c r="F1419" i="37"/>
  <c r="D1420" i="37" s="1"/>
  <c r="F1417" i="37"/>
  <c r="D1418" i="37" s="1"/>
  <c r="F1415" i="37"/>
  <c r="D1416" i="37" s="1"/>
  <c r="F1413" i="37"/>
  <c r="L1406" i="37"/>
  <c r="K1406" i="37"/>
  <c r="J1406" i="37"/>
  <c r="I1406" i="37"/>
  <c r="G1407" i="37" s="1"/>
  <c r="L1404" i="37"/>
  <c r="K1404" i="37"/>
  <c r="J1404" i="37"/>
  <c r="I1404" i="37"/>
  <c r="G1405" i="37" s="1"/>
  <c r="L1402" i="37"/>
  <c r="K1402" i="37"/>
  <c r="J1402" i="37"/>
  <c r="I1402" i="37"/>
  <c r="G1403" i="37" s="1"/>
  <c r="L1400" i="37"/>
  <c r="K1400" i="37"/>
  <c r="J1400" i="37"/>
  <c r="I1400" i="37"/>
  <c r="G1401" i="37" s="1"/>
  <c r="L1398" i="37"/>
  <c r="K1398" i="37"/>
  <c r="J1398" i="37"/>
  <c r="I1398" i="37"/>
  <c r="G1399" i="37" s="1"/>
  <c r="L1396" i="37"/>
  <c r="K1396" i="37"/>
  <c r="J1396" i="37"/>
  <c r="I1396" i="37"/>
  <c r="G1397" i="37" s="1"/>
  <c r="L1394" i="37"/>
  <c r="K1394" i="37"/>
  <c r="J1394" i="37"/>
  <c r="I1394" i="37"/>
  <c r="G1395" i="37" s="1"/>
  <c r="L1392" i="37"/>
  <c r="K1392" i="37"/>
  <c r="J1392" i="37"/>
  <c r="I1392" i="37"/>
  <c r="G1393" i="37" s="1"/>
  <c r="L1390" i="37"/>
  <c r="K1390" i="37"/>
  <c r="J1390" i="37"/>
  <c r="I1390" i="37"/>
  <c r="G1391" i="37" s="1"/>
  <c r="L1388" i="37"/>
  <c r="K1388" i="37"/>
  <c r="J1388" i="37"/>
  <c r="I1388" i="37"/>
  <c r="G1389" i="37" s="1"/>
  <c r="L1386" i="37"/>
  <c r="K1386" i="37"/>
  <c r="J1386" i="37"/>
  <c r="I1386" i="37"/>
  <c r="G1387" i="37" s="1"/>
  <c r="L1384" i="37"/>
  <c r="K1384" i="37"/>
  <c r="J1384" i="37"/>
  <c r="I1384" i="37"/>
  <c r="G1385" i="37" s="1"/>
  <c r="L1382" i="37"/>
  <c r="K1382" i="37"/>
  <c r="J1382" i="37"/>
  <c r="I1382" i="37"/>
  <c r="G1383" i="37" s="1"/>
  <c r="L1380" i="37"/>
  <c r="K1380" i="37"/>
  <c r="J1380" i="37"/>
  <c r="I1380" i="37"/>
  <c r="G1381" i="37" s="1"/>
  <c r="L1378" i="37"/>
  <c r="K1378" i="37"/>
  <c r="J1378" i="37"/>
  <c r="I1378" i="37"/>
  <c r="G1379" i="37" s="1"/>
  <c r="L1376" i="37"/>
  <c r="K1376" i="37"/>
  <c r="J1376" i="37"/>
  <c r="I1376" i="37"/>
  <c r="G1377" i="37" s="1"/>
  <c r="L1374" i="37"/>
  <c r="K1374" i="37"/>
  <c r="J1374" i="37"/>
  <c r="I1374" i="37"/>
  <c r="G1375" i="37" s="1"/>
  <c r="L1372" i="37"/>
  <c r="K1372" i="37"/>
  <c r="J1372" i="37"/>
  <c r="I1372" i="37"/>
  <c r="G1373" i="37" s="1"/>
  <c r="L1370" i="37"/>
  <c r="K1370" i="37"/>
  <c r="J1370" i="37"/>
  <c r="I1370" i="37"/>
  <c r="G1371" i="37" s="1"/>
  <c r="L1368" i="37"/>
  <c r="K1368" i="37"/>
  <c r="J1368" i="37"/>
  <c r="I1368" i="37"/>
  <c r="G1369" i="37" s="1"/>
  <c r="L1366" i="37"/>
  <c r="K1366" i="37"/>
  <c r="J1366" i="37"/>
  <c r="I1366" i="37"/>
  <c r="G1367" i="37" s="1"/>
  <c r="L1364" i="37"/>
  <c r="K1364" i="37"/>
  <c r="J1364" i="37"/>
  <c r="I1364" i="37"/>
  <c r="G1365" i="37" s="1"/>
  <c r="L1362" i="37"/>
  <c r="K1362" i="37"/>
  <c r="J1362" i="37"/>
  <c r="I1362" i="37"/>
  <c r="G1363" i="37" s="1"/>
  <c r="L1358" i="37"/>
  <c r="K1358" i="37"/>
  <c r="J1358" i="37"/>
  <c r="I1358" i="37"/>
  <c r="G1359" i="37" s="1"/>
  <c r="L1356" i="37"/>
  <c r="K1356" i="37"/>
  <c r="J1356" i="37"/>
  <c r="I1356" i="37"/>
  <c r="G1357" i="37" s="1"/>
  <c r="L1354" i="37"/>
  <c r="K1354" i="37"/>
  <c r="J1354" i="37"/>
  <c r="I1354" i="37"/>
  <c r="G1355" i="37" s="1"/>
  <c r="L1352" i="37"/>
  <c r="K1352" i="37"/>
  <c r="J1352" i="37"/>
  <c r="I1352" i="37"/>
  <c r="G1353" i="37" s="1"/>
  <c r="L1350" i="37"/>
  <c r="K1350" i="37"/>
  <c r="J1350" i="37"/>
  <c r="I1350" i="37"/>
  <c r="G1351" i="37" s="1"/>
  <c r="L1348" i="37"/>
  <c r="K1348" i="37"/>
  <c r="J1348" i="37"/>
  <c r="I1348" i="37"/>
  <c r="G1349" i="37" s="1"/>
  <c r="L1346" i="37"/>
  <c r="K1346" i="37"/>
  <c r="I1346" i="37"/>
  <c r="G1347" i="37" s="1"/>
  <c r="L1339" i="37"/>
  <c r="K1339" i="37"/>
  <c r="J1339" i="37"/>
  <c r="I1339" i="37"/>
  <c r="G1340" i="37" s="1"/>
  <c r="L1337" i="37"/>
  <c r="K1337" i="37"/>
  <c r="J1337" i="37"/>
  <c r="I1337" i="37"/>
  <c r="G1338" i="37" s="1"/>
  <c r="L1335" i="37"/>
  <c r="K1335" i="37"/>
  <c r="J1335" i="37"/>
  <c r="I1335" i="37"/>
  <c r="G1336" i="37" s="1"/>
  <c r="L1333" i="37"/>
  <c r="K1333" i="37"/>
  <c r="J1333" i="37"/>
  <c r="I1333" i="37"/>
  <c r="G1334" i="37" s="1"/>
  <c r="L1331" i="37"/>
  <c r="K1331" i="37"/>
  <c r="J1331" i="37"/>
  <c r="I1331" i="37"/>
  <c r="G1332" i="37" s="1"/>
  <c r="L1329" i="37"/>
  <c r="K1329" i="37"/>
  <c r="J1329" i="37"/>
  <c r="I1329" i="37"/>
  <c r="G1330" i="37" s="1"/>
  <c r="L1327" i="37"/>
  <c r="K1327" i="37"/>
  <c r="J1327" i="37"/>
  <c r="I1327" i="37"/>
  <c r="G1328" i="37" s="1"/>
  <c r="L1325" i="37"/>
  <c r="K1325" i="37"/>
  <c r="J1325" i="37"/>
  <c r="I1325" i="37"/>
  <c r="G1326" i="37" s="1"/>
  <c r="L1323" i="37"/>
  <c r="K1323" i="37"/>
  <c r="J1323" i="37"/>
  <c r="I1323" i="37"/>
  <c r="G1324" i="37" s="1"/>
  <c r="L1321" i="37"/>
  <c r="K1321" i="37"/>
  <c r="J1321" i="37"/>
  <c r="I1321" i="37"/>
  <c r="G1322" i="37" s="1"/>
  <c r="L1319" i="37"/>
  <c r="K1319" i="37"/>
  <c r="J1319" i="37"/>
  <c r="I1319" i="37"/>
  <c r="G1320" i="37" s="1"/>
  <c r="L1317" i="37"/>
  <c r="K1317" i="37"/>
  <c r="J1317" i="37"/>
  <c r="I1317" i="37"/>
  <c r="G1318" i="37" s="1"/>
  <c r="L1315" i="37"/>
  <c r="K1315" i="37"/>
  <c r="J1315" i="37"/>
  <c r="I1315" i="37"/>
  <c r="G1316" i="37" s="1"/>
  <c r="L1313" i="37"/>
  <c r="K1313" i="37"/>
  <c r="J1313" i="37"/>
  <c r="I1313" i="37"/>
  <c r="G1314" i="37" s="1"/>
  <c r="L1311" i="37"/>
  <c r="K1311" i="37"/>
  <c r="J1311" i="37"/>
  <c r="I1311" i="37"/>
  <c r="G1312" i="37" s="1"/>
  <c r="L1309" i="37"/>
  <c r="K1309" i="37"/>
  <c r="J1309" i="37"/>
  <c r="I1309" i="37"/>
  <c r="G1310" i="37" s="1"/>
  <c r="L1307" i="37"/>
  <c r="K1307" i="37"/>
  <c r="J1307" i="37"/>
  <c r="I1307" i="37"/>
  <c r="G1308" i="37" s="1"/>
  <c r="L1305" i="37"/>
  <c r="K1305" i="37"/>
  <c r="J1305" i="37"/>
  <c r="I1305" i="37"/>
  <c r="G1306" i="37" s="1"/>
  <c r="L1303" i="37"/>
  <c r="K1303" i="37"/>
  <c r="J1303" i="37"/>
  <c r="I1303" i="37"/>
  <c r="G1304" i="37" s="1"/>
  <c r="L1301" i="37"/>
  <c r="K1301" i="37"/>
  <c r="J1301" i="37"/>
  <c r="I1301" i="37"/>
  <c r="G1302" i="37" s="1"/>
  <c r="L1299" i="37"/>
  <c r="K1299" i="37"/>
  <c r="J1299" i="37"/>
  <c r="I1299" i="37"/>
  <c r="G1300" i="37" s="1"/>
  <c r="L1297" i="37"/>
  <c r="K1297" i="37"/>
  <c r="J1297" i="37"/>
  <c r="I1297" i="37"/>
  <c r="G1298" i="37" s="1"/>
  <c r="L1295" i="37"/>
  <c r="K1295" i="37"/>
  <c r="J1295" i="37"/>
  <c r="I1295" i="37"/>
  <c r="G1296" i="37" s="1"/>
  <c r="L1291" i="37"/>
  <c r="K1291" i="37"/>
  <c r="J1291" i="37"/>
  <c r="I1291" i="37"/>
  <c r="G1292" i="37" s="1"/>
  <c r="L1289" i="37"/>
  <c r="K1289" i="37"/>
  <c r="J1289" i="37"/>
  <c r="I1289" i="37"/>
  <c r="G1290" i="37" s="1"/>
  <c r="L1287" i="37"/>
  <c r="K1287" i="37"/>
  <c r="J1287" i="37"/>
  <c r="I1287" i="37"/>
  <c r="G1288" i="37" s="1"/>
  <c r="L1285" i="37"/>
  <c r="K1285" i="37"/>
  <c r="J1285" i="37"/>
  <c r="I1285" i="37"/>
  <c r="G1286" i="37" s="1"/>
  <c r="L1283" i="37"/>
  <c r="K1283" i="37"/>
  <c r="J1283" i="37"/>
  <c r="I1283" i="37"/>
  <c r="G1284" i="37" s="1"/>
  <c r="L1281" i="37"/>
  <c r="K1281" i="37"/>
  <c r="J1281" i="37"/>
  <c r="I1281" i="37"/>
  <c r="G1282" i="37" s="1"/>
  <c r="L1279" i="37"/>
  <c r="K1279" i="37"/>
  <c r="J1279" i="37"/>
  <c r="I1279" i="37"/>
  <c r="G1280" i="37" s="1"/>
  <c r="I1071" i="37"/>
  <c r="G1072" i="37" s="1"/>
  <c r="I1069" i="37"/>
  <c r="G1070" i="37" s="1"/>
  <c r="I1067" i="37"/>
  <c r="G1068" i="37" s="1"/>
  <c r="I1065" i="37"/>
  <c r="G1066" i="37" s="1"/>
  <c r="I1063" i="37"/>
  <c r="G1064" i="37" s="1"/>
  <c r="I1061" i="37"/>
  <c r="G1062" i="37" s="1"/>
  <c r="I1059" i="37"/>
  <c r="G1060" i="37" s="1"/>
  <c r="I1057" i="37"/>
  <c r="G1058" i="37" s="1"/>
  <c r="I1055" i="37"/>
  <c r="G1056" i="37" s="1"/>
  <c r="I1053" i="37"/>
  <c r="G1054" i="37" s="1"/>
  <c r="I1051" i="37"/>
  <c r="G1052" i="37" s="1"/>
  <c r="I1049" i="37"/>
  <c r="G1050" i="37" s="1"/>
  <c r="I1047" i="37"/>
  <c r="G1048" i="37" s="1"/>
  <c r="I1045" i="37"/>
  <c r="G1046" i="37" s="1"/>
  <c r="I1043" i="37"/>
  <c r="G1044" i="37" s="1"/>
  <c r="I1041" i="37"/>
  <c r="G1042" i="37" s="1"/>
  <c r="I1039" i="37"/>
  <c r="G1040" i="37" s="1"/>
  <c r="I1037" i="37"/>
  <c r="G1038" i="37" s="1"/>
  <c r="I1035" i="37"/>
  <c r="G1036" i="37" s="1"/>
  <c r="I1033" i="37"/>
  <c r="G1034" i="37" s="1"/>
  <c r="I1031" i="37"/>
  <c r="G1032" i="37" s="1"/>
  <c r="I1029" i="37"/>
  <c r="G1030" i="37" s="1"/>
  <c r="I1027" i="37"/>
  <c r="G1028" i="37" s="1"/>
  <c r="I1023" i="37"/>
  <c r="G1024" i="37" s="1"/>
  <c r="I1021" i="37"/>
  <c r="G1022" i="37" s="1"/>
  <c r="I1019" i="37"/>
  <c r="G1020" i="37" s="1"/>
  <c r="I1017" i="37"/>
  <c r="G1018" i="37" s="1"/>
  <c r="I1015" i="37"/>
  <c r="G1016" i="37" s="1"/>
  <c r="I1013" i="37"/>
  <c r="G1014" i="37" s="1"/>
  <c r="I1011" i="37"/>
  <c r="G1012" i="37" s="1"/>
  <c r="F938" i="37"/>
  <c r="D939" i="37" s="1"/>
  <c r="F936" i="37"/>
  <c r="D937" i="37" s="1"/>
  <c r="F934" i="37"/>
  <c r="D935" i="37" s="1"/>
  <c r="F932" i="37"/>
  <c r="D933" i="37" s="1"/>
  <c r="F930" i="37"/>
  <c r="D931" i="37" s="1"/>
  <c r="F928" i="37"/>
  <c r="D929" i="37" s="1"/>
  <c r="F926" i="37"/>
  <c r="D927" i="37" s="1"/>
  <c r="F924" i="37"/>
  <c r="D925" i="37" s="1"/>
  <c r="F922" i="37"/>
  <c r="D923" i="37" s="1"/>
  <c r="F920" i="37"/>
  <c r="D921" i="37" s="1"/>
  <c r="F918" i="37"/>
  <c r="D919" i="37" s="1"/>
  <c r="F916" i="37"/>
  <c r="D917" i="37" s="1"/>
  <c r="F914" i="37"/>
  <c r="D915" i="37" s="1"/>
  <c r="F912" i="37"/>
  <c r="D913" i="37" s="1"/>
  <c r="F910" i="37"/>
  <c r="D911" i="37" s="1"/>
  <c r="F908" i="37"/>
  <c r="D909" i="37" s="1"/>
  <c r="F906" i="37"/>
  <c r="D907" i="37" s="1"/>
  <c r="F904" i="37"/>
  <c r="D905" i="37" s="1"/>
  <c r="F902" i="37"/>
  <c r="D903" i="37" s="1"/>
  <c r="F900" i="37"/>
  <c r="D901" i="37" s="1"/>
  <c r="F898" i="37"/>
  <c r="D899" i="37" s="1"/>
  <c r="F896" i="37"/>
  <c r="D897" i="37" s="1"/>
  <c r="F894" i="37"/>
  <c r="D895" i="37" s="1"/>
  <c r="F890" i="37"/>
  <c r="D891" i="37" s="1"/>
  <c r="F888" i="37"/>
  <c r="D889" i="37" s="1"/>
  <c r="F886" i="37"/>
  <c r="D887" i="37" s="1"/>
  <c r="F884" i="37"/>
  <c r="D885" i="37" s="1"/>
  <c r="F882" i="37"/>
  <c r="D883" i="37" s="1"/>
  <c r="F880" i="37"/>
  <c r="D881" i="37" s="1"/>
  <c r="F878" i="37"/>
  <c r="D879" i="37" s="1"/>
  <c r="L871" i="37"/>
  <c r="K871" i="37"/>
  <c r="J871" i="37"/>
  <c r="I871" i="37"/>
  <c r="G872" i="37" s="1"/>
  <c r="L869" i="37"/>
  <c r="K869" i="37"/>
  <c r="J869" i="37"/>
  <c r="I869" i="37"/>
  <c r="G870" i="37" s="1"/>
  <c r="L867" i="37"/>
  <c r="K867" i="37"/>
  <c r="J867" i="37"/>
  <c r="I867" i="37"/>
  <c r="G868" i="37" s="1"/>
  <c r="L865" i="37"/>
  <c r="K865" i="37"/>
  <c r="J865" i="37"/>
  <c r="I865" i="37"/>
  <c r="G866" i="37" s="1"/>
  <c r="L863" i="37"/>
  <c r="K863" i="37"/>
  <c r="J863" i="37"/>
  <c r="I863" i="37"/>
  <c r="G864" i="37" s="1"/>
  <c r="L861" i="37"/>
  <c r="K861" i="37"/>
  <c r="J861" i="37"/>
  <c r="I861" i="37"/>
  <c r="G862" i="37" s="1"/>
  <c r="L859" i="37"/>
  <c r="K859" i="37"/>
  <c r="J859" i="37"/>
  <c r="I859" i="37"/>
  <c r="G860" i="37" s="1"/>
  <c r="L857" i="37"/>
  <c r="K857" i="37"/>
  <c r="J857" i="37"/>
  <c r="I857" i="37"/>
  <c r="G858" i="37" s="1"/>
  <c r="L855" i="37"/>
  <c r="K855" i="37"/>
  <c r="J855" i="37"/>
  <c r="I855" i="37"/>
  <c r="G856" i="37" s="1"/>
  <c r="L853" i="37"/>
  <c r="K853" i="37"/>
  <c r="J853" i="37"/>
  <c r="I853" i="37"/>
  <c r="G854" i="37" s="1"/>
  <c r="L851" i="37"/>
  <c r="K851" i="37"/>
  <c r="J851" i="37"/>
  <c r="I851" i="37"/>
  <c r="G852" i="37" s="1"/>
  <c r="L849" i="37"/>
  <c r="K849" i="37"/>
  <c r="J849" i="37"/>
  <c r="I849" i="37"/>
  <c r="G850" i="37" s="1"/>
  <c r="L847" i="37"/>
  <c r="K847" i="37"/>
  <c r="J847" i="37"/>
  <c r="I847" i="37"/>
  <c r="G848" i="37" s="1"/>
  <c r="L845" i="37"/>
  <c r="K845" i="37"/>
  <c r="J845" i="37"/>
  <c r="I845" i="37"/>
  <c r="G846" i="37" s="1"/>
  <c r="L843" i="37"/>
  <c r="K843" i="37"/>
  <c r="J843" i="37"/>
  <c r="I843" i="37"/>
  <c r="G844" i="37" s="1"/>
  <c r="L841" i="37"/>
  <c r="K841" i="37"/>
  <c r="J841" i="37"/>
  <c r="I841" i="37"/>
  <c r="G842" i="37" s="1"/>
  <c r="L839" i="37"/>
  <c r="K839" i="37"/>
  <c r="J839" i="37"/>
  <c r="I839" i="37"/>
  <c r="G840" i="37" s="1"/>
  <c r="L837" i="37"/>
  <c r="K837" i="37"/>
  <c r="J837" i="37"/>
  <c r="I837" i="37"/>
  <c r="G838" i="37" s="1"/>
  <c r="L835" i="37"/>
  <c r="K835" i="37"/>
  <c r="J835" i="37"/>
  <c r="I835" i="37"/>
  <c r="G836" i="37" s="1"/>
  <c r="L833" i="37"/>
  <c r="K833" i="37"/>
  <c r="J833" i="37"/>
  <c r="I833" i="37"/>
  <c r="G834" i="37" s="1"/>
  <c r="L831" i="37"/>
  <c r="K831" i="37"/>
  <c r="J831" i="37"/>
  <c r="I831" i="37"/>
  <c r="G832" i="37" s="1"/>
  <c r="L829" i="37"/>
  <c r="K829" i="37"/>
  <c r="J829" i="37"/>
  <c r="I829" i="37"/>
  <c r="G830" i="37" s="1"/>
  <c r="L827" i="37"/>
  <c r="K827" i="37"/>
  <c r="J827" i="37"/>
  <c r="I827" i="37"/>
  <c r="G828" i="37" s="1"/>
  <c r="L823" i="37"/>
  <c r="K823" i="37"/>
  <c r="J823" i="37"/>
  <c r="I823" i="37"/>
  <c r="G824" i="37" s="1"/>
  <c r="L821" i="37"/>
  <c r="K821" i="37"/>
  <c r="J821" i="37"/>
  <c r="I821" i="37"/>
  <c r="G822" i="37" s="1"/>
  <c r="L819" i="37"/>
  <c r="K819" i="37"/>
  <c r="J819" i="37"/>
  <c r="I819" i="37"/>
  <c r="G820" i="37" s="1"/>
  <c r="L817" i="37"/>
  <c r="K817" i="37"/>
  <c r="J817" i="37"/>
  <c r="I817" i="37"/>
  <c r="G818" i="37" s="1"/>
  <c r="L815" i="37"/>
  <c r="K815" i="37"/>
  <c r="J815" i="37"/>
  <c r="I815" i="37"/>
  <c r="G816" i="37" s="1"/>
  <c r="L813" i="37"/>
  <c r="K813" i="37"/>
  <c r="J813" i="37"/>
  <c r="L811" i="37"/>
  <c r="K811" i="37"/>
  <c r="J811" i="37"/>
  <c r="I811" i="37"/>
  <c r="L804" i="37"/>
  <c r="K804" i="37"/>
  <c r="J804" i="37"/>
  <c r="I804" i="37"/>
  <c r="G805" i="37" s="1"/>
  <c r="L802" i="37"/>
  <c r="K802" i="37"/>
  <c r="J802" i="37"/>
  <c r="I802" i="37"/>
  <c r="G803" i="37" s="1"/>
  <c r="L800" i="37"/>
  <c r="K800" i="37"/>
  <c r="J800" i="37"/>
  <c r="I800" i="37"/>
  <c r="G801" i="37" s="1"/>
  <c r="L798" i="37"/>
  <c r="K798" i="37"/>
  <c r="J798" i="37"/>
  <c r="I798" i="37"/>
  <c r="G799" i="37" s="1"/>
  <c r="L796" i="37"/>
  <c r="K796" i="37"/>
  <c r="J796" i="37"/>
  <c r="I796" i="37"/>
  <c r="G797" i="37" s="1"/>
  <c r="L794" i="37"/>
  <c r="K794" i="37"/>
  <c r="J794" i="37"/>
  <c r="I794" i="37"/>
  <c r="G795" i="37" s="1"/>
  <c r="L792" i="37"/>
  <c r="K792" i="37"/>
  <c r="J792" i="37"/>
  <c r="I792" i="37"/>
  <c r="G793" i="37" s="1"/>
  <c r="L790" i="37"/>
  <c r="K790" i="37"/>
  <c r="J790" i="37"/>
  <c r="I790" i="37"/>
  <c r="G791" i="37" s="1"/>
  <c r="L788" i="37"/>
  <c r="K788" i="37"/>
  <c r="J788" i="37"/>
  <c r="I788" i="37"/>
  <c r="G789" i="37" s="1"/>
  <c r="L786" i="37"/>
  <c r="K786" i="37"/>
  <c r="J786" i="37"/>
  <c r="I786" i="37"/>
  <c r="G787" i="37" s="1"/>
  <c r="L784" i="37"/>
  <c r="K784" i="37"/>
  <c r="J784" i="37"/>
  <c r="I784" i="37"/>
  <c r="G785" i="37" s="1"/>
  <c r="L782" i="37"/>
  <c r="K782" i="37"/>
  <c r="J782" i="37"/>
  <c r="I782" i="37"/>
  <c r="G783" i="37" s="1"/>
  <c r="L780" i="37"/>
  <c r="K780" i="37"/>
  <c r="J780" i="37"/>
  <c r="I780" i="37"/>
  <c r="G781" i="37" s="1"/>
  <c r="L778" i="37"/>
  <c r="K778" i="37"/>
  <c r="J778" i="37"/>
  <c r="I778" i="37"/>
  <c r="G779" i="37" s="1"/>
  <c r="L776" i="37"/>
  <c r="K776" i="37"/>
  <c r="J776" i="37"/>
  <c r="I776" i="37"/>
  <c r="G777" i="37" s="1"/>
  <c r="L774" i="37"/>
  <c r="K774" i="37"/>
  <c r="J774" i="37"/>
  <c r="I774" i="37"/>
  <c r="G775" i="37" s="1"/>
  <c r="L772" i="37"/>
  <c r="K772" i="37"/>
  <c r="J772" i="37"/>
  <c r="I772" i="37"/>
  <c r="G773" i="37" s="1"/>
  <c r="L770" i="37"/>
  <c r="K770" i="37"/>
  <c r="J770" i="37"/>
  <c r="I770" i="37"/>
  <c r="G771" i="37" s="1"/>
  <c r="L768" i="37"/>
  <c r="K768" i="37"/>
  <c r="J768" i="37"/>
  <c r="I768" i="37"/>
  <c r="G769" i="37" s="1"/>
  <c r="L766" i="37"/>
  <c r="K766" i="37"/>
  <c r="J766" i="37"/>
  <c r="I766" i="37"/>
  <c r="G767" i="37" s="1"/>
  <c r="L764" i="37"/>
  <c r="K764" i="37"/>
  <c r="J764" i="37"/>
  <c r="I764" i="37"/>
  <c r="G765" i="37" s="1"/>
  <c r="L762" i="37"/>
  <c r="K762" i="37"/>
  <c r="J762" i="37"/>
  <c r="I762" i="37"/>
  <c r="G763" i="37" s="1"/>
  <c r="L760" i="37"/>
  <c r="K760" i="37"/>
  <c r="J760" i="37"/>
  <c r="I760" i="37"/>
  <c r="G761" i="37" s="1"/>
  <c r="L756" i="37"/>
  <c r="K756" i="37"/>
  <c r="J756" i="37"/>
  <c r="I756" i="37"/>
  <c r="G757" i="37" s="1"/>
  <c r="L754" i="37"/>
  <c r="K754" i="37"/>
  <c r="J754" i="37"/>
  <c r="I754" i="37"/>
  <c r="G755" i="37" s="1"/>
  <c r="L752" i="37"/>
  <c r="K752" i="37"/>
  <c r="J752" i="37"/>
  <c r="I752" i="37"/>
  <c r="G753" i="37" s="1"/>
  <c r="L750" i="37"/>
  <c r="K750" i="37"/>
  <c r="J750" i="37"/>
  <c r="I750" i="37"/>
  <c r="G751" i="37" s="1"/>
  <c r="L748" i="37"/>
  <c r="K748" i="37"/>
  <c r="J748" i="37"/>
  <c r="I748" i="37"/>
  <c r="G749" i="37" s="1"/>
  <c r="L746" i="37"/>
  <c r="K746" i="37"/>
  <c r="J746" i="37"/>
  <c r="I746" i="37"/>
  <c r="L744" i="37"/>
  <c r="K744" i="37"/>
  <c r="J744" i="37"/>
  <c r="I744" i="37"/>
  <c r="G745" i="37" s="1"/>
  <c r="L599" i="37"/>
  <c r="K599" i="37"/>
  <c r="J599" i="37"/>
  <c r="H667" i="37" s="1"/>
  <c r="L597" i="37"/>
  <c r="I734" i="37" s="1"/>
  <c r="K597" i="37"/>
  <c r="J597" i="37"/>
  <c r="H665" i="37" s="1"/>
  <c r="I597" i="37"/>
  <c r="L595" i="37"/>
  <c r="I732" i="37" s="1"/>
  <c r="H733" i="37" s="1"/>
  <c r="K595" i="37"/>
  <c r="J595" i="37"/>
  <c r="H663" i="37" s="1"/>
  <c r="I595" i="37"/>
  <c r="L593" i="37"/>
  <c r="I730" i="37" s="1"/>
  <c r="K593" i="37"/>
  <c r="J593" i="37"/>
  <c r="H661" i="37" s="1"/>
  <c r="I593" i="37"/>
  <c r="L591" i="37"/>
  <c r="K591" i="37"/>
  <c r="J591" i="37"/>
  <c r="H659" i="37" s="1"/>
  <c r="I591" i="37"/>
  <c r="L589" i="37"/>
  <c r="I726" i="37" s="1"/>
  <c r="K589" i="37"/>
  <c r="J589" i="37"/>
  <c r="H657" i="37" s="1"/>
  <c r="I589" i="37"/>
  <c r="L587" i="37"/>
  <c r="I724" i="37" s="1"/>
  <c r="H725" i="37" s="1"/>
  <c r="K587" i="37"/>
  <c r="J587" i="37"/>
  <c r="H655" i="37" s="1"/>
  <c r="I587" i="37"/>
  <c r="L585" i="37"/>
  <c r="I722" i="37" s="1"/>
  <c r="K585" i="37"/>
  <c r="J585" i="37"/>
  <c r="H653" i="37" s="1"/>
  <c r="I585" i="37"/>
  <c r="L583" i="37"/>
  <c r="K583" i="37"/>
  <c r="J583" i="37"/>
  <c r="H651" i="37" s="1"/>
  <c r="I583" i="37"/>
  <c r="L581" i="37"/>
  <c r="I718" i="37" s="1"/>
  <c r="K581" i="37"/>
  <c r="J581" i="37"/>
  <c r="H649" i="37" s="1"/>
  <c r="I581" i="37"/>
  <c r="L579" i="37"/>
  <c r="I716" i="37" s="1"/>
  <c r="H717" i="37" s="1"/>
  <c r="K579" i="37"/>
  <c r="J579" i="37"/>
  <c r="H647" i="37" s="1"/>
  <c r="I579" i="37"/>
  <c r="L577" i="37"/>
  <c r="I714" i="37" s="1"/>
  <c r="K577" i="37"/>
  <c r="J577" i="37"/>
  <c r="H645" i="37" s="1"/>
  <c r="I577" i="37"/>
  <c r="L575" i="37"/>
  <c r="K575" i="37"/>
  <c r="J575" i="37"/>
  <c r="H643" i="37" s="1"/>
  <c r="I575" i="37"/>
  <c r="L573" i="37"/>
  <c r="I710" i="37" s="1"/>
  <c r="K573" i="37"/>
  <c r="I573" i="37"/>
  <c r="L571" i="37"/>
  <c r="I708" i="37" s="1"/>
  <c r="H709" i="37" s="1"/>
  <c r="K571" i="37"/>
  <c r="J571" i="37"/>
  <c r="H639" i="37" s="1"/>
  <c r="F640" i="37" s="1"/>
  <c r="I571" i="37"/>
  <c r="L569" i="37"/>
  <c r="I706" i="37" s="1"/>
  <c r="K569" i="37"/>
  <c r="J569" i="37"/>
  <c r="I569" i="37"/>
  <c r="L565" i="37"/>
  <c r="I702" i="37" s="1"/>
  <c r="K565" i="37"/>
  <c r="J565" i="37"/>
  <c r="H633" i="37" s="1"/>
  <c r="I565" i="37"/>
  <c r="L563" i="37"/>
  <c r="K563" i="37"/>
  <c r="J563" i="37"/>
  <c r="I563" i="37"/>
  <c r="L561" i="37"/>
  <c r="I698" i="37" s="1"/>
  <c r="K561" i="37"/>
  <c r="J561" i="37"/>
  <c r="H629" i="37" s="1"/>
  <c r="I561" i="37"/>
  <c r="L559" i="37"/>
  <c r="I696" i="37" s="1"/>
  <c r="H697" i="37" s="1"/>
  <c r="K559" i="37"/>
  <c r="J559" i="37"/>
  <c r="I559" i="37"/>
  <c r="L557" i="37"/>
  <c r="I694" i="37" s="1"/>
  <c r="K557" i="37"/>
  <c r="J557" i="37"/>
  <c r="H625" i="37" s="1"/>
  <c r="I557" i="37"/>
  <c r="L555" i="37"/>
  <c r="K555" i="37"/>
  <c r="J555" i="37"/>
  <c r="I555" i="37"/>
  <c r="L551" i="37"/>
  <c r="I688" i="37" s="1"/>
  <c r="G689" i="37" s="1"/>
  <c r="K551" i="37"/>
  <c r="J551" i="37"/>
  <c r="H619" i="37" s="1"/>
  <c r="I551" i="37"/>
  <c r="L549" i="37"/>
  <c r="K549" i="37"/>
  <c r="J549" i="37"/>
  <c r="I549" i="37"/>
  <c r="G550" i="37" s="1"/>
  <c r="L547" i="37"/>
  <c r="I684" i="37" s="1"/>
  <c r="K547" i="37"/>
  <c r="J547" i="37"/>
  <c r="H615" i="37" s="1"/>
  <c r="F616" i="37" s="1"/>
  <c r="I547" i="37"/>
  <c r="G548" i="37" s="1"/>
  <c r="L545" i="37"/>
  <c r="K545" i="37"/>
  <c r="J545" i="37"/>
  <c r="I545" i="37"/>
  <c r="G546" i="37" s="1"/>
  <c r="L543" i="37"/>
  <c r="I680" i="37" s="1"/>
  <c r="K543" i="37"/>
  <c r="J543" i="37"/>
  <c r="H611" i="37" s="1"/>
  <c r="I543" i="37"/>
  <c r="G544" i="37" s="1"/>
  <c r="L541" i="37"/>
  <c r="I678" i="37" s="1"/>
  <c r="H679" i="37" s="1"/>
  <c r="K541" i="37"/>
  <c r="J541" i="37"/>
  <c r="I541" i="37"/>
  <c r="G542" i="37" s="1"/>
  <c r="L539" i="37"/>
  <c r="I676" i="37" s="1"/>
  <c r="K539" i="37"/>
  <c r="J539" i="37"/>
  <c r="I539" i="37"/>
  <c r="G540" i="37" s="1"/>
  <c r="F531" i="37"/>
  <c r="F529" i="37"/>
  <c r="E530" i="37" s="1"/>
  <c r="F527" i="37"/>
  <c r="F525" i="37"/>
  <c r="F523" i="37"/>
  <c r="F521" i="37"/>
  <c r="F519" i="37"/>
  <c r="F517" i="37"/>
  <c r="F515" i="37"/>
  <c r="F513" i="37"/>
  <c r="F511" i="37"/>
  <c r="F509" i="37"/>
  <c r="F507" i="37"/>
  <c r="F505" i="37"/>
  <c r="F503" i="37"/>
  <c r="F501" i="37"/>
  <c r="F497" i="37"/>
  <c r="F495" i="37"/>
  <c r="F493" i="37"/>
  <c r="F491" i="37"/>
  <c r="F489" i="37"/>
  <c r="F487" i="37"/>
  <c r="F483" i="37"/>
  <c r="F481" i="37"/>
  <c r="D482" i="37" s="1"/>
  <c r="F479" i="37"/>
  <c r="D480" i="37" s="1"/>
  <c r="F477" i="37"/>
  <c r="D478" i="37" s="1"/>
  <c r="F475" i="37"/>
  <c r="D476" i="37" s="1"/>
  <c r="F473" i="37"/>
  <c r="D474" i="37" s="1"/>
  <c r="F471" i="37"/>
  <c r="D472" i="37" s="1"/>
  <c r="F465" i="37"/>
  <c r="F463" i="37"/>
  <c r="F461" i="37"/>
  <c r="F459" i="37"/>
  <c r="F457" i="37"/>
  <c r="F455" i="37"/>
  <c r="F453" i="37"/>
  <c r="F451" i="37"/>
  <c r="F449" i="37"/>
  <c r="F447" i="37"/>
  <c r="F445" i="37"/>
  <c r="F443" i="37"/>
  <c r="F441" i="37"/>
  <c r="F439" i="37"/>
  <c r="F437" i="37"/>
  <c r="F435" i="37"/>
  <c r="F431" i="37"/>
  <c r="F429" i="37"/>
  <c r="F427" i="37"/>
  <c r="F425" i="37"/>
  <c r="F423" i="37"/>
  <c r="F421" i="37"/>
  <c r="F417" i="37"/>
  <c r="F415" i="37"/>
  <c r="F413" i="37"/>
  <c r="D414" i="37" s="1"/>
  <c r="F411" i="37"/>
  <c r="E412" i="37" s="1"/>
  <c r="F409" i="37"/>
  <c r="D410" i="37" s="1"/>
  <c r="F407" i="37"/>
  <c r="D408" i="37" s="1"/>
  <c r="F405" i="37"/>
  <c r="L398" i="37"/>
  <c r="K398" i="37"/>
  <c r="J398" i="37"/>
  <c r="I398" i="37"/>
  <c r="L396" i="37"/>
  <c r="K396" i="37"/>
  <c r="J396" i="37"/>
  <c r="I396" i="37"/>
  <c r="L394" i="37"/>
  <c r="K394" i="37"/>
  <c r="J394" i="37"/>
  <c r="I394" i="37"/>
  <c r="L392" i="37"/>
  <c r="K392" i="37"/>
  <c r="J392" i="37"/>
  <c r="I392" i="37"/>
  <c r="L390" i="37"/>
  <c r="K390" i="37"/>
  <c r="J390" i="37"/>
  <c r="I390" i="37"/>
  <c r="L388" i="37"/>
  <c r="K388" i="37"/>
  <c r="J388" i="37"/>
  <c r="I388" i="37"/>
  <c r="L386" i="37"/>
  <c r="K386" i="37"/>
  <c r="J386" i="37"/>
  <c r="I386" i="37"/>
  <c r="L384" i="37"/>
  <c r="K384" i="37"/>
  <c r="J384" i="37"/>
  <c r="I384" i="37"/>
  <c r="L382" i="37"/>
  <c r="K382" i="37"/>
  <c r="J382" i="37"/>
  <c r="I382" i="37"/>
  <c r="L380" i="37"/>
  <c r="K380" i="37"/>
  <c r="J380" i="37"/>
  <c r="I380" i="37"/>
  <c r="L378" i="37"/>
  <c r="K378" i="37"/>
  <c r="J378" i="37"/>
  <c r="I378" i="37"/>
  <c r="L376" i="37"/>
  <c r="K376" i="37"/>
  <c r="J376" i="37"/>
  <c r="I376" i="37"/>
  <c r="L374" i="37"/>
  <c r="K374" i="37"/>
  <c r="J374" i="37"/>
  <c r="I374" i="37"/>
  <c r="F375" i="37" s="1"/>
  <c r="L372" i="37"/>
  <c r="K372" i="37"/>
  <c r="J372" i="37"/>
  <c r="I372" i="37"/>
  <c r="L370" i="37"/>
  <c r="K370" i="37"/>
  <c r="J370" i="37"/>
  <c r="I370" i="37"/>
  <c r="L368" i="37"/>
  <c r="K368" i="37"/>
  <c r="J368" i="37"/>
  <c r="I368" i="37"/>
  <c r="L364" i="37"/>
  <c r="K364" i="37"/>
  <c r="J364" i="37"/>
  <c r="I364" i="37"/>
  <c r="L362" i="37"/>
  <c r="K362" i="37"/>
  <c r="J362" i="37"/>
  <c r="I362" i="37"/>
  <c r="L360" i="37"/>
  <c r="K360" i="37"/>
  <c r="J360" i="37"/>
  <c r="I360" i="37"/>
  <c r="D361" i="37" s="1"/>
  <c r="L358" i="37"/>
  <c r="K358" i="37"/>
  <c r="J358" i="37"/>
  <c r="I358" i="37"/>
  <c r="L356" i="37"/>
  <c r="K356" i="37"/>
  <c r="J356" i="37"/>
  <c r="I356" i="37"/>
  <c r="G357" i="37" s="1"/>
  <c r="L354" i="37"/>
  <c r="K354" i="37"/>
  <c r="J354" i="37"/>
  <c r="I354" i="37"/>
  <c r="G355" i="37" s="1"/>
  <c r="L350" i="37"/>
  <c r="K350" i="37"/>
  <c r="J350" i="37"/>
  <c r="I350" i="37"/>
  <c r="F351" i="37" s="1"/>
  <c r="L348" i="37"/>
  <c r="K348" i="37"/>
  <c r="J348" i="37"/>
  <c r="I348" i="37"/>
  <c r="G349" i="37" s="1"/>
  <c r="L346" i="37"/>
  <c r="K346" i="37"/>
  <c r="J346" i="37"/>
  <c r="I346" i="37"/>
  <c r="L344" i="37"/>
  <c r="K344" i="37"/>
  <c r="J344" i="37"/>
  <c r="I344" i="37"/>
  <c r="G345" i="37" s="1"/>
  <c r="L342" i="37"/>
  <c r="K342" i="37"/>
  <c r="J342" i="37"/>
  <c r="I342" i="37"/>
  <c r="L340" i="37"/>
  <c r="K340" i="37"/>
  <c r="J340" i="37"/>
  <c r="I340" i="37"/>
  <c r="C341" i="37" s="1"/>
  <c r="L338" i="37"/>
  <c r="K338" i="37"/>
  <c r="J338" i="37"/>
  <c r="I338" i="37"/>
  <c r="G339" i="37" s="1"/>
  <c r="J331" i="37"/>
  <c r="I331" i="37"/>
  <c r="H331" i="37"/>
  <c r="F332" i="37" s="1"/>
  <c r="J329" i="37"/>
  <c r="I329" i="37"/>
  <c r="H329" i="37"/>
  <c r="F330" i="37" s="1"/>
  <c r="J327" i="37"/>
  <c r="I327" i="37"/>
  <c r="H327" i="37"/>
  <c r="F328" i="37" s="1"/>
  <c r="J325" i="37"/>
  <c r="I325" i="37"/>
  <c r="H325" i="37"/>
  <c r="F326" i="37" s="1"/>
  <c r="J323" i="37"/>
  <c r="I323" i="37"/>
  <c r="H323" i="37"/>
  <c r="G324" i="37" s="1"/>
  <c r="J321" i="37"/>
  <c r="I321" i="37"/>
  <c r="H321" i="37"/>
  <c r="F322" i="37" s="1"/>
  <c r="J319" i="37"/>
  <c r="I319" i="37"/>
  <c r="H319" i="37"/>
  <c r="G320" i="37" s="1"/>
  <c r="J317" i="37"/>
  <c r="I317" i="37"/>
  <c r="H317" i="37"/>
  <c r="F318" i="37" s="1"/>
  <c r="J315" i="37"/>
  <c r="I315" i="37"/>
  <c r="H315" i="37"/>
  <c r="D316" i="37" s="1"/>
  <c r="J313" i="37"/>
  <c r="I313" i="37"/>
  <c r="H313" i="37"/>
  <c r="F314" i="37" s="1"/>
  <c r="J311" i="37"/>
  <c r="I311" i="37"/>
  <c r="H311" i="37"/>
  <c r="G312" i="37" s="1"/>
  <c r="J309" i="37"/>
  <c r="I309" i="37"/>
  <c r="H309" i="37"/>
  <c r="F310" i="37" s="1"/>
  <c r="J307" i="37"/>
  <c r="I307" i="37"/>
  <c r="H307" i="37"/>
  <c r="F308" i="37" s="1"/>
  <c r="J305" i="37"/>
  <c r="I305" i="37"/>
  <c r="H305" i="37"/>
  <c r="F306" i="37" s="1"/>
  <c r="J303" i="37"/>
  <c r="I303" i="37"/>
  <c r="H303" i="37"/>
  <c r="G304" i="37" s="1"/>
  <c r="J301" i="37"/>
  <c r="I301" i="37"/>
  <c r="H301" i="37"/>
  <c r="F302" i="37" s="1"/>
  <c r="J297" i="37"/>
  <c r="I297" i="37"/>
  <c r="H297" i="37"/>
  <c r="D298" i="37" s="1"/>
  <c r="J295" i="37"/>
  <c r="I295" i="37"/>
  <c r="H295" i="37"/>
  <c r="F296" i="37" s="1"/>
  <c r="J293" i="37"/>
  <c r="I293" i="37"/>
  <c r="H293" i="37"/>
  <c r="G294" i="37" s="1"/>
  <c r="J291" i="37"/>
  <c r="I291" i="37"/>
  <c r="H291" i="37"/>
  <c r="F292" i="37" s="1"/>
  <c r="J289" i="37"/>
  <c r="I289" i="37"/>
  <c r="H289" i="37"/>
  <c r="F290" i="37" s="1"/>
  <c r="J287" i="37"/>
  <c r="I287" i="37"/>
  <c r="H287" i="37"/>
  <c r="F288" i="37" s="1"/>
  <c r="J283" i="37"/>
  <c r="I283" i="37"/>
  <c r="H283" i="37"/>
  <c r="F284" i="37" s="1"/>
  <c r="J281" i="37"/>
  <c r="I281" i="37"/>
  <c r="H281" i="37"/>
  <c r="F282" i="37" s="1"/>
  <c r="J279" i="37"/>
  <c r="I279" i="37"/>
  <c r="H279" i="37"/>
  <c r="F280" i="37" s="1"/>
  <c r="J277" i="37"/>
  <c r="I277" i="37"/>
  <c r="H277" i="37"/>
  <c r="F278" i="37" s="1"/>
  <c r="J275" i="37"/>
  <c r="I275" i="37"/>
  <c r="H275" i="37"/>
  <c r="F276" i="37" s="1"/>
  <c r="J273" i="37"/>
  <c r="I273" i="37"/>
  <c r="H273" i="37"/>
  <c r="F274" i="37" s="1"/>
  <c r="J271" i="37"/>
  <c r="I271" i="37"/>
  <c r="H271" i="37"/>
  <c r="F272" i="37" s="1"/>
  <c r="F264" i="37"/>
  <c r="D265" i="37" s="1"/>
  <c r="F262" i="37"/>
  <c r="D263" i="37" s="1"/>
  <c r="F260" i="37"/>
  <c r="D261" i="37" s="1"/>
  <c r="F258" i="37"/>
  <c r="E259" i="37" s="1"/>
  <c r="F256" i="37"/>
  <c r="D257" i="37" s="1"/>
  <c r="F254" i="37"/>
  <c r="F252" i="37"/>
  <c r="D253" i="37" s="1"/>
  <c r="F250" i="37"/>
  <c r="F248" i="37"/>
  <c r="D249" i="37" s="1"/>
  <c r="F246" i="37"/>
  <c r="F244" i="37"/>
  <c r="D245" i="37" s="1"/>
  <c r="F242" i="37"/>
  <c r="F240" i="37"/>
  <c r="D241" i="37" s="1"/>
  <c r="F238" i="37"/>
  <c r="F236" i="37"/>
  <c r="D237" i="37" s="1"/>
  <c r="F234" i="37"/>
  <c r="F230" i="37"/>
  <c r="D231" i="37" s="1"/>
  <c r="F228" i="37"/>
  <c r="D229" i="37" s="1"/>
  <c r="F226" i="37"/>
  <c r="D227" i="37" s="1"/>
  <c r="F224" i="37"/>
  <c r="D225" i="37" s="1"/>
  <c r="F222" i="37"/>
  <c r="D223" i="37" s="1"/>
  <c r="F220" i="37"/>
  <c r="D221" i="37" s="1"/>
  <c r="F216" i="37"/>
  <c r="D217" i="37" s="1"/>
  <c r="F214" i="37"/>
  <c r="D215" i="37" s="1"/>
  <c r="F212" i="37"/>
  <c r="D213" i="37" s="1"/>
  <c r="F210" i="37"/>
  <c r="D211" i="37" s="1"/>
  <c r="F208" i="37"/>
  <c r="D209" i="37" s="1"/>
  <c r="F206" i="37"/>
  <c r="D207" i="37" s="1"/>
  <c r="F204" i="37"/>
  <c r="D205" i="37" s="1"/>
  <c r="F198" i="37"/>
  <c r="D199" i="37" s="1"/>
  <c r="F196" i="37"/>
  <c r="D197" i="37" s="1"/>
  <c r="F194" i="37"/>
  <c r="D195" i="37" s="1"/>
  <c r="F192" i="37"/>
  <c r="D193" i="37" s="1"/>
  <c r="F190" i="37"/>
  <c r="D191" i="37" s="1"/>
  <c r="F188" i="37"/>
  <c r="D189" i="37" s="1"/>
  <c r="F186" i="37"/>
  <c r="D187" i="37" s="1"/>
  <c r="F184" i="37"/>
  <c r="D185" i="37" s="1"/>
  <c r="F182" i="37"/>
  <c r="D183" i="37" s="1"/>
  <c r="F180" i="37"/>
  <c r="D181" i="37" s="1"/>
  <c r="F178" i="37"/>
  <c r="D179" i="37" s="1"/>
  <c r="F176" i="37"/>
  <c r="D177" i="37" s="1"/>
  <c r="F174" i="37"/>
  <c r="D175" i="37" s="1"/>
  <c r="F172" i="37"/>
  <c r="D173" i="37" s="1"/>
  <c r="F170" i="37"/>
  <c r="D171" i="37" s="1"/>
  <c r="F168" i="37"/>
  <c r="D169" i="37" s="1"/>
  <c r="F164" i="37"/>
  <c r="F162" i="37"/>
  <c r="D163" i="37" s="1"/>
  <c r="F160" i="37"/>
  <c r="F158" i="37"/>
  <c r="D159" i="37" s="1"/>
  <c r="F156" i="37"/>
  <c r="F154" i="37"/>
  <c r="D155" i="37" s="1"/>
  <c r="F150" i="37"/>
  <c r="F148" i="37"/>
  <c r="D149" i="37" s="1"/>
  <c r="F146" i="37"/>
  <c r="F144" i="37"/>
  <c r="D145" i="37" s="1"/>
  <c r="F142" i="37"/>
  <c r="F140" i="37"/>
  <c r="D141" i="37" s="1"/>
  <c r="F138" i="37"/>
  <c r="L132" i="37"/>
  <c r="K132" i="37"/>
  <c r="J132" i="37"/>
  <c r="I132" i="37"/>
  <c r="E133" i="37" s="1"/>
  <c r="L130" i="37"/>
  <c r="K130" i="37"/>
  <c r="J130" i="37"/>
  <c r="I130" i="37"/>
  <c r="L128" i="37"/>
  <c r="K128" i="37"/>
  <c r="J128" i="37"/>
  <c r="I128" i="37"/>
  <c r="E129" i="37" s="1"/>
  <c r="L126" i="37"/>
  <c r="K126" i="37"/>
  <c r="J126" i="37"/>
  <c r="I126" i="37"/>
  <c r="L124" i="37"/>
  <c r="K124" i="37"/>
  <c r="J124" i="37"/>
  <c r="I124" i="37"/>
  <c r="E125" i="37" s="1"/>
  <c r="L122" i="37"/>
  <c r="K122" i="37"/>
  <c r="J122" i="37"/>
  <c r="I122" i="37"/>
  <c r="L120" i="37"/>
  <c r="K120" i="37"/>
  <c r="J120" i="37"/>
  <c r="I120" i="37"/>
  <c r="E121" i="37" s="1"/>
  <c r="L118" i="37"/>
  <c r="K118" i="37"/>
  <c r="J118" i="37"/>
  <c r="I118" i="37"/>
  <c r="L116" i="37"/>
  <c r="K116" i="37"/>
  <c r="J116" i="37"/>
  <c r="I116" i="37"/>
  <c r="E117" i="37" s="1"/>
  <c r="L114" i="37"/>
  <c r="K114" i="37"/>
  <c r="J114" i="37"/>
  <c r="I114" i="37"/>
  <c r="L112" i="37"/>
  <c r="K112" i="37"/>
  <c r="J112" i="37"/>
  <c r="I112" i="37"/>
  <c r="E113" i="37" s="1"/>
  <c r="L110" i="37"/>
  <c r="K110" i="37"/>
  <c r="J110" i="37"/>
  <c r="I110" i="37"/>
  <c r="L108" i="37"/>
  <c r="K108" i="37"/>
  <c r="J108" i="37"/>
  <c r="I108" i="37"/>
  <c r="E109" i="37" s="1"/>
  <c r="L106" i="37"/>
  <c r="K106" i="37"/>
  <c r="J106" i="37"/>
  <c r="I106" i="37"/>
  <c r="L104" i="37"/>
  <c r="K104" i="37"/>
  <c r="J104" i="37"/>
  <c r="I104" i="37"/>
  <c r="L102" i="37"/>
  <c r="K102" i="37"/>
  <c r="J102" i="37"/>
  <c r="I102" i="37"/>
  <c r="C103" i="37" s="1"/>
  <c r="K100" i="37"/>
  <c r="L98" i="37"/>
  <c r="K98" i="37"/>
  <c r="J98" i="37"/>
  <c r="I98" i="37"/>
  <c r="G99" i="37" s="1"/>
  <c r="L96" i="37"/>
  <c r="K96" i="37"/>
  <c r="J96" i="37"/>
  <c r="I96" i="37"/>
  <c r="E97" i="37" s="1"/>
  <c r="L94" i="37"/>
  <c r="K94" i="37"/>
  <c r="J94" i="37"/>
  <c r="I94" i="37"/>
  <c r="C95" i="37" s="1"/>
  <c r="L92" i="37"/>
  <c r="K92" i="37"/>
  <c r="J92" i="37"/>
  <c r="I92" i="37"/>
  <c r="E93" i="37" s="1"/>
  <c r="L90" i="37"/>
  <c r="K90" i="37"/>
  <c r="J90" i="37"/>
  <c r="I90" i="37"/>
  <c r="G91" i="37" s="1"/>
  <c r="L88" i="37"/>
  <c r="K88" i="37"/>
  <c r="J88" i="37"/>
  <c r="I88" i="37"/>
  <c r="E89" i="37" s="1"/>
  <c r="L84" i="37"/>
  <c r="K84" i="37"/>
  <c r="J84" i="37"/>
  <c r="I84" i="37"/>
  <c r="G85" i="37" s="1"/>
  <c r="L82" i="37"/>
  <c r="K82" i="37"/>
  <c r="J82" i="37"/>
  <c r="I82" i="37"/>
  <c r="E83" i="37" s="1"/>
  <c r="L80" i="37"/>
  <c r="K80" i="37"/>
  <c r="J80" i="37"/>
  <c r="I80" i="37"/>
  <c r="L78" i="37"/>
  <c r="K78" i="37"/>
  <c r="J78" i="37"/>
  <c r="I78" i="37"/>
  <c r="E79" i="37" s="1"/>
  <c r="L76" i="37"/>
  <c r="K76" i="37"/>
  <c r="J76" i="37"/>
  <c r="I76" i="37"/>
  <c r="G77" i="37" s="1"/>
  <c r="L74" i="37"/>
  <c r="K74" i="37"/>
  <c r="J74" i="37"/>
  <c r="I74" i="37"/>
  <c r="E75" i="37" s="1"/>
  <c r="L72" i="37"/>
  <c r="K72" i="37"/>
  <c r="J72" i="37"/>
  <c r="I72" i="37"/>
  <c r="G73" i="37" s="1"/>
  <c r="F65" i="37"/>
  <c r="D66" i="37" s="1"/>
  <c r="F63" i="37"/>
  <c r="F61" i="37"/>
  <c r="D62" i="37" s="1"/>
  <c r="F59" i="37"/>
  <c r="F57" i="37"/>
  <c r="D58" i="37" s="1"/>
  <c r="F55" i="37"/>
  <c r="F53" i="37"/>
  <c r="D54" i="37" s="1"/>
  <c r="F51" i="37"/>
  <c r="F49" i="37"/>
  <c r="D50" i="37" s="1"/>
  <c r="F47" i="37"/>
  <c r="C48" i="37" s="1"/>
  <c r="F45" i="37"/>
  <c r="D46" i="37" s="1"/>
  <c r="F43" i="37"/>
  <c r="F41" i="37"/>
  <c r="D42" i="37" s="1"/>
  <c r="F39" i="37"/>
  <c r="F37" i="37"/>
  <c r="D38" i="37" s="1"/>
  <c r="F35" i="37"/>
  <c r="F31" i="37"/>
  <c r="F29" i="37"/>
  <c r="F27" i="37"/>
  <c r="F25" i="37"/>
  <c r="F23" i="37"/>
  <c r="D24" i="37" s="1"/>
  <c r="F17" i="37"/>
  <c r="F15" i="37"/>
  <c r="F13" i="37"/>
  <c r="D14" i="37" s="1"/>
  <c r="F11" i="37"/>
  <c r="D12" i="37" s="1"/>
  <c r="F9" i="37"/>
  <c r="D10" i="37" s="1"/>
  <c r="F7" i="37"/>
  <c r="D8" i="37" s="1"/>
  <c r="F5" i="37"/>
  <c r="D6" i="37" s="1"/>
  <c r="H4662" i="37" l="1"/>
  <c r="F4662" i="37"/>
  <c r="D4662" i="37"/>
  <c r="G4662" i="37"/>
  <c r="C4662" i="37"/>
  <c r="I4662" i="37"/>
  <c r="E4662" i="37"/>
  <c r="H4666" i="37"/>
  <c r="F4666" i="37"/>
  <c r="D4666" i="37"/>
  <c r="I4666" i="37"/>
  <c r="E4666" i="37"/>
  <c r="G4666" i="37"/>
  <c r="C4666" i="37"/>
  <c r="I4672" i="37"/>
  <c r="G4672" i="37"/>
  <c r="E4672" i="37"/>
  <c r="C4672" i="37"/>
  <c r="H4672" i="37"/>
  <c r="D4672" i="37"/>
  <c r="F4672" i="37"/>
  <c r="I4676" i="37"/>
  <c r="G4676" i="37"/>
  <c r="E4676" i="37"/>
  <c r="C4676" i="37"/>
  <c r="F4676" i="37"/>
  <c r="H4676" i="37"/>
  <c r="D4676" i="37"/>
  <c r="I4680" i="37"/>
  <c r="G4680" i="37"/>
  <c r="E4680" i="37"/>
  <c r="C4680" i="37"/>
  <c r="H4680" i="37"/>
  <c r="F4680" i="37"/>
  <c r="D4680" i="37"/>
  <c r="I4684" i="37"/>
  <c r="G4684" i="37"/>
  <c r="E4684" i="37"/>
  <c r="C4684" i="37"/>
  <c r="H4684" i="37"/>
  <c r="F4684" i="37"/>
  <c r="D4684" i="37"/>
  <c r="I4688" i="37"/>
  <c r="G4688" i="37"/>
  <c r="E4688" i="37"/>
  <c r="C4688" i="37"/>
  <c r="H4688" i="37"/>
  <c r="F4688" i="37"/>
  <c r="D4688" i="37"/>
  <c r="I4692" i="37"/>
  <c r="G4692" i="37"/>
  <c r="E4692" i="37"/>
  <c r="C4692" i="37"/>
  <c r="H4692" i="37"/>
  <c r="F4692" i="37"/>
  <c r="D4692" i="37"/>
  <c r="I4696" i="37"/>
  <c r="G4696" i="37"/>
  <c r="E4696" i="37"/>
  <c r="C4696" i="37"/>
  <c r="H4696" i="37"/>
  <c r="F4696" i="37"/>
  <c r="D4696" i="37"/>
  <c r="I4700" i="37"/>
  <c r="G4700" i="37"/>
  <c r="E4700" i="37"/>
  <c r="C4700" i="37"/>
  <c r="H4700" i="37"/>
  <c r="F4700" i="37"/>
  <c r="D4700" i="37"/>
  <c r="I4704" i="37"/>
  <c r="G4704" i="37"/>
  <c r="E4704" i="37"/>
  <c r="C4704" i="37"/>
  <c r="H4704" i="37"/>
  <c r="F4704" i="37"/>
  <c r="D4704" i="37"/>
  <c r="I4708" i="37"/>
  <c r="G4708" i="37"/>
  <c r="E4708" i="37"/>
  <c r="C4708" i="37"/>
  <c r="H4708" i="37"/>
  <c r="F4708" i="37"/>
  <c r="D4708" i="37"/>
  <c r="I4712" i="37"/>
  <c r="G4712" i="37"/>
  <c r="E4712" i="37"/>
  <c r="C4712" i="37"/>
  <c r="H4712" i="37"/>
  <c r="F4712" i="37"/>
  <c r="D4712" i="37"/>
  <c r="I4716" i="37"/>
  <c r="G4716" i="37"/>
  <c r="E4716" i="37"/>
  <c r="C4716" i="37"/>
  <c r="H4716" i="37"/>
  <c r="F4716" i="37"/>
  <c r="D4716" i="37"/>
  <c r="I4664" i="37"/>
  <c r="G4664" i="37"/>
  <c r="E4664" i="37"/>
  <c r="C4664" i="37"/>
  <c r="H4664" i="37"/>
  <c r="D4664" i="37"/>
  <c r="F4664" i="37"/>
  <c r="I4668" i="37"/>
  <c r="G4668" i="37"/>
  <c r="E4668" i="37"/>
  <c r="C4668" i="37"/>
  <c r="F4668" i="37"/>
  <c r="H4668" i="37"/>
  <c r="D4668" i="37"/>
  <c r="H4674" i="37"/>
  <c r="F4674" i="37"/>
  <c r="D4674" i="37"/>
  <c r="I4674" i="37"/>
  <c r="E4674" i="37"/>
  <c r="G4674" i="37"/>
  <c r="C4674" i="37"/>
  <c r="H4678" i="37"/>
  <c r="F4678" i="37"/>
  <c r="D4678" i="37"/>
  <c r="I4678" i="37"/>
  <c r="G4678" i="37"/>
  <c r="E4678" i="37"/>
  <c r="C4678" i="37"/>
  <c r="H4682" i="37"/>
  <c r="F4682" i="37"/>
  <c r="D4682" i="37"/>
  <c r="I4682" i="37"/>
  <c r="G4682" i="37"/>
  <c r="E4682" i="37"/>
  <c r="C4682" i="37"/>
  <c r="H4686" i="37"/>
  <c r="F4686" i="37"/>
  <c r="D4686" i="37"/>
  <c r="I4686" i="37"/>
  <c r="G4686" i="37"/>
  <c r="E4686" i="37"/>
  <c r="C4686" i="37"/>
  <c r="H4690" i="37"/>
  <c r="F4690" i="37"/>
  <c r="D4690" i="37"/>
  <c r="I4690" i="37"/>
  <c r="G4690" i="37"/>
  <c r="E4690" i="37"/>
  <c r="C4690" i="37"/>
  <c r="H4694" i="37"/>
  <c r="F4694" i="37"/>
  <c r="D4694" i="37"/>
  <c r="I4694" i="37"/>
  <c r="G4694" i="37"/>
  <c r="E4694" i="37"/>
  <c r="C4694" i="37"/>
  <c r="H4698" i="37"/>
  <c r="F4698" i="37"/>
  <c r="D4698" i="37"/>
  <c r="I4698" i="37"/>
  <c r="G4698" i="37"/>
  <c r="E4698" i="37"/>
  <c r="C4698" i="37"/>
  <c r="H4702" i="37"/>
  <c r="F4702" i="37"/>
  <c r="D4702" i="37"/>
  <c r="I4702" i="37"/>
  <c r="G4702" i="37"/>
  <c r="E4702" i="37"/>
  <c r="C4702" i="37"/>
  <c r="H4706" i="37"/>
  <c r="F4706" i="37"/>
  <c r="D4706" i="37"/>
  <c r="I4706" i="37"/>
  <c r="G4706" i="37"/>
  <c r="E4706" i="37"/>
  <c r="C4706" i="37"/>
  <c r="H4710" i="37"/>
  <c r="F4710" i="37"/>
  <c r="D4710" i="37"/>
  <c r="I4710" i="37"/>
  <c r="G4710" i="37"/>
  <c r="E4710" i="37"/>
  <c r="C4710" i="37"/>
  <c r="H4714" i="37"/>
  <c r="F4714" i="37"/>
  <c r="D4714" i="37"/>
  <c r="I4714" i="37"/>
  <c r="G4714" i="37"/>
  <c r="E4714" i="37"/>
  <c r="C4714" i="37"/>
  <c r="I4658" i="37"/>
  <c r="G4658" i="37"/>
  <c r="E4658" i="37"/>
  <c r="C4658" i="37"/>
  <c r="C4591" i="37"/>
  <c r="H4658" i="37"/>
  <c r="F4658" i="37"/>
  <c r="D4658" i="37"/>
  <c r="D4591" i="37"/>
  <c r="C4595" i="37"/>
  <c r="D4595" i="37"/>
  <c r="C4599" i="37"/>
  <c r="D4599" i="37"/>
  <c r="C4605" i="37"/>
  <c r="D4605" i="37"/>
  <c r="C4609" i="37"/>
  <c r="D4609" i="37"/>
  <c r="C4613" i="37"/>
  <c r="D4613" i="37"/>
  <c r="C4617" i="37"/>
  <c r="D4617" i="37"/>
  <c r="C4621" i="37"/>
  <c r="D4621" i="37"/>
  <c r="C4625" i="37"/>
  <c r="D4625" i="37"/>
  <c r="C4629" i="37"/>
  <c r="D4629" i="37"/>
  <c r="C4633" i="37"/>
  <c r="D4633" i="37"/>
  <c r="C4637" i="37"/>
  <c r="D4637" i="37"/>
  <c r="C4641" i="37"/>
  <c r="D4641" i="37"/>
  <c r="C4645" i="37"/>
  <c r="D4645" i="37"/>
  <c r="D4649" i="37"/>
  <c r="C4649" i="37"/>
  <c r="H4656" i="37"/>
  <c r="F4656" i="37"/>
  <c r="D4656" i="37"/>
  <c r="C4589" i="37"/>
  <c r="I4656" i="37"/>
  <c r="G4656" i="37"/>
  <c r="E4656" i="37"/>
  <c r="C4656" i="37"/>
  <c r="H4660" i="37"/>
  <c r="F4660" i="37"/>
  <c r="D4660" i="37"/>
  <c r="C4593" i="37"/>
  <c r="I4660" i="37"/>
  <c r="G4660" i="37"/>
  <c r="E4660" i="37"/>
  <c r="D4593" i="37"/>
  <c r="C4597" i="37"/>
  <c r="D4597" i="37"/>
  <c r="C4601" i="37"/>
  <c r="D4601" i="37"/>
  <c r="C4607" i="37"/>
  <c r="D4607" i="37"/>
  <c r="C4611" i="37"/>
  <c r="D4611" i="37"/>
  <c r="C4615" i="37"/>
  <c r="D4615" i="37"/>
  <c r="C4619" i="37"/>
  <c r="D4619" i="37"/>
  <c r="C4623" i="37"/>
  <c r="D4623" i="37"/>
  <c r="C4627" i="37"/>
  <c r="D4627" i="37"/>
  <c r="C4631" i="37"/>
  <c r="D4631" i="37"/>
  <c r="C4635" i="37"/>
  <c r="D4635" i="37"/>
  <c r="C4639" i="37"/>
  <c r="D4639" i="37"/>
  <c r="C4643" i="37"/>
  <c r="D4643" i="37"/>
  <c r="C4647" i="37"/>
  <c r="D4647" i="37"/>
  <c r="L4528" i="37"/>
  <c r="J4528" i="37"/>
  <c r="H4528" i="37"/>
  <c r="F4528" i="37"/>
  <c r="D4528" i="37"/>
  <c r="K4528" i="37"/>
  <c r="G4528" i="37"/>
  <c r="C4528" i="37"/>
  <c r="I4528" i="37"/>
  <c r="E4528" i="37"/>
  <c r="L4532" i="37"/>
  <c r="J4532" i="37"/>
  <c r="H4532" i="37"/>
  <c r="F4532" i="37"/>
  <c r="D4532" i="37"/>
  <c r="K4532" i="37"/>
  <c r="G4532" i="37"/>
  <c r="C4532" i="37"/>
  <c r="I4532" i="37"/>
  <c r="E4532" i="37"/>
  <c r="K4538" i="37"/>
  <c r="I4538" i="37"/>
  <c r="G4538" i="37"/>
  <c r="E4538" i="37"/>
  <c r="C4538" i="37"/>
  <c r="J4538" i="37"/>
  <c r="F4538" i="37"/>
  <c r="L4538" i="37"/>
  <c r="H4538" i="37"/>
  <c r="D4538" i="37"/>
  <c r="K4542" i="37"/>
  <c r="I4542" i="37"/>
  <c r="G4542" i="37"/>
  <c r="E4542" i="37"/>
  <c r="C4542" i="37"/>
  <c r="L4542" i="37"/>
  <c r="J4542" i="37"/>
  <c r="H4542" i="37"/>
  <c r="F4542" i="37"/>
  <c r="D4542" i="37"/>
  <c r="K4546" i="37"/>
  <c r="I4546" i="37"/>
  <c r="G4546" i="37"/>
  <c r="E4546" i="37"/>
  <c r="C4546" i="37"/>
  <c r="L4546" i="37"/>
  <c r="J4546" i="37"/>
  <c r="H4546" i="37"/>
  <c r="F4546" i="37"/>
  <c r="D4546" i="37"/>
  <c r="L4550" i="37"/>
  <c r="J4550" i="37"/>
  <c r="I4550" i="37"/>
  <c r="G4550" i="37"/>
  <c r="E4550" i="37"/>
  <c r="C4550" i="37"/>
  <c r="K4550" i="37"/>
  <c r="H4550" i="37"/>
  <c r="F4550" i="37"/>
  <c r="D4550" i="37"/>
  <c r="L4554" i="37"/>
  <c r="J4554" i="37"/>
  <c r="H4554" i="37"/>
  <c r="F4554" i="37"/>
  <c r="D4554" i="37"/>
  <c r="I4554" i="37"/>
  <c r="E4554" i="37"/>
  <c r="K4554" i="37"/>
  <c r="G4554" i="37"/>
  <c r="C4554" i="37"/>
  <c r="L4558" i="37"/>
  <c r="J4558" i="37"/>
  <c r="H4558" i="37"/>
  <c r="F4558" i="37"/>
  <c r="D4558" i="37"/>
  <c r="I4558" i="37"/>
  <c r="E4558" i="37"/>
  <c r="K4558" i="37"/>
  <c r="G4558" i="37"/>
  <c r="C4558" i="37"/>
  <c r="L4562" i="37"/>
  <c r="J4562" i="37"/>
  <c r="H4562" i="37"/>
  <c r="F4562" i="37"/>
  <c r="D4562" i="37"/>
  <c r="I4562" i="37"/>
  <c r="E4562" i="37"/>
  <c r="K4562" i="37"/>
  <c r="G4562" i="37"/>
  <c r="C4562" i="37"/>
  <c r="L4566" i="37"/>
  <c r="J4566" i="37"/>
  <c r="H4566" i="37"/>
  <c r="F4566" i="37"/>
  <c r="D4566" i="37"/>
  <c r="I4566" i="37"/>
  <c r="E4566" i="37"/>
  <c r="K4566" i="37"/>
  <c r="G4566" i="37"/>
  <c r="C4566" i="37"/>
  <c r="L4570" i="37"/>
  <c r="J4570" i="37"/>
  <c r="H4570" i="37"/>
  <c r="F4570" i="37"/>
  <c r="D4570" i="37"/>
  <c r="I4570" i="37"/>
  <c r="E4570" i="37"/>
  <c r="K4570" i="37"/>
  <c r="G4570" i="37"/>
  <c r="C4570" i="37"/>
  <c r="L4574" i="37"/>
  <c r="J4574" i="37"/>
  <c r="H4574" i="37"/>
  <c r="F4574" i="37"/>
  <c r="D4574" i="37"/>
  <c r="I4574" i="37"/>
  <c r="E4574" i="37"/>
  <c r="K4574" i="37"/>
  <c r="G4574" i="37"/>
  <c r="C4574" i="37"/>
  <c r="L4578" i="37"/>
  <c r="J4578" i="37"/>
  <c r="H4578" i="37"/>
  <c r="F4578" i="37"/>
  <c r="D4578" i="37"/>
  <c r="I4578" i="37"/>
  <c r="E4578" i="37"/>
  <c r="K4578" i="37"/>
  <c r="G4578" i="37"/>
  <c r="C4578" i="37"/>
  <c r="J4582" i="37"/>
  <c r="H4582" i="37"/>
  <c r="F4582" i="37"/>
  <c r="D4582" i="37"/>
  <c r="L4582" i="37"/>
  <c r="I4582" i="37"/>
  <c r="E4582" i="37"/>
  <c r="K4582" i="37"/>
  <c r="G4582" i="37"/>
  <c r="C4582" i="37"/>
  <c r="D4589" i="37"/>
  <c r="C4522" i="37"/>
  <c r="L4526" i="37"/>
  <c r="J4526" i="37"/>
  <c r="H4526" i="37"/>
  <c r="F4526" i="37"/>
  <c r="D4526" i="37"/>
  <c r="I4526" i="37"/>
  <c r="E4526" i="37"/>
  <c r="K4526" i="37"/>
  <c r="G4526" i="37"/>
  <c r="C4526" i="37"/>
  <c r="L4530" i="37"/>
  <c r="J4530" i="37"/>
  <c r="H4530" i="37"/>
  <c r="F4530" i="37"/>
  <c r="D4530" i="37"/>
  <c r="I4530" i="37"/>
  <c r="E4530" i="37"/>
  <c r="K4530" i="37"/>
  <c r="G4530" i="37"/>
  <c r="C4530" i="37"/>
  <c r="L4534" i="37"/>
  <c r="J4534" i="37"/>
  <c r="H4534" i="37"/>
  <c r="F4534" i="37"/>
  <c r="D4534" i="37"/>
  <c r="I4534" i="37"/>
  <c r="E4534" i="37"/>
  <c r="K4534" i="37"/>
  <c r="G4534" i="37"/>
  <c r="C4534" i="37"/>
  <c r="K4540" i="37"/>
  <c r="I4540" i="37"/>
  <c r="G4540" i="37"/>
  <c r="E4540" i="37"/>
  <c r="C4540" i="37"/>
  <c r="L4540" i="37"/>
  <c r="H4540" i="37"/>
  <c r="D4540" i="37"/>
  <c r="J4540" i="37"/>
  <c r="F4540" i="37"/>
  <c r="K4544" i="37"/>
  <c r="I4544" i="37"/>
  <c r="G4544" i="37"/>
  <c r="E4544" i="37"/>
  <c r="C4544" i="37"/>
  <c r="L4544" i="37"/>
  <c r="J4544" i="37"/>
  <c r="H4544" i="37"/>
  <c r="F4544" i="37"/>
  <c r="D4544" i="37"/>
  <c r="K4548" i="37"/>
  <c r="I4548" i="37"/>
  <c r="G4548" i="37"/>
  <c r="E4548" i="37"/>
  <c r="C4548" i="37"/>
  <c r="L4548" i="37"/>
  <c r="J4548" i="37"/>
  <c r="H4548" i="37"/>
  <c r="F4548" i="37"/>
  <c r="D4548" i="37"/>
  <c r="L4552" i="37"/>
  <c r="J4552" i="37"/>
  <c r="H4552" i="37"/>
  <c r="F4552" i="37"/>
  <c r="D4552" i="37"/>
  <c r="K4552" i="37"/>
  <c r="G4552" i="37"/>
  <c r="C4552" i="37"/>
  <c r="I4552" i="37"/>
  <c r="E4552" i="37"/>
  <c r="L4556" i="37"/>
  <c r="J4556" i="37"/>
  <c r="H4556" i="37"/>
  <c r="F4556" i="37"/>
  <c r="D4556" i="37"/>
  <c r="K4556" i="37"/>
  <c r="G4556" i="37"/>
  <c r="C4556" i="37"/>
  <c r="I4556" i="37"/>
  <c r="E4556" i="37"/>
  <c r="L4560" i="37"/>
  <c r="J4560" i="37"/>
  <c r="H4560" i="37"/>
  <c r="F4560" i="37"/>
  <c r="D4560" i="37"/>
  <c r="K4560" i="37"/>
  <c r="G4560" i="37"/>
  <c r="C4560" i="37"/>
  <c r="I4560" i="37"/>
  <c r="E4560" i="37"/>
  <c r="L4564" i="37"/>
  <c r="J4564" i="37"/>
  <c r="H4564" i="37"/>
  <c r="F4564" i="37"/>
  <c r="D4564" i="37"/>
  <c r="K4564" i="37"/>
  <c r="G4564" i="37"/>
  <c r="C4564" i="37"/>
  <c r="I4564" i="37"/>
  <c r="E4564" i="37"/>
  <c r="L4568" i="37"/>
  <c r="J4568" i="37"/>
  <c r="H4568" i="37"/>
  <c r="F4568" i="37"/>
  <c r="D4568" i="37"/>
  <c r="K4568" i="37"/>
  <c r="G4568" i="37"/>
  <c r="C4568" i="37"/>
  <c r="I4568" i="37"/>
  <c r="E4568" i="37"/>
  <c r="L4572" i="37"/>
  <c r="J4572" i="37"/>
  <c r="H4572" i="37"/>
  <c r="F4572" i="37"/>
  <c r="D4572" i="37"/>
  <c r="K4572" i="37"/>
  <c r="G4572" i="37"/>
  <c r="C4572" i="37"/>
  <c r="I4572" i="37"/>
  <c r="E4572" i="37"/>
  <c r="L4576" i="37"/>
  <c r="J4576" i="37"/>
  <c r="H4576" i="37"/>
  <c r="F4576" i="37"/>
  <c r="D4576" i="37"/>
  <c r="K4576" i="37"/>
  <c r="G4576" i="37"/>
  <c r="C4576" i="37"/>
  <c r="I4576" i="37"/>
  <c r="E4576" i="37"/>
  <c r="L4580" i="37"/>
  <c r="J4580" i="37"/>
  <c r="H4580" i="37"/>
  <c r="F4580" i="37"/>
  <c r="D4580" i="37"/>
  <c r="K4580" i="37"/>
  <c r="G4580" i="37"/>
  <c r="C4580" i="37"/>
  <c r="I4580" i="37"/>
  <c r="E4580" i="37"/>
  <c r="C4253" i="37"/>
  <c r="C4185" i="37"/>
  <c r="L4185" i="37"/>
  <c r="D4390" i="37"/>
  <c r="L4524" i="37"/>
  <c r="J4524" i="37"/>
  <c r="H4524" i="37"/>
  <c r="F4524" i="37"/>
  <c r="D4524" i="37"/>
  <c r="C4524" i="37"/>
  <c r="I4524" i="37"/>
  <c r="E4524" i="37"/>
  <c r="K4524" i="37"/>
  <c r="G4524" i="37"/>
  <c r="D4388" i="37"/>
  <c r="K4522" i="37"/>
  <c r="I4522" i="37"/>
  <c r="G4522" i="37"/>
  <c r="E4522" i="37"/>
  <c r="J4522" i="37"/>
  <c r="F4522" i="37"/>
  <c r="L4522" i="37"/>
  <c r="H4522" i="37"/>
  <c r="D4522" i="37"/>
  <c r="D4392" i="37"/>
  <c r="F4396" i="37"/>
  <c r="H4461" i="37"/>
  <c r="F4461" i="37"/>
  <c r="D4461" i="37"/>
  <c r="G4461" i="37"/>
  <c r="E4461" i="37"/>
  <c r="C4461" i="37"/>
  <c r="H4463" i="37"/>
  <c r="F4463" i="37"/>
  <c r="D4463" i="37"/>
  <c r="G4463" i="37"/>
  <c r="E4463" i="37"/>
  <c r="C4463" i="37"/>
  <c r="H4465" i="37"/>
  <c r="F4465" i="37"/>
  <c r="D4465" i="37"/>
  <c r="G4465" i="37"/>
  <c r="E4465" i="37"/>
  <c r="H4467" i="37"/>
  <c r="F4467" i="37"/>
  <c r="D4467" i="37"/>
  <c r="G4467" i="37"/>
  <c r="E4467" i="37"/>
  <c r="H4471" i="37"/>
  <c r="F4471" i="37"/>
  <c r="D4471" i="37"/>
  <c r="G4471" i="37"/>
  <c r="E4471" i="37"/>
  <c r="H4473" i="37"/>
  <c r="F4473" i="37"/>
  <c r="D4473" i="37"/>
  <c r="G4473" i="37"/>
  <c r="E4473" i="37"/>
  <c r="C4473" i="37"/>
  <c r="H4475" i="37"/>
  <c r="F4475" i="37"/>
  <c r="D4475" i="37"/>
  <c r="G4475" i="37"/>
  <c r="E4475" i="37"/>
  <c r="C4475" i="37"/>
  <c r="H4477" i="37"/>
  <c r="F4477" i="37"/>
  <c r="D4477" i="37"/>
  <c r="G4477" i="37"/>
  <c r="E4477" i="37"/>
  <c r="C4477" i="37"/>
  <c r="H4479" i="37"/>
  <c r="F4479" i="37"/>
  <c r="D4479" i="37"/>
  <c r="G4479" i="37"/>
  <c r="E4479" i="37"/>
  <c r="C4479" i="37"/>
  <c r="H4481" i="37"/>
  <c r="F4481" i="37"/>
  <c r="D4481" i="37"/>
  <c r="G4481" i="37"/>
  <c r="E4481" i="37"/>
  <c r="C4481" i="37"/>
  <c r="H4483" i="37"/>
  <c r="F4483" i="37"/>
  <c r="D4483" i="37"/>
  <c r="G4483" i="37"/>
  <c r="E4483" i="37"/>
  <c r="C4483" i="37"/>
  <c r="H4485" i="37"/>
  <c r="F4485" i="37"/>
  <c r="D4485" i="37"/>
  <c r="G4485" i="37"/>
  <c r="E4485" i="37"/>
  <c r="C4485" i="37"/>
  <c r="H4487" i="37"/>
  <c r="F4487" i="37"/>
  <c r="D4487" i="37"/>
  <c r="G4487" i="37"/>
  <c r="E4487" i="37"/>
  <c r="C4487" i="37"/>
  <c r="H4489" i="37"/>
  <c r="F4489" i="37"/>
  <c r="D4489" i="37"/>
  <c r="G4489" i="37"/>
  <c r="E4489" i="37"/>
  <c r="C4489" i="37"/>
  <c r="H4491" i="37"/>
  <c r="F4491" i="37"/>
  <c r="D4491" i="37"/>
  <c r="G4491" i="37"/>
  <c r="E4491" i="37"/>
  <c r="C4491" i="37"/>
  <c r="H4493" i="37"/>
  <c r="F4493" i="37"/>
  <c r="D4493" i="37"/>
  <c r="G4493" i="37"/>
  <c r="E4493" i="37"/>
  <c r="C4493" i="37"/>
  <c r="H4495" i="37"/>
  <c r="F4495" i="37"/>
  <c r="D4495" i="37"/>
  <c r="G4495" i="37"/>
  <c r="E4495" i="37"/>
  <c r="C4495" i="37"/>
  <c r="H4497" i="37"/>
  <c r="F4497" i="37"/>
  <c r="D4497" i="37"/>
  <c r="G4497" i="37"/>
  <c r="E4497" i="37"/>
  <c r="H4499" i="37"/>
  <c r="F4499" i="37"/>
  <c r="D4499" i="37"/>
  <c r="G4499" i="37"/>
  <c r="E4499" i="37"/>
  <c r="H4501" i="37"/>
  <c r="F4501" i="37"/>
  <c r="D4501" i="37"/>
  <c r="G4501" i="37"/>
  <c r="E4501" i="37"/>
  <c r="C4501" i="37"/>
  <c r="H4503" i="37"/>
  <c r="F4503" i="37"/>
  <c r="D4503" i="37"/>
  <c r="G4503" i="37"/>
  <c r="E4503" i="37"/>
  <c r="C4503" i="37"/>
  <c r="H4505" i="37"/>
  <c r="F4505" i="37"/>
  <c r="D4505" i="37"/>
  <c r="G4505" i="37"/>
  <c r="E4505" i="37"/>
  <c r="C4505" i="37"/>
  <c r="H4507" i="37"/>
  <c r="F4507" i="37"/>
  <c r="D4507" i="37"/>
  <c r="G4507" i="37"/>
  <c r="E4507" i="37"/>
  <c r="C4507" i="37"/>
  <c r="H4509" i="37"/>
  <c r="F4509" i="37"/>
  <c r="D4509" i="37"/>
  <c r="G4509" i="37"/>
  <c r="E4509" i="37"/>
  <c r="C4509" i="37"/>
  <c r="H4511" i="37"/>
  <c r="F4511" i="37"/>
  <c r="D4511" i="37"/>
  <c r="G4511" i="37"/>
  <c r="E4511" i="37"/>
  <c r="C4511" i="37"/>
  <c r="H4513" i="37"/>
  <c r="F4513" i="37"/>
  <c r="D4513" i="37"/>
  <c r="G4513" i="37"/>
  <c r="E4513" i="37"/>
  <c r="C4513" i="37"/>
  <c r="H4515" i="37"/>
  <c r="F4515" i="37"/>
  <c r="D4515" i="37"/>
  <c r="G4515" i="37"/>
  <c r="E4515" i="37"/>
  <c r="C4515" i="37"/>
  <c r="F4394" i="37"/>
  <c r="D4394" i="37"/>
  <c r="C4394" i="37"/>
  <c r="E4394" i="37"/>
  <c r="F4398" i="37"/>
  <c r="D4398" i="37"/>
  <c r="C4398" i="37"/>
  <c r="E4398" i="37"/>
  <c r="F4404" i="37"/>
  <c r="D4404" i="37"/>
  <c r="C4404" i="37"/>
  <c r="E4404" i="37"/>
  <c r="F4408" i="37"/>
  <c r="D4408" i="37"/>
  <c r="C4408" i="37"/>
  <c r="E4408" i="37"/>
  <c r="F4412" i="37"/>
  <c r="D4412" i="37"/>
  <c r="C4412" i="37"/>
  <c r="E4412" i="37"/>
  <c r="F4416" i="37"/>
  <c r="D4416" i="37"/>
  <c r="C4416" i="37"/>
  <c r="E4416" i="37"/>
  <c r="F4420" i="37"/>
  <c r="D4420" i="37"/>
  <c r="E4420" i="37"/>
  <c r="C4420" i="37"/>
  <c r="F4424" i="37"/>
  <c r="D4424" i="37"/>
  <c r="E4424" i="37"/>
  <c r="C4424" i="37"/>
  <c r="F4428" i="37"/>
  <c r="D4428" i="37"/>
  <c r="E4428" i="37"/>
  <c r="C4428" i="37"/>
  <c r="F4432" i="37"/>
  <c r="D4432" i="37"/>
  <c r="E4432" i="37"/>
  <c r="C4432" i="37"/>
  <c r="F4436" i="37"/>
  <c r="D4436" i="37"/>
  <c r="E4436" i="37"/>
  <c r="C4436" i="37"/>
  <c r="F4440" i="37"/>
  <c r="D4440" i="37"/>
  <c r="E4440" i="37"/>
  <c r="C4440" i="37"/>
  <c r="F4444" i="37"/>
  <c r="D4444" i="37"/>
  <c r="E4444" i="37"/>
  <c r="C4444" i="37"/>
  <c r="F4448" i="37"/>
  <c r="D4448" i="37"/>
  <c r="E4448" i="37"/>
  <c r="C4448" i="37"/>
  <c r="D4396" i="37"/>
  <c r="C4396" i="37"/>
  <c r="E4396" i="37"/>
  <c r="F4400" i="37"/>
  <c r="D4400" i="37"/>
  <c r="C4400" i="37"/>
  <c r="E4400" i="37"/>
  <c r="F4406" i="37"/>
  <c r="D4406" i="37"/>
  <c r="C4406" i="37"/>
  <c r="E4406" i="37"/>
  <c r="F4410" i="37"/>
  <c r="D4410" i="37"/>
  <c r="C4410" i="37"/>
  <c r="E4410" i="37"/>
  <c r="F4414" i="37"/>
  <c r="D4414" i="37"/>
  <c r="C4414" i="37"/>
  <c r="E4414" i="37"/>
  <c r="F4418" i="37"/>
  <c r="D4418" i="37"/>
  <c r="E4418" i="37"/>
  <c r="C4418" i="37"/>
  <c r="F4422" i="37"/>
  <c r="D4422" i="37"/>
  <c r="E4422" i="37"/>
  <c r="C4422" i="37"/>
  <c r="F4426" i="37"/>
  <c r="D4426" i="37"/>
  <c r="E4426" i="37"/>
  <c r="C4426" i="37"/>
  <c r="F4430" i="37"/>
  <c r="D4430" i="37"/>
  <c r="E4430" i="37"/>
  <c r="C4430" i="37"/>
  <c r="F4434" i="37"/>
  <c r="D4434" i="37"/>
  <c r="E4434" i="37"/>
  <c r="C4434" i="37"/>
  <c r="F4438" i="37"/>
  <c r="D4438" i="37"/>
  <c r="E4438" i="37"/>
  <c r="C4438" i="37"/>
  <c r="F4442" i="37"/>
  <c r="D4442" i="37"/>
  <c r="E4442" i="37"/>
  <c r="C4442" i="37"/>
  <c r="F4446" i="37"/>
  <c r="D4446" i="37"/>
  <c r="E4446" i="37"/>
  <c r="C4446" i="37"/>
  <c r="D3987" i="37"/>
  <c r="C3987" i="37"/>
  <c r="C3837" i="37"/>
  <c r="K3770" i="37"/>
  <c r="I3770" i="37"/>
  <c r="G3770" i="37"/>
  <c r="E3770" i="37"/>
  <c r="C3770" i="37"/>
  <c r="J3770" i="37"/>
  <c r="F3770" i="37"/>
  <c r="D3837" i="37"/>
  <c r="H3770" i="37"/>
  <c r="L3770" i="37"/>
  <c r="D3770" i="37"/>
  <c r="H3856" i="37"/>
  <c r="C3856" i="37"/>
  <c r="H3860" i="37"/>
  <c r="C3860" i="37"/>
  <c r="C3890" i="37"/>
  <c r="E3890" i="37"/>
  <c r="G3890" i="37"/>
  <c r="D3890" i="37"/>
  <c r="H3890" i="37"/>
  <c r="F3890" i="37"/>
  <c r="C3777" i="37"/>
  <c r="D3777" i="37"/>
  <c r="K3710" i="37"/>
  <c r="I3710" i="37"/>
  <c r="G3710" i="37"/>
  <c r="E3710" i="37"/>
  <c r="C3710" i="37"/>
  <c r="J3710" i="37"/>
  <c r="F3710" i="37"/>
  <c r="L3710" i="37"/>
  <c r="H3710" i="37"/>
  <c r="D3710" i="37"/>
  <c r="C3779" i="37"/>
  <c r="L3712" i="37"/>
  <c r="J3712" i="37"/>
  <c r="H3712" i="37"/>
  <c r="F3712" i="37"/>
  <c r="D3712" i="37"/>
  <c r="D3779" i="37"/>
  <c r="C3712" i="37"/>
  <c r="I3712" i="37"/>
  <c r="E3712" i="37"/>
  <c r="K3712" i="37"/>
  <c r="G3712" i="37"/>
  <c r="C3645" i="37"/>
  <c r="C3781" i="37"/>
  <c r="D3781" i="37"/>
  <c r="C3714" i="37"/>
  <c r="K3714" i="37"/>
  <c r="I3714" i="37"/>
  <c r="G3714" i="37"/>
  <c r="E3714" i="37"/>
  <c r="L3714" i="37"/>
  <c r="H3714" i="37"/>
  <c r="D3714" i="37"/>
  <c r="J3714" i="37"/>
  <c r="F3714" i="37"/>
  <c r="H3649" i="37"/>
  <c r="C3783" i="37"/>
  <c r="L3716" i="37"/>
  <c r="J3716" i="37"/>
  <c r="H3716" i="37"/>
  <c r="F3716" i="37"/>
  <c r="D3716" i="37"/>
  <c r="D3783" i="37"/>
  <c r="K3716" i="37"/>
  <c r="G3716" i="37"/>
  <c r="C3716" i="37"/>
  <c r="I3716" i="37"/>
  <c r="E3716" i="37"/>
  <c r="H3651" i="37"/>
  <c r="C3785" i="37"/>
  <c r="K3718" i="37"/>
  <c r="I3718" i="37"/>
  <c r="G3718" i="37"/>
  <c r="E3718" i="37"/>
  <c r="J3718" i="37"/>
  <c r="F3718" i="37"/>
  <c r="C3718" i="37"/>
  <c r="L3718" i="37"/>
  <c r="H3718" i="37"/>
  <c r="D3718" i="37"/>
  <c r="D3787" i="37"/>
  <c r="C3787" i="37"/>
  <c r="L3720" i="37"/>
  <c r="J3720" i="37"/>
  <c r="H3720" i="37"/>
  <c r="F3720" i="37"/>
  <c r="D3720" i="37"/>
  <c r="C3720" i="37"/>
  <c r="K3720" i="37"/>
  <c r="G3720" i="37"/>
  <c r="I3720" i="37"/>
  <c r="E3720" i="37"/>
  <c r="G3655" i="37"/>
  <c r="D3789" i="37"/>
  <c r="K3722" i="37"/>
  <c r="I3722" i="37"/>
  <c r="G3722" i="37"/>
  <c r="E3722" i="37"/>
  <c r="C3789" i="37"/>
  <c r="J3722" i="37"/>
  <c r="F3722" i="37"/>
  <c r="C3722" i="37"/>
  <c r="L3722" i="37"/>
  <c r="H3722" i="37"/>
  <c r="D3722" i="37"/>
  <c r="F3659" i="37"/>
  <c r="D3793" i="37"/>
  <c r="K3726" i="37"/>
  <c r="I3726" i="37"/>
  <c r="G3726" i="37"/>
  <c r="E3726" i="37"/>
  <c r="C3726" i="37"/>
  <c r="C3793" i="37"/>
  <c r="L3726" i="37"/>
  <c r="H3726" i="37"/>
  <c r="D3726" i="37"/>
  <c r="J3726" i="37"/>
  <c r="F3726" i="37"/>
  <c r="G3661" i="37"/>
  <c r="D3795" i="37"/>
  <c r="C3795" i="37"/>
  <c r="L3728" i="37"/>
  <c r="J3728" i="37"/>
  <c r="H3728" i="37"/>
  <c r="F3728" i="37"/>
  <c r="D3728" i="37"/>
  <c r="K3728" i="37"/>
  <c r="G3728" i="37"/>
  <c r="I3728" i="37"/>
  <c r="E3728" i="37"/>
  <c r="C3728" i="37"/>
  <c r="D3797" i="37"/>
  <c r="K3730" i="37"/>
  <c r="I3730" i="37"/>
  <c r="G3730" i="37"/>
  <c r="E3730" i="37"/>
  <c r="C3730" i="37"/>
  <c r="C3797" i="37"/>
  <c r="J3730" i="37"/>
  <c r="F3730" i="37"/>
  <c r="L3730" i="37"/>
  <c r="H3730" i="37"/>
  <c r="D3730" i="37"/>
  <c r="G3665" i="37"/>
  <c r="D3799" i="37"/>
  <c r="C3799" i="37"/>
  <c r="L3732" i="37"/>
  <c r="J3732" i="37"/>
  <c r="H3732" i="37"/>
  <c r="F3732" i="37"/>
  <c r="D3732" i="37"/>
  <c r="I3732" i="37"/>
  <c r="E3732" i="37"/>
  <c r="C3732" i="37"/>
  <c r="K3732" i="37"/>
  <c r="G3732" i="37"/>
  <c r="H3667" i="37"/>
  <c r="D3801" i="37"/>
  <c r="L3734" i="37"/>
  <c r="J3734" i="37"/>
  <c r="H3734" i="37"/>
  <c r="F3734" i="37"/>
  <c r="D3734" i="37"/>
  <c r="C3801" i="37"/>
  <c r="K3734" i="37"/>
  <c r="G3734" i="37"/>
  <c r="C3734" i="37"/>
  <c r="I3734" i="37"/>
  <c r="E3734" i="37"/>
  <c r="G3669" i="37"/>
  <c r="D3803" i="37"/>
  <c r="C3803" i="37"/>
  <c r="L3736" i="37"/>
  <c r="J3736" i="37"/>
  <c r="H3736" i="37"/>
  <c r="F3736" i="37"/>
  <c r="D3736" i="37"/>
  <c r="I3736" i="37"/>
  <c r="E3736" i="37"/>
  <c r="K3736" i="37"/>
  <c r="G3736" i="37"/>
  <c r="C3736" i="37"/>
  <c r="D3805" i="37"/>
  <c r="L3738" i="37"/>
  <c r="J3738" i="37"/>
  <c r="H3738" i="37"/>
  <c r="F3738" i="37"/>
  <c r="D3738" i="37"/>
  <c r="C3805" i="37"/>
  <c r="K3738" i="37"/>
  <c r="G3738" i="37"/>
  <c r="C3738" i="37"/>
  <c r="I3738" i="37"/>
  <c r="E3738" i="37"/>
  <c r="G3673" i="37"/>
  <c r="D3807" i="37"/>
  <c r="C3807" i="37"/>
  <c r="L3740" i="37"/>
  <c r="J3740" i="37"/>
  <c r="H3740" i="37"/>
  <c r="F3740" i="37"/>
  <c r="D3740" i="37"/>
  <c r="I3740" i="37"/>
  <c r="E3740" i="37"/>
  <c r="K3740" i="37"/>
  <c r="G3740" i="37"/>
  <c r="C3740" i="37"/>
  <c r="F3675" i="37"/>
  <c r="D3809" i="37"/>
  <c r="L3742" i="37"/>
  <c r="J3742" i="37"/>
  <c r="H3742" i="37"/>
  <c r="F3742" i="37"/>
  <c r="D3742" i="37"/>
  <c r="C3809" i="37"/>
  <c r="K3742" i="37"/>
  <c r="G3742" i="37"/>
  <c r="C3742" i="37"/>
  <c r="I3742" i="37"/>
  <c r="E3742" i="37"/>
  <c r="G3677" i="37"/>
  <c r="D3811" i="37"/>
  <c r="C3811" i="37"/>
  <c r="L3744" i="37"/>
  <c r="J3744" i="37"/>
  <c r="H3744" i="37"/>
  <c r="F3744" i="37"/>
  <c r="D3744" i="37"/>
  <c r="I3744" i="37"/>
  <c r="E3744" i="37"/>
  <c r="K3744" i="37"/>
  <c r="G3744" i="37"/>
  <c r="C3744" i="37"/>
  <c r="D3813" i="37"/>
  <c r="C3746" i="37"/>
  <c r="K3746" i="37"/>
  <c r="I3746" i="37"/>
  <c r="G3746" i="37"/>
  <c r="E3746" i="37"/>
  <c r="C3813" i="37"/>
  <c r="L3746" i="37"/>
  <c r="H3746" i="37"/>
  <c r="D3746" i="37"/>
  <c r="J3746" i="37"/>
  <c r="F3746" i="37"/>
  <c r="G3681" i="37"/>
  <c r="D3815" i="37"/>
  <c r="C3815" i="37"/>
  <c r="L3748" i="37"/>
  <c r="J3748" i="37"/>
  <c r="H3748" i="37"/>
  <c r="F3748" i="37"/>
  <c r="D3748" i="37"/>
  <c r="I3748" i="37"/>
  <c r="E3748" i="37"/>
  <c r="K3748" i="37"/>
  <c r="G3748" i="37"/>
  <c r="C3748" i="37"/>
  <c r="H3683" i="37"/>
  <c r="D3817" i="37"/>
  <c r="C3750" i="37"/>
  <c r="K3750" i="37"/>
  <c r="I3750" i="37"/>
  <c r="G3750" i="37"/>
  <c r="E3750" i="37"/>
  <c r="C3817" i="37"/>
  <c r="J3750" i="37"/>
  <c r="F3750" i="37"/>
  <c r="L3750" i="37"/>
  <c r="H3750" i="37"/>
  <c r="D3750" i="37"/>
  <c r="G3685" i="37"/>
  <c r="D3819" i="37"/>
  <c r="C3819" i="37"/>
  <c r="L3752" i="37"/>
  <c r="J3752" i="37"/>
  <c r="H3752" i="37"/>
  <c r="F3752" i="37"/>
  <c r="D3752" i="37"/>
  <c r="K3752" i="37"/>
  <c r="G3752" i="37"/>
  <c r="C3752" i="37"/>
  <c r="I3752" i="37"/>
  <c r="E3752" i="37"/>
  <c r="D3821" i="37"/>
  <c r="K3754" i="37"/>
  <c r="I3754" i="37"/>
  <c r="G3754" i="37"/>
  <c r="E3754" i="37"/>
  <c r="C3754" i="37"/>
  <c r="J3754" i="37"/>
  <c r="F3754" i="37"/>
  <c r="C3821" i="37"/>
  <c r="H3754" i="37"/>
  <c r="L3754" i="37"/>
  <c r="D3754" i="37"/>
  <c r="H3689" i="37"/>
  <c r="D3823" i="37"/>
  <c r="K3756" i="37"/>
  <c r="I3756" i="37"/>
  <c r="G3756" i="37"/>
  <c r="E3756" i="37"/>
  <c r="C3756" i="37"/>
  <c r="C3823" i="37"/>
  <c r="L3756" i="37"/>
  <c r="H3756" i="37"/>
  <c r="D3756" i="37"/>
  <c r="F3756" i="37"/>
  <c r="J3756" i="37"/>
  <c r="F3691" i="37"/>
  <c r="D3825" i="37"/>
  <c r="K3758" i="37"/>
  <c r="I3758" i="37"/>
  <c r="G3758" i="37"/>
  <c r="E3758" i="37"/>
  <c r="C3758" i="37"/>
  <c r="J3758" i="37"/>
  <c r="F3758" i="37"/>
  <c r="C3825" i="37"/>
  <c r="L3758" i="37"/>
  <c r="D3758" i="37"/>
  <c r="H3758" i="37"/>
  <c r="G3693" i="37"/>
  <c r="D3827" i="37"/>
  <c r="K3760" i="37"/>
  <c r="I3760" i="37"/>
  <c r="G3760" i="37"/>
  <c r="E3760" i="37"/>
  <c r="C3760" i="37"/>
  <c r="C3827" i="37"/>
  <c r="L3760" i="37"/>
  <c r="H3760" i="37"/>
  <c r="D3760" i="37"/>
  <c r="J3760" i="37"/>
  <c r="F3760" i="37"/>
  <c r="D3829" i="37"/>
  <c r="K3762" i="37"/>
  <c r="I3762" i="37"/>
  <c r="G3762" i="37"/>
  <c r="E3762" i="37"/>
  <c r="C3762" i="37"/>
  <c r="J3762" i="37"/>
  <c r="F3762" i="37"/>
  <c r="C3829" i="37"/>
  <c r="H3762" i="37"/>
  <c r="L3762" i="37"/>
  <c r="D3762" i="37"/>
  <c r="G3697" i="37"/>
  <c r="D3831" i="37"/>
  <c r="K3764" i="37"/>
  <c r="I3764" i="37"/>
  <c r="G3764" i="37"/>
  <c r="E3764" i="37"/>
  <c r="C3764" i="37"/>
  <c r="C3831" i="37"/>
  <c r="L3764" i="37"/>
  <c r="H3764" i="37"/>
  <c r="D3764" i="37"/>
  <c r="F3764" i="37"/>
  <c r="J3764" i="37"/>
  <c r="H3699" i="37"/>
  <c r="D3833" i="37"/>
  <c r="K3766" i="37"/>
  <c r="I3766" i="37"/>
  <c r="G3766" i="37"/>
  <c r="E3766" i="37"/>
  <c r="C3766" i="37"/>
  <c r="J3766" i="37"/>
  <c r="F3766" i="37"/>
  <c r="C3833" i="37"/>
  <c r="L3766" i="37"/>
  <c r="D3766" i="37"/>
  <c r="H3766" i="37"/>
  <c r="G3701" i="37"/>
  <c r="D3835" i="37"/>
  <c r="K3768" i="37"/>
  <c r="I3768" i="37"/>
  <c r="G3768" i="37"/>
  <c r="E3768" i="37"/>
  <c r="C3768" i="37"/>
  <c r="C3835" i="37"/>
  <c r="L3768" i="37"/>
  <c r="H3768" i="37"/>
  <c r="D3768" i="37"/>
  <c r="J3768" i="37"/>
  <c r="F3768" i="37"/>
  <c r="H3854" i="37"/>
  <c r="C3854" i="37"/>
  <c r="H3647" i="37"/>
  <c r="H3586" i="37"/>
  <c r="C3586" i="37"/>
  <c r="G3588" i="37"/>
  <c r="C3588" i="37"/>
  <c r="G3584" i="37"/>
  <c r="C3584" i="37"/>
  <c r="C3620" i="37"/>
  <c r="E3620" i="37"/>
  <c r="G3620" i="37"/>
  <c r="D3620" i="37"/>
  <c r="F3620" i="37"/>
  <c r="H3620" i="37"/>
  <c r="C3215" i="37"/>
  <c r="E3215" i="37"/>
  <c r="D3215" i="37"/>
  <c r="D3150" i="37"/>
  <c r="E3150" i="37"/>
  <c r="C3150" i="37"/>
  <c r="C2889" i="37"/>
  <c r="E2889" i="37"/>
  <c r="G2889" i="37"/>
  <c r="D2889" i="37"/>
  <c r="F2889" i="37"/>
  <c r="H2889" i="37"/>
  <c r="C2378" i="37"/>
  <c r="E2378" i="37"/>
  <c r="G2378" i="37"/>
  <c r="D2378" i="37"/>
  <c r="F2378" i="37"/>
  <c r="H2378" i="37"/>
  <c r="C2311" i="37"/>
  <c r="E2311" i="37"/>
  <c r="G2311" i="37"/>
  <c r="D2311" i="37"/>
  <c r="F2311" i="37"/>
  <c r="H2311" i="37"/>
  <c r="C2102" i="37"/>
  <c r="E2102" i="37"/>
  <c r="G2102" i="37"/>
  <c r="I2102" i="37"/>
  <c r="F2102" i="37"/>
  <c r="H2102" i="37"/>
  <c r="D2102" i="37"/>
  <c r="J2102" i="37"/>
  <c r="C1844" i="37"/>
  <c r="E1844" i="37"/>
  <c r="G1844" i="37"/>
  <c r="I1844" i="37"/>
  <c r="D1844" i="37"/>
  <c r="F1844" i="37"/>
  <c r="H1844" i="37"/>
  <c r="G1937" i="37"/>
  <c r="C1937" i="37"/>
  <c r="G1939" i="37"/>
  <c r="C1939" i="37"/>
  <c r="C1595" i="37"/>
  <c r="E1595" i="37"/>
  <c r="G1595" i="37"/>
  <c r="D1595" i="37"/>
  <c r="F1595" i="37"/>
  <c r="H1595" i="37"/>
  <c r="D1442" i="37"/>
  <c r="H607" i="37"/>
  <c r="C608" i="37" s="1"/>
  <c r="F612" i="37"/>
  <c r="G612" i="37"/>
  <c r="G2029" i="37"/>
  <c r="C2163" i="37"/>
  <c r="I2163" i="37"/>
  <c r="G2163" i="37"/>
  <c r="E2163" i="37"/>
  <c r="C2096" i="37"/>
  <c r="H2163" i="37"/>
  <c r="D2163" i="37"/>
  <c r="I2096" i="37"/>
  <c r="E2096" i="37"/>
  <c r="G2096" i="37"/>
  <c r="J2163" i="37"/>
  <c r="F2163" i="37"/>
  <c r="J2096" i="37"/>
  <c r="D2096" i="37"/>
  <c r="F2096" i="37"/>
  <c r="H2096" i="37"/>
  <c r="G2031" i="37"/>
  <c r="J2165" i="37"/>
  <c r="H2165" i="37"/>
  <c r="F2165" i="37"/>
  <c r="D2165" i="37"/>
  <c r="G2165" i="37"/>
  <c r="C2165" i="37"/>
  <c r="I2098" i="37"/>
  <c r="G2098" i="37"/>
  <c r="E2098" i="37"/>
  <c r="C2098" i="37"/>
  <c r="I2165" i="37"/>
  <c r="E2165" i="37"/>
  <c r="J2098" i="37"/>
  <c r="H2098" i="37"/>
  <c r="F2098" i="37"/>
  <c r="D2098" i="37"/>
  <c r="G2033" i="37"/>
  <c r="J2167" i="37"/>
  <c r="H2167" i="37"/>
  <c r="F2167" i="37"/>
  <c r="D2167" i="37"/>
  <c r="G2167" i="37"/>
  <c r="C2167" i="37"/>
  <c r="I2100" i="37"/>
  <c r="G2100" i="37"/>
  <c r="E2100" i="37"/>
  <c r="C2100" i="37"/>
  <c r="I2167" i="37"/>
  <c r="E2167" i="37"/>
  <c r="J2100" i="37"/>
  <c r="H2100" i="37"/>
  <c r="F2100" i="37"/>
  <c r="D2100" i="37"/>
  <c r="G2035" i="37"/>
  <c r="J2169" i="37"/>
  <c r="H2169" i="37"/>
  <c r="F2169" i="37"/>
  <c r="D2169" i="37"/>
  <c r="G2169" i="37"/>
  <c r="C2169" i="37"/>
  <c r="I2169" i="37"/>
  <c r="E2169" i="37"/>
  <c r="G2037" i="37"/>
  <c r="J2171" i="37"/>
  <c r="H2171" i="37"/>
  <c r="F2171" i="37"/>
  <c r="D2171" i="37"/>
  <c r="G2171" i="37"/>
  <c r="C2171" i="37"/>
  <c r="I2104" i="37"/>
  <c r="G2104" i="37"/>
  <c r="E2104" i="37"/>
  <c r="C2104" i="37"/>
  <c r="I2171" i="37"/>
  <c r="E2171" i="37"/>
  <c r="J2104" i="37"/>
  <c r="H2104" i="37"/>
  <c r="F2104" i="37"/>
  <c r="D2104" i="37"/>
  <c r="G2039" i="37"/>
  <c r="J2173" i="37"/>
  <c r="H2173" i="37"/>
  <c r="F2173" i="37"/>
  <c r="D2173" i="37"/>
  <c r="G2173" i="37"/>
  <c r="C2173" i="37"/>
  <c r="I2106" i="37"/>
  <c r="G2106" i="37"/>
  <c r="E2106" i="37"/>
  <c r="C2106" i="37"/>
  <c r="I2173" i="37"/>
  <c r="E2173" i="37"/>
  <c r="J2106" i="37"/>
  <c r="H2106" i="37"/>
  <c r="F2106" i="37"/>
  <c r="D2106" i="37"/>
  <c r="G2041" i="37"/>
  <c r="J2175" i="37"/>
  <c r="H2175" i="37"/>
  <c r="F2175" i="37"/>
  <c r="D2175" i="37"/>
  <c r="G2175" i="37"/>
  <c r="C2175" i="37"/>
  <c r="I2108" i="37"/>
  <c r="G2108" i="37"/>
  <c r="E2108" i="37"/>
  <c r="C2108" i="37"/>
  <c r="I2175" i="37"/>
  <c r="E2175" i="37"/>
  <c r="J2108" i="37"/>
  <c r="H2108" i="37"/>
  <c r="F2108" i="37"/>
  <c r="D2108" i="37"/>
  <c r="G2045" i="37"/>
  <c r="J2179" i="37"/>
  <c r="H2179" i="37"/>
  <c r="F2179" i="37"/>
  <c r="D2179" i="37"/>
  <c r="I2112" i="37"/>
  <c r="G2112" i="37"/>
  <c r="E2112" i="37"/>
  <c r="C2112" i="37"/>
  <c r="G2179" i="37"/>
  <c r="C2179" i="37"/>
  <c r="H2112" i="37"/>
  <c r="D2112" i="37"/>
  <c r="I2179" i="37"/>
  <c r="E2179" i="37"/>
  <c r="J2112" i="37"/>
  <c r="F2112" i="37"/>
  <c r="G2047" i="37"/>
  <c r="I2181" i="37"/>
  <c r="H2181" i="37"/>
  <c r="F2181" i="37"/>
  <c r="D2181" i="37"/>
  <c r="I2114" i="37"/>
  <c r="G2114" i="37"/>
  <c r="E2114" i="37"/>
  <c r="C2114" i="37"/>
  <c r="G2181" i="37"/>
  <c r="C2181" i="37"/>
  <c r="H2114" i="37"/>
  <c r="D2114" i="37"/>
  <c r="J2181" i="37"/>
  <c r="E2181" i="37"/>
  <c r="J2114" i="37"/>
  <c r="F2114" i="37"/>
  <c r="G2049" i="37"/>
  <c r="I2183" i="37"/>
  <c r="G2183" i="37"/>
  <c r="E2183" i="37"/>
  <c r="C2183" i="37"/>
  <c r="H2183" i="37"/>
  <c r="D2183" i="37"/>
  <c r="I2116" i="37"/>
  <c r="G2116" i="37"/>
  <c r="E2116" i="37"/>
  <c r="C2116" i="37"/>
  <c r="F2183" i="37"/>
  <c r="H2116" i="37"/>
  <c r="D2116" i="37"/>
  <c r="J2183" i="37"/>
  <c r="J2116" i="37"/>
  <c r="F2116" i="37"/>
  <c r="G2051" i="37"/>
  <c r="I2185" i="37"/>
  <c r="G2185" i="37"/>
  <c r="E2185" i="37"/>
  <c r="C2185" i="37"/>
  <c r="H2185" i="37"/>
  <c r="D2185" i="37"/>
  <c r="I2118" i="37"/>
  <c r="G2118" i="37"/>
  <c r="E2118" i="37"/>
  <c r="C2118" i="37"/>
  <c r="F2185" i="37"/>
  <c r="H2118" i="37"/>
  <c r="D2118" i="37"/>
  <c r="J2185" i="37"/>
  <c r="J2118" i="37"/>
  <c r="F2118" i="37"/>
  <c r="G2053" i="37"/>
  <c r="I2187" i="37"/>
  <c r="G2187" i="37"/>
  <c r="E2187" i="37"/>
  <c r="C2187" i="37"/>
  <c r="H2187" i="37"/>
  <c r="D2187" i="37"/>
  <c r="I2120" i="37"/>
  <c r="G2120" i="37"/>
  <c r="E2120" i="37"/>
  <c r="C2120" i="37"/>
  <c r="F2187" i="37"/>
  <c r="H2120" i="37"/>
  <c r="D2120" i="37"/>
  <c r="J2187" i="37"/>
  <c r="J2120" i="37"/>
  <c r="F2120" i="37"/>
  <c r="G2055" i="37"/>
  <c r="I2189" i="37"/>
  <c r="G2189" i="37"/>
  <c r="E2189" i="37"/>
  <c r="C2189" i="37"/>
  <c r="H2189" i="37"/>
  <c r="D2189" i="37"/>
  <c r="I2122" i="37"/>
  <c r="G2122" i="37"/>
  <c r="E2122" i="37"/>
  <c r="C2122" i="37"/>
  <c r="F2189" i="37"/>
  <c r="H2122" i="37"/>
  <c r="D2122" i="37"/>
  <c r="J2189" i="37"/>
  <c r="J2122" i="37"/>
  <c r="F2122" i="37"/>
  <c r="G2057" i="37"/>
  <c r="I2191" i="37"/>
  <c r="G2191" i="37"/>
  <c r="E2191" i="37"/>
  <c r="C2191" i="37"/>
  <c r="H2191" i="37"/>
  <c r="D2191" i="37"/>
  <c r="I2124" i="37"/>
  <c r="G2124" i="37"/>
  <c r="E2124" i="37"/>
  <c r="C2124" i="37"/>
  <c r="F2191" i="37"/>
  <c r="H2124" i="37"/>
  <c r="D2124" i="37"/>
  <c r="J2191" i="37"/>
  <c r="J2124" i="37"/>
  <c r="F2124" i="37"/>
  <c r="F2059" i="37"/>
  <c r="I2193" i="37"/>
  <c r="G2193" i="37"/>
  <c r="E2193" i="37"/>
  <c r="C2193" i="37"/>
  <c r="H2193" i="37"/>
  <c r="D2193" i="37"/>
  <c r="I2126" i="37"/>
  <c r="G2126" i="37"/>
  <c r="E2126" i="37"/>
  <c r="C2126" i="37"/>
  <c r="F2193" i="37"/>
  <c r="H2126" i="37"/>
  <c r="D2126" i="37"/>
  <c r="J2193" i="37"/>
  <c r="J2126" i="37"/>
  <c r="F2126" i="37"/>
  <c r="G2061" i="37"/>
  <c r="I2195" i="37"/>
  <c r="G2195" i="37"/>
  <c r="E2195" i="37"/>
  <c r="C2195" i="37"/>
  <c r="H2195" i="37"/>
  <c r="D2195" i="37"/>
  <c r="I2128" i="37"/>
  <c r="G2128" i="37"/>
  <c r="E2128" i="37"/>
  <c r="C2128" i="37"/>
  <c r="F2195" i="37"/>
  <c r="H2128" i="37"/>
  <c r="D2128" i="37"/>
  <c r="J2195" i="37"/>
  <c r="J2128" i="37"/>
  <c r="F2128" i="37"/>
  <c r="G2063" i="37"/>
  <c r="I2197" i="37"/>
  <c r="G2197" i="37"/>
  <c r="E2197" i="37"/>
  <c r="C2197" i="37"/>
  <c r="H2197" i="37"/>
  <c r="D2197" i="37"/>
  <c r="I2130" i="37"/>
  <c r="G2130" i="37"/>
  <c r="E2130" i="37"/>
  <c r="C2130" i="37"/>
  <c r="F2197" i="37"/>
  <c r="H2130" i="37"/>
  <c r="D2130" i="37"/>
  <c r="J2197" i="37"/>
  <c r="J2130" i="37"/>
  <c r="F2130" i="37"/>
  <c r="G2065" i="37"/>
  <c r="I2199" i="37"/>
  <c r="G2199" i="37"/>
  <c r="E2199" i="37"/>
  <c r="C2199" i="37"/>
  <c r="H2199" i="37"/>
  <c r="D2199" i="37"/>
  <c r="I2132" i="37"/>
  <c r="G2132" i="37"/>
  <c r="E2132" i="37"/>
  <c r="C2132" i="37"/>
  <c r="F2199" i="37"/>
  <c r="H2132" i="37"/>
  <c r="D2132" i="37"/>
  <c r="J2199" i="37"/>
  <c r="J2132" i="37"/>
  <c r="F2132" i="37"/>
  <c r="G2067" i="37"/>
  <c r="I2201" i="37"/>
  <c r="G2201" i="37"/>
  <c r="E2201" i="37"/>
  <c r="C2201" i="37"/>
  <c r="H2201" i="37"/>
  <c r="D2201" i="37"/>
  <c r="I2134" i="37"/>
  <c r="G2134" i="37"/>
  <c r="E2134" i="37"/>
  <c r="C2134" i="37"/>
  <c r="F2201" i="37"/>
  <c r="H2134" i="37"/>
  <c r="D2134" i="37"/>
  <c r="J2201" i="37"/>
  <c r="J2134" i="37"/>
  <c r="F2134" i="37"/>
  <c r="G2069" i="37"/>
  <c r="I2203" i="37"/>
  <c r="G2203" i="37"/>
  <c r="E2203" i="37"/>
  <c r="C2203" i="37"/>
  <c r="H2203" i="37"/>
  <c r="D2203" i="37"/>
  <c r="I2136" i="37"/>
  <c r="G2136" i="37"/>
  <c r="E2136" i="37"/>
  <c r="C2136" i="37"/>
  <c r="F2203" i="37"/>
  <c r="H2136" i="37"/>
  <c r="D2136" i="37"/>
  <c r="J2203" i="37"/>
  <c r="J2136" i="37"/>
  <c r="F2136" i="37"/>
  <c r="G2071" i="37"/>
  <c r="I2205" i="37"/>
  <c r="G2205" i="37"/>
  <c r="E2205" i="37"/>
  <c r="C2205" i="37"/>
  <c r="H2205" i="37"/>
  <c r="D2205" i="37"/>
  <c r="I2138" i="37"/>
  <c r="G2138" i="37"/>
  <c r="E2138" i="37"/>
  <c r="C2138" i="37"/>
  <c r="F2205" i="37"/>
  <c r="H2138" i="37"/>
  <c r="D2138" i="37"/>
  <c r="J2205" i="37"/>
  <c r="J2138" i="37"/>
  <c r="F2138" i="37"/>
  <c r="G2073" i="37"/>
  <c r="I2207" i="37"/>
  <c r="G2207" i="37"/>
  <c r="E2207" i="37"/>
  <c r="C2207" i="37"/>
  <c r="H2207" i="37"/>
  <c r="D2207" i="37"/>
  <c r="I2140" i="37"/>
  <c r="G2140" i="37"/>
  <c r="E2140" i="37"/>
  <c r="C2140" i="37"/>
  <c r="F2207" i="37"/>
  <c r="H2140" i="37"/>
  <c r="D2140" i="37"/>
  <c r="J2207" i="37"/>
  <c r="J2140" i="37"/>
  <c r="F2140" i="37"/>
  <c r="G2075" i="37"/>
  <c r="I2209" i="37"/>
  <c r="G2209" i="37"/>
  <c r="E2209" i="37"/>
  <c r="C2209" i="37"/>
  <c r="H2209" i="37"/>
  <c r="D2209" i="37"/>
  <c r="I2142" i="37"/>
  <c r="G2142" i="37"/>
  <c r="E2142" i="37"/>
  <c r="C2142" i="37"/>
  <c r="F2209" i="37"/>
  <c r="H2142" i="37"/>
  <c r="D2142" i="37"/>
  <c r="J2209" i="37"/>
  <c r="J2142" i="37"/>
  <c r="F2142" i="37"/>
  <c r="G2077" i="37"/>
  <c r="I2211" i="37"/>
  <c r="G2211" i="37"/>
  <c r="E2211" i="37"/>
  <c r="C2211" i="37"/>
  <c r="H2211" i="37"/>
  <c r="D2211" i="37"/>
  <c r="I2144" i="37"/>
  <c r="G2144" i="37"/>
  <c r="E2144" i="37"/>
  <c r="C2144" i="37"/>
  <c r="F2211" i="37"/>
  <c r="H2144" i="37"/>
  <c r="D2144" i="37"/>
  <c r="J2211" i="37"/>
  <c r="J2144" i="37"/>
  <c r="F2144" i="37"/>
  <c r="G2079" i="37"/>
  <c r="I2213" i="37"/>
  <c r="G2213" i="37"/>
  <c r="E2213" i="37"/>
  <c r="C2213" i="37"/>
  <c r="H2213" i="37"/>
  <c r="D2213" i="37"/>
  <c r="I2146" i="37"/>
  <c r="G2146" i="37"/>
  <c r="E2146" i="37"/>
  <c r="C2146" i="37"/>
  <c r="F2213" i="37"/>
  <c r="H2146" i="37"/>
  <c r="D2146" i="37"/>
  <c r="J2213" i="37"/>
  <c r="J2146" i="37"/>
  <c r="F2146" i="37"/>
  <c r="G2081" i="37"/>
  <c r="I2215" i="37"/>
  <c r="G2215" i="37"/>
  <c r="E2215" i="37"/>
  <c r="C2215" i="37"/>
  <c r="H2215" i="37"/>
  <c r="D2215" i="37"/>
  <c r="I2148" i="37"/>
  <c r="G2148" i="37"/>
  <c r="E2148" i="37"/>
  <c r="C2148" i="37"/>
  <c r="F2215" i="37"/>
  <c r="H2148" i="37"/>
  <c r="D2148" i="37"/>
  <c r="J2215" i="37"/>
  <c r="J2148" i="37"/>
  <c r="F2148" i="37"/>
  <c r="G2083" i="37"/>
  <c r="I2217" i="37"/>
  <c r="G2217" i="37"/>
  <c r="E2217" i="37"/>
  <c r="C2217" i="37"/>
  <c r="H2217" i="37"/>
  <c r="D2217" i="37"/>
  <c r="I2150" i="37"/>
  <c r="G2150" i="37"/>
  <c r="E2150" i="37"/>
  <c r="C2150" i="37"/>
  <c r="F2217" i="37"/>
  <c r="H2150" i="37"/>
  <c r="D2150" i="37"/>
  <c r="J2217" i="37"/>
  <c r="J2150" i="37"/>
  <c r="F2150" i="37"/>
  <c r="G2085" i="37"/>
  <c r="I2219" i="37"/>
  <c r="G2219" i="37"/>
  <c r="E2219" i="37"/>
  <c r="C2219" i="37"/>
  <c r="H2219" i="37"/>
  <c r="D2219" i="37"/>
  <c r="I2152" i="37"/>
  <c r="G2152" i="37"/>
  <c r="E2152" i="37"/>
  <c r="C2152" i="37"/>
  <c r="F2219" i="37"/>
  <c r="H2152" i="37"/>
  <c r="D2152" i="37"/>
  <c r="J2219" i="37"/>
  <c r="J2152" i="37"/>
  <c r="F2152" i="37"/>
  <c r="G2087" i="37"/>
  <c r="I2221" i="37"/>
  <c r="G2221" i="37"/>
  <c r="E2221" i="37"/>
  <c r="C2221" i="37"/>
  <c r="H2221" i="37"/>
  <c r="D2221" i="37"/>
  <c r="I2154" i="37"/>
  <c r="G2154" i="37"/>
  <c r="E2154" i="37"/>
  <c r="C2154" i="37"/>
  <c r="F2221" i="37"/>
  <c r="H2154" i="37"/>
  <c r="D2154" i="37"/>
  <c r="J2221" i="37"/>
  <c r="J2154" i="37"/>
  <c r="F2154" i="37"/>
  <c r="G2089" i="37"/>
  <c r="I2223" i="37"/>
  <c r="G2223" i="37"/>
  <c r="E2223" i="37"/>
  <c r="C2223" i="37"/>
  <c r="H2223" i="37"/>
  <c r="D2223" i="37"/>
  <c r="J2156" i="37"/>
  <c r="H2156" i="37"/>
  <c r="F2156" i="37"/>
  <c r="D2156" i="37"/>
  <c r="F2223" i="37"/>
  <c r="I2156" i="37"/>
  <c r="E2156" i="37"/>
  <c r="J2223" i="37"/>
  <c r="C2156" i="37"/>
  <c r="G2156" i="37"/>
  <c r="F668" i="37"/>
  <c r="D668" i="37"/>
  <c r="G668" i="37"/>
  <c r="E668" i="37"/>
  <c r="C668" i="37"/>
  <c r="F666" i="37"/>
  <c r="D666" i="37"/>
  <c r="G666" i="37"/>
  <c r="E666" i="37"/>
  <c r="C666" i="37"/>
  <c r="F664" i="37"/>
  <c r="D664" i="37"/>
  <c r="G664" i="37"/>
  <c r="E664" i="37"/>
  <c r="C664" i="37"/>
  <c r="F662" i="37"/>
  <c r="D662" i="37"/>
  <c r="G662" i="37"/>
  <c r="E662" i="37"/>
  <c r="C662" i="37"/>
  <c r="G660" i="37"/>
  <c r="E660" i="37"/>
  <c r="C660" i="37"/>
  <c r="F660" i="37"/>
  <c r="D660" i="37"/>
  <c r="G656" i="37"/>
  <c r="E656" i="37"/>
  <c r="C656" i="37"/>
  <c r="F656" i="37"/>
  <c r="D656" i="37"/>
  <c r="G654" i="37"/>
  <c r="E654" i="37"/>
  <c r="C654" i="37"/>
  <c r="F654" i="37"/>
  <c r="D654" i="37"/>
  <c r="G652" i="37"/>
  <c r="E652" i="37"/>
  <c r="C652" i="37"/>
  <c r="F652" i="37"/>
  <c r="D652" i="37"/>
  <c r="G650" i="37"/>
  <c r="E650" i="37"/>
  <c r="C650" i="37"/>
  <c r="F650" i="37"/>
  <c r="D650" i="37"/>
  <c r="F648" i="37"/>
  <c r="D648" i="37"/>
  <c r="C648" i="37"/>
  <c r="G648" i="37"/>
  <c r="E648" i="37"/>
  <c r="G646" i="37"/>
  <c r="E646" i="37"/>
  <c r="C646" i="37"/>
  <c r="F646" i="37"/>
  <c r="D646" i="37"/>
  <c r="F644" i="37"/>
  <c r="D644" i="37"/>
  <c r="G644" i="37"/>
  <c r="E644" i="37"/>
  <c r="C644" i="37"/>
  <c r="G642" i="37"/>
  <c r="E642" i="37"/>
  <c r="C642" i="37"/>
  <c r="F642" i="37"/>
  <c r="D642" i="37"/>
  <c r="G640" i="37"/>
  <c r="E640" i="37"/>
  <c r="C640" i="37"/>
  <c r="D640" i="37"/>
  <c r="F634" i="37"/>
  <c r="D634" i="37"/>
  <c r="G634" i="37"/>
  <c r="E634" i="37"/>
  <c r="C634" i="37"/>
  <c r="G630" i="37"/>
  <c r="E630" i="37"/>
  <c r="C630" i="37"/>
  <c r="F630" i="37"/>
  <c r="D630" i="37"/>
  <c r="F626" i="37"/>
  <c r="D626" i="37"/>
  <c r="G626" i="37"/>
  <c r="E626" i="37"/>
  <c r="C626" i="37"/>
  <c r="F620" i="37"/>
  <c r="D620" i="37"/>
  <c r="G620" i="37"/>
  <c r="E620" i="37"/>
  <c r="C620" i="37"/>
  <c r="C147" i="37"/>
  <c r="D147" i="37"/>
  <c r="E147" i="37"/>
  <c r="C115" i="37"/>
  <c r="E115" i="37"/>
  <c r="G115" i="37"/>
  <c r="D115" i="37"/>
  <c r="F115" i="37"/>
  <c r="H115" i="37"/>
  <c r="E105" i="37"/>
  <c r="C105" i="37"/>
  <c r="C2975" i="37"/>
  <c r="E2975" i="37"/>
  <c r="G2975" i="37"/>
  <c r="D2975" i="37"/>
  <c r="F2975" i="37"/>
  <c r="H2975" i="37"/>
  <c r="H592" i="37"/>
  <c r="F592" i="37"/>
  <c r="D592" i="37"/>
  <c r="G592" i="37"/>
  <c r="E592" i="37"/>
  <c r="C592" i="37"/>
  <c r="H594" i="37"/>
  <c r="F594" i="37"/>
  <c r="D594" i="37"/>
  <c r="G594" i="37"/>
  <c r="E594" i="37"/>
  <c r="C594" i="37"/>
  <c r="H596" i="37"/>
  <c r="F596" i="37"/>
  <c r="D596" i="37"/>
  <c r="G596" i="37"/>
  <c r="E596" i="37"/>
  <c r="C596" i="37"/>
  <c r="H598" i="37"/>
  <c r="F598" i="37"/>
  <c r="D598" i="37"/>
  <c r="G598" i="37"/>
  <c r="E598" i="37"/>
  <c r="C598" i="37"/>
  <c r="H576" i="37"/>
  <c r="F576" i="37"/>
  <c r="D576" i="37"/>
  <c r="G576" i="37"/>
  <c r="E576" i="37"/>
  <c r="C576" i="37"/>
  <c r="H578" i="37"/>
  <c r="F578" i="37"/>
  <c r="D578" i="37"/>
  <c r="G578" i="37"/>
  <c r="E578" i="37"/>
  <c r="C578" i="37"/>
  <c r="H580" i="37"/>
  <c r="F580" i="37"/>
  <c r="D580" i="37"/>
  <c r="G580" i="37"/>
  <c r="E580" i="37"/>
  <c r="C580" i="37"/>
  <c r="H582" i="37"/>
  <c r="F582" i="37"/>
  <c r="D582" i="37"/>
  <c r="G582" i="37"/>
  <c r="E582" i="37"/>
  <c r="C582" i="37"/>
  <c r="H584" i="37"/>
  <c r="F584" i="37"/>
  <c r="D584" i="37"/>
  <c r="G584" i="37"/>
  <c r="E584" i="37"/>
  <c r="C584" i="37"/>
  <c r="H586" i="37"/>
  <c r="F586" i="37"/>
  <c r="D586" i="37"/>
  <c r="G586" i="37"/>
  <c r="E586" i="37"/>
  <c r="C586" i="37"/>
  <c r="H560" i="37"/>
  <c r="F560" i="37"/>
  <c r="D560" i="37"/>
  <c r="G560" i="37"/>
  <c r="E560" i="37"/>
  <c r="C560" i="37"/>
  <c r="H562" i="37"/>
  <c r="F562" i="37"/>
  <c r="D562" i="37"/>
  <c r="G562" i="37"/>
  <c r="E562" i="37"/>
  <c r="C562" i="37"/>
  <c r="H564" i="37"/>
  <c r="F564" i="37"/>
  <c r="D564" i="37"/>
  <c r="G564" i="37"/>
  <c r="E564" i="37"/>
  <c r="C564" i="37"/>
  <c r="H566" i="37"/>
  <c r="F566" i="37"/>
  <c r="D566" i="37"/>
  <c r="G566" i="37"/>
  <c r="E566" i="37"/>
  <c r="C566" i="37"/>
  <c r="H570" i="37"/>
  <c r="F570" i="37"/>
  <c r="D570" i="37"/>
  <c r="G570" i="37"/>
  <c r="E570" i="37"/>
  <c r="C570" i="37"/>
  <c r="H552" i="37"/>
  <c r="F552" i="37"/>
  <c r="D552" i="37"/>
  <c r="G552" i="37"/>
  <c r="E552" i="37"/>
  <c r="C552" i="37"/>
  <c r="H590" i="37"/>
  <c r="F590" i="37"/>
  <c r="D590" i="37"/>
  <c r="G590" i="37"/>
  <c r="E590" i="37"/>
  <c r="C590" i="37"/>
  <c r="H574" i="37"/>
  <c r="F574" i="37"/>
  <c r="D574" i="37"/>
  <c r="G574" i="37"/>
  <c r="E574" i="37"/>
  <c r="C574" i="37"/>
  <c r="H558" i="37"/>
  <c r="F558" i="37"/>
  <c r="D558" i="37"/>
  <c r="G558" i="37"/>
  <c r="E558" i="37"/>
  <c r="C558" i="37"/>
  <c r="H600" i="37"/>
  <c r="F600" i="37"/>
  <c r="D600" i="37"/>
  <c r="G600" i="37"/>
  <c r="E600" i="37"/>
  <c r="C600" i="37"/>
  <c r="H588" i="37"/>
  <c r="F588" i="37"/>
  <c r="D588" i="37"/>
  <c r="G588" i="37"/>
  <c r="E588" i="37"/>
  <c r="C588" i="37"/>
  <c r="H572" i="37"/>
  <c r="F572" i="37"/>
  <c r="D572" i="37"/>
  <c r="G572" i="37"/>
  <c r="E572" i="37"/>
  <c r="C572" i="37"/>
  <c r="H556" i="37"/>
  <c r="F556" i="37"/>
  <c r="D556" i="37"/>
  <c r="G556" i="37"/>
  <c r="E556" i="37"/>
  <c r="C556" i="37"/>
  <c r="E526" i="37"/>
  <c r="C526" i="37"/>
  <c r="D526" i="37"/>
  <c r="C530" i="37"/>
  <c r="D530" i="37"/>
  <c r="D524" i="37"/>
  <c r="E524" i="37"/>
  <c r="C524" i="37"/>
  <c r="D528" i="37"/>
  <c r="E528" i="37"/>
  <c r="C528" i="37"/>
  <c r="E510" i="37"/>
  <c r="C510" i="37"/>
  <c r="D510" i="37"/>
  <c r="E514" i="37"/>
  <c r="C514" i="37"/>
  <c r="D514" i="37"/>
  <c r="E518" i="37"/>
  <c r="C518" i="37"/>
  <c r="D518" i="37"/>
  <c r="D508" i="37"/>
  <c r="E508" i="37"/>
  <c r="C508" i="37"/>
  <c r="D512" i="37"/>
  <c r="E512" i="37"/>
  <c r="C512" i="37"/>
  <c r="D516" i="37"/>
  <c r="E516" i="37"/>
  <c r="C516" i="37"/>
  <c r="D492" i="37"/>
  <c r="E492" i="37"/>
  <c r="C492" i="37"/>
  <c r="D496" i="37"/>
  <c r="E496" i="37"/>
  <c r="C496" i="37"/>
  <c r="E502" i="37"/>
  <c r="C502" i="37"/>
  <c r="D502" i="37"/>
  <c r="E494" i="37"/>
  <c r="C494" i="37"/>
  <c r="D494" i="37"/>
  <c r="E498" i="37"/>
  <c r="C498" i="37"/>
  <c r="D498" i="37"/>
  <c r="E484" i="37"/>
  <c r="C484" i="37"/>
  <c r="D484" i="37"/>
  <c r="E532" i="37"/>
  <c r="C532" i="37"/>
  <c r="D532" i="37"/>
  <c r="E520" i="37"/>
  <c r="C520" i="37"/>
  <c r="D520" i="37"/>
  <c r="E504" i="37"/>
  <c r="C504" i="37"/>
  <c r="D504" i="37"/>
  <c r="E488" i="37"/>
  <c r="C488" i="37"/>
  <c r="D488" i="37"/>
  <c r="E522" i="37"/>
  <c r="C522" i="37"/>
  <c r="D522" i="37"/>
  <c r="E506" i="37"/>
  <c r="C506" i="37"/>
  <c r="D506" i="37"/>
  <c r="E490" i="37"/>
  <c r="C490" i="37"/>
  <c r="D490" i="37"/>
  <c r="E460" i="37"/>
  <c r="C460" i="37"/>
  <c r="D460" i="37"/>
  <c r="E464" i="37"/>
  <c r="C464" i="37"/>
  <c r="D464" i="37"/>
  <c r="D458" i="37"/>
  <c r="E458" i="37"/>
  <c r="C458" i="37"/>
  <c r="D462" i="37"/>
  <c r="E462" i="37"/>
  <c r="C462" i="37"/>
  <c r="E444" i="37"/>
  <c r="C444" i="37"/>
  <c r="D444" i="37"/>
  <c r="E448" i="37"/>
  <c r="C448" i="37"/>
  <c r="D448" i="37"/>
  <c r="E452" i="37"/>
  <c r="C452" i="37"/>
  <c r="D452" i="37"/>
  <c r="D442" i="37"/>
  <c r="E442" i="37"/>
  <c r="C442" i="37"/>
  <c r="D446" i="37"/>
  <c r="E446" i="37"/>
  <c r="C446" i="37"/>
  <c r="D450" i="37"/>
  <c r="E450" i="37"/>
  <c r="C450" i="37"/>
  <c r="D426" i="37"/>
  <c r="E426" i="37"/>
  <c r="C426" i="37"/>
  <c r="D430" i="37"/>
  <c r="E430" i="37"/>
  <c r="C430" i="37"/>
  <c r="E436" i="37"/>
  <c r="C436" i="37"/>
  <c r="D436" i="37"/>
  <c r="E428" i="37"/>
  <c r="C428" i="37"/>
  <c r="D428" i="37"/>
  <c r="E432" i="37"/>
  <c r="C432" i="37"/>
  <c r="D432" i="37"/>
  <c r="E418" i="37"/>
  <c r="C418" i="37"/>
  <c r="D418" i="37"/>
  <c r="C412" i="37"/>
  <c r="D412" i="37"/>
  <c r="E466" i="37"/>
  <c r="C466" i="37"/>
  <c r="D466" i="37"/>
  <c r="E454" i="37"/>
  <c r="C454" i="37"/>
  <c r="D454" i="37"/>
  <c r="E438" i="37"/>
  <c r="C438" i="37"/>
  <c r="D438" i="37"/>
  <c r="E422" i="37"/>
  <c r="C422" i="37"/>
  <c r="D422" i="37"/>
  <c r="E456" i="37"/>
  <c r="C456" i="37"/>
  <c r="D456" i="37"/>
  <c r="E440" i="37"/>
  <c r="C440" i="37"/>
  <c r="D440" i="37"/>
  <c r="E424" i="37"/>
  <c r="C424" i="37"/>
  <c r="D424" i="37"/>
  <c r="E416" i="37"/>
  <c r="C416" i="37"/>
  <c r="D416" i="37"/>
  <c r="G343" i="37"/>
  <c r="C343" i="37"/>
  <c r="G347" i="37"/>
  <c r="F347" i="37"/>
  <c r="G341" i="37"/>
  <c r="H391" i="37"/>
  <c r="F391" i="37"/>
  <c r="D391" i="37"/>
  <c r="G391" i="37"/>
  <c r="E391" i="37"/>
  <c r="C391" i="37"/>
  <c r="H393" i="37"/>
  <c r="F393" i="37"/>
  <c r="D393" i="37"/>
  <c r="G393" i="37"/>
  <c r="E393" i="37"/>
  <c r="C393" i="37"/>
  <c r="H395" i="37"/>
  <c r="F395" i="37"/>
  <c r="D395" i="37"/>
  <c r="G395" i="37"/>
  <c r="E395" i="37"/>
  <c r="C395" i="37"/>
  <c r="H397" i="37"/>
  <c r="F397" i="37"/>
  <c r="D397" i="37"/>
  <c r="G397" i="37"/>
  <c r="E397" i="37"/>
  <c r="C397" i="37"/>
  <c r="H375" i="37"/>
  <c r="D375" i="37"/>
  <c r="G375" i="37"/>
  <c r="E375" i="37"/>
  <c r="C375" i="37"/>
  <c r="H377" i="37"/>
  <c r="F377" i="37"/>
  <c r="D377" i="37"/>
  <c r="G377" i="37"/>
  <c r="E377" i="37"/>
  <c r="C377" i="37"/>
  <c r="H379" i="37"/>
  <c r="F379" i="37"/>
  <c r="D379" i="37"/>
  <c r="G379" i="37"/>
  <c r="E379" i="37"/>
  <c r="C379" i="37"/>
  <c r="H381" i="37"/>
  <c r="F381" i="37"/>
  <c r="D381" i="37"/>
  <c r="G381" i="37"/>
  <c r="E381" i="37"/>
  <c r="C381" i="37"/>
  <c r="H383" i="37"/>
  <c r="F383" i="37"/>
  <c r="D383" i="37"/>
  <c r="G383" i="37"/>
  <c r="E383" i="37"/>
  <c r="C383" i="37"/>
  <c r="H385" i="37"/>
  <c r="F385" i="37"/>
  <c r="D385" i="37"/>
  <c r="G385" i="37"/>
  <c r="E385" i="37"/>
  <c r="C385" i="37"/>
  <c r="H359" i="37"/>
  <c r="F359" i="37"/>
  <c r="D359" i="37"/>
  <c r="G359" i="37"/>
  <c r="E359" i="37"/>
  <c r="C359" i="37"/>
  <c r="H361" i="37"/>
  <c r="F361" i="37"/>
  <c r="G361" i="37"/>
  <c r="E361" i="37"/>
  <c r="C361" i="37"/>
  <c r="H363" i="37"/>
  <c r="F363" i="37"/>
  <c r="D363" i="37"/>
  <c r="G363" i="37"/>
  <c r="E363" i="37"/>
  <c r="C363" i="37"/>
  <c r="H365" i="37"/>
  <c r="F365" i="37"/>
  <c r="D365" i="37"/>
  <c r="G365" i="37"/>
  <c r="E365" i="37"/>
  <c r="C365" i="37"/>
  <c r="H369" i="37"/>
  <c r="F369" i="37"/>
  <c r="D369" i="37"/>
  <c r="G369" i="37"/>
  <c r="E369" i="37"/>
  <c r="C369" i="37"/>
  <c r="H399" i="37"/>
  <c r="F399" i="37"/>
  <c r="D399" i="37"/>
  <c r="G399" i="37"/>
  <c r="E399" i="37"/>
  <c r="C399" i="37"/>
  <c r="H387" i="37"/>
  <c r="F387" i="37"/>
  <c r="D387" i="37"/>
  <c r="G387" i="37"/>
  <c r="E387" i="37"/>
  <c r="C387" i="37"/>
  <c r="H371" i="37"/>
  <c r="F371" i="37"/>
  <c r="D371" i="37"/>
  <c r="G371" i="37"/>
  <c r="E371" i="37"/>
  <c r="C371" i="37"/>
  <c r="H389" i="37"/>
  <c r="F389" i="37"/>
  <c r="D389" i="37"/>
  <c r="G389" i="37"/>
  <c r="E389" i="37"/>
  <c r="C389" i="37"/>
  <c r="H373" i="37"/>
  <c r="F373" i="37"/>
  <c r="D373" i="37"/>
  <c r="G373" i="37"/>
  <c r="E373" i="37"/>
  <c r="C373" i="37"/>
  <c r="H351" i="37"/>
  <c r="D351" i="37"/>
  <c r="G351" i="37"/>
  <c r="E351" i="37"/>
  <c r="C351" i="37"/>
  <c r="C26" i="37"/>
  <c r="E26" i="37"/>
  <c r="D26" i="37"/>
  <c r="C30" i="37"/>
  <c r="E30" i="37"/>
  <c r="D30" i="37"/>
  <c r="D28" i="37"/>
  <c r="C28" i="37"/>
  <c r="E28" i="37"/>
  <c r="D32" i="37"/>
  <c r="C32" i="37"/>
  <c r="E32" i="37"/>
  <c r="D18" i="37"/>
  <c r="C18" i="37"/>
  <c r="D16" i="37"/>
  <c r="C16" i="37"/>
  <c r="C747" i="37"/>
  <c r="E747" i="37"/>
  <c r="G747" i="37"/>
  <c r="D747" i="37"/>
  <c r="F747" i="37"/>
  <c r="H747" i="37"/>
  <c r="E1828" i="37"/>
  <c r="G1872" i="37"/>
  <c r="C1826" i="37"/>
  <c r="D1830" i="37"/>
  <c r="I1834" i="37"/>
  <c r="F608" i="37"/>
  <c r="C1840" i="37"/>
  <c r="D406" i="37"/>
  <c r="C406" i="37"/>
  <c r="G1616" i="37"/>
  <c r="J1616" i="37"/>
  <c r="G2231" i="37"/>
  <c r="G2233" i="37"/>
  <c r="G2235" i="37"/>
  <c r="G2237" i="37"/>
  <c r="G2239" i="37"/>
  <c r="G2241" i="37"/>
  <c r="G2243" i="37"/>
  <c r="G2247" i="37"/>
  <c r="G2249" i="37"/>
  <c r="G2251" i="37"/>
  <c r="G2253" i="37"/>
  <c r="G2255" i="37"/>
  <c r="G2257" i="37"/>
  <c r="G2259" i="37"/>
  <c r="G2261" i="37"/>
  <c r="G2263" i="37"/>
  <c r="G2265" i="37"/>
  <c r="G2267" i="37"/>
  <c r="G2269" i="37"/>
  <c r="G2271" i="37"/>
  <c r="G2273" i="37"/>
  <c r="G2275" i="37"/>
  <c r="G2277" i="37"/>
  <c r="G2279" i="37"/>
  <c r="G2281" i="37"/>
  <c r="G2283" i="37"/>
  <c r="G2285" i="37"/>
  <c r="G2287" i="37"/>
  <c r="G2289" i="37"/>
  <c r="G2291" i="37"/>
  <c r="G2366" i="37"/>
  <c r="C2366" i="37"/>
  <c r="G2434" i="37"/>
  <c r="C2434" i="37"/>
  <c r="D1824" i="37"/>
  <c r="I1828" i="37"/>
  <c r="C1832" i="37"/>
  <c r="C1864" i="37"/>
  <c r="C1880" i="37"/>
  <c r="D1414" i="37"/>
  <c r="C1414" i="37"/>
  <c r="C1824" i="37"/>
  <c r="E1824" i="37"/>
  <c r="G1824" i="37"/>
  <c r="C1828" i="37"/>
  <c r="G1828" i="37"/>
  <c r="E1832" i="37"/>
  <c r="I1832" i="37"/>
  <c r="H1842" i="37"/>
  <c r="D1850" i="37"/>
  <c r="I1860" i="37"/>
  <c r="E1868" i="37"/>
  <c r="I1876" i="37"/>
  <c r="E1884" i="37"/>
  <c r="G812" i="37"/>
  <c r="H812" i="37"/>
  <c r="H1555" i="37"/>
  <c r="G1555" i="37"/>
  <c r="H1559" i="37"/>
  <c r="G1559" i="37"/>
  <c r="H1565" i="37"/>
  <c r="G1565" i="37"/>
  <c r="H1569" i="37"/>
  <c r="G1569" i="37"/>
  <c r="H1573" i="37"/>
  <c r="G1573" i="37"/>
  <c r="H1577" i="37"/>
  <c r="G1577" i="37"/>
  <c r="H1581" i="37"/>
  <c r="G1581" i="37"/>
  <c r="H1585" i="37"/>
  <c r="G1585" i="37"/>
  <c r="H1589" i="37"/>
  <c r="G1589" i="37"/>
  <c r="H1593" i="37"/>
  <c r="G1593" i="37"/>
  <c r="H1597" i="37"/>
  <c r="G1597" i="37"/>
  <c r="H1601" i="37"/>
  <c r="G1601" i="37"/>
  <c r="H1605" i="37"/>
  <c r="G1605" i="37"/>
  <c r="H1609" i="37"/>
  <c r="G1609" i="37"/>
  <c r="H1549" i="37"/>
  <c r="G1549" i="37"/>
  <c r="H1553" i="37"/>
  <c r="G1553" i="37"/>
  <c r="H1557" i="37"/>
  <c r="G1557" i="37"/>
  <c r="H1561" i="37"/>
  <c r="G1561" i="37"/>
  <c r="H1567" i="37"/>
  <c r="G1567" i="37"/>
  <c r="H1571" i="37"/>
  <c r="G1571" i="37"/>
  <c r="H1575" i="37"/>
  <c r="G1575" i="37"/>
  <c r="H1579" i="37"/>
  <c r="G1579" i="37"/>
  <c r="H1583" i="37"/>
  <c r="G1583" i="37"/>
  <c r="H1587" i="37"/>
  <c r="G1587" i="37"/>
  <c r="H1591" i="37"/>
  <c r="G1591" i="37"/>
  <c r="H1599" i="37"/>
  <c r="G1599" i="37"/>
  <c r="H1603" i="37"/>
  <c r="G1603" i="37"/>
  <c r="H1607" i="37"/>
  <c r="G1607" i="37"/>
  <c r="D2501" i="37"/>
  <c r="C2501" i="37"/>
  <c r="D1822" i="37"/>
  <c r="G1826" i="37"/>
  <c r="H1830" i="37"/>
  <c r="H1874" i="37"/>
  <c r="D1882" i="37"/>
  <c r="H3643" i="37"/>
  <c r="G4455" i="37"/>
  <c r="H4455" i="37"/>
  <c r="C1822" i="37"/>
  <c r="E1822" i="37"/>
  <c r="E1826" i="37"/>
  <c r="I1826" i="37"/>
  <c r="F1830" i="37"/>
  <c r="D1834" i="37"/>
  <c r="G1848" i="37"/>
  <c r="E1852" i="37"/>
  <c r="H1858" i="37"/>
  <c r="D1866" i="37"/>
  <c r="F814" i="37"/>
  <c r="D1826" i="37"/>
  <c r="F1826" i="37"/>
  <c r="C1830" i="37"/>
  <c r="E1830" i="37"/>
  <c r="G1830" i="37"/>
  <c r="F1834" i="37"/>
  <c r="F3040" i="37"/>
  <c r="H3040" i="37"/>
  <c r="F3044" i="37"/>
  <c r="H3044" i="37"/>
  <c r="F3048" i="37"/>
  <c r="H3048" i="37"/>
  <c r="F3054" i="37"/>
  <c r="H3054" i="37"/>
  <c r="F3058" i="37"/>
  <c r="H3058" i="37"/>
  <c r="F3062" i="37"/>
  <c r="H3062" i="37"/>
  <c r="F3066" i="37"/>
  <c r="H3066" i="37"/>
  <c r="F3070" i="37"/>
  <c r="H3070" i="37"/>
  <c r="F3074" i="37"/>
  <c r="H3074" i="37"/>
  <c r="F3078" i="37"/>
  <c r="H3078" i="37"/>
  <c r="F3082" i="37"/>
  <c r="H3082" i="37"/>
  <c r="F3086" i="37"/>
  <c r="H3086" i="37"/>
  <c r="F3090" i="37"/>
  <c r="H3090" i="37"/>
  <c r="F3094" i="37"/>
  <c r="H3094" i="37"/>
  <c r="F3098" i="37"/>
  <c r="H3098" i="37"/>
  <c r="E3038" i="37"/>
  <c r="F3038" i="37"/>
  <c r="H3038" i="37"/>
  <c r="G3038" i="37"/>
  <c r="E3046" i="37"/>
  <c r="H3046" i="37"/>
  <c r="E3056" i="37"/>
  <c r="H3056" i="37"/>
  <c r="E3064" i="37"/>
  <c r="H3064" i="37"/>
  <c r="E3072" i="37"/>
  <c r="H3072" i="37"/>
  <c r="E3080" i="37"/>
  <c r="H3080" i="37"/>
  <c r="E3088" i="37"/>
  <c r="H3088" i="37"/>
  <c r="E3096" i="37"/>
  <c r="H3096" i="37"/>
  <c r="C3345" i="37"/>
  <c r="E3345" i="37"/>
  <c r="G3345" i="37"/>
  <c r="D3345" i="37"/>
  <c r="F3345" i="37"/>
  <c r="H3345" i="37"/>
  <c r="I1824" i="37"/>
  <c r="D1828" i="37"/>
  <c r="F1828" i="37"/>
  <c r="D1832" i="37"/>
  <c r="F1832" i="37"/>
  <c r="I1822" i="37"/>
  <c r="E709" i="37"/>
  <c r="H1822" i="37"/>
  <c r="C709" i="37"/>
  <c r="H1884" i="37"/>
  <c r="F1884" i="37"/>
  <c r="D1884" i="37"/>
  <c r="I1882" i="37"/>
  <c r="G1882" i="37"/>
  <c r="E1882" i="37"/>
  <c r="C1882" i="37"/>
  <c r="H1880" i="37"/>
  <c r="F1880" i="37"/>
  <c r="D1880" i="37"/>
  <c r="I1878" i="37"/>
  <c r="G1878" i="37"/>
  <c r="E1878" i="37"/>
  <c r="C1878" i="37"/>
  <c r="H1876" i="37"/>
  <c r="F1876" i="37"/>
  <c r="D1876" i="37"/>
  <c r="I1874" i="37"/>
  <c r="G1874" i="37"/>
  <c r="E1874" i="37"/>
  <c r="C1874" i="37"/>
  <c r="H1872" i="37"/>
  <c r="F1872" i="37"/>
  <c r="D1872" i="37"/>
  <c r="I1870" i="37"/>
  <c r="G1870" i="37"/>
  <c r="E1870" i="37"/>
  <c r="C1870" i="37"/>
  <c r="H1868" i="37"/>
  <c r="F1868" i="37"/>
  <c r="D1868" i="37"/>
  <c r="I1866" i="37"/>
  <c r="G1866" i="37"/>
  <c r="E1866" i="37"/>
  <c r="C1866" i="37"/>
  <c r="H1864" i="37"/>
  <c r="F1864" i="37"/>
  <c r="D1864" i="37"/>
  <c r="I1862" i="37"/>
  <c r="G1862" i="37"/>
  <c r="E1862" i="37"/>
  <c r="C1862" i="37"/>
  <c r="H1860" i="37"/>
  <c r="F1860" i="37"/>
  <c r="D1860" i="37"/>
  <c r="I1858" i="37"/>
  <c r="G1858" i="37"/>
  <c r="E1858" i="37"/>
  <c r="C1858" i="37"/>
  <c r="I1854" i="37"/>
  <c r="G1854" i="37"/>
  <c r="E1854" i="37"/>
  <c r="C1854" i="37"/>
  <c r="H1852" i="37"/>
  <c r="F1852" i="37"/>
  <c r="D1852" i="37"/>
  <c r="I1850" i="37"/>
  <c r="G1850" i="37"/>
  <c r="E1850" i="37"/>
  <c r="C1850" i="37"/>
  <c r="H1848" i="37"/>
  <c r="F1848" i="37"/>
  <c r="D1848" i="37"/>
  <c r="I1846" i="37"/>
  <c r="G1846" i="37"/>
  <c r="E1846" i="37"/>
  <c r="C1846" i="37"/>
  <c r="I1842" i="37"/>
  <c r="G1842" i="37"/>
  <c r="E1842" i="37"/>
  <c r="C1842" i="37"/>
  <c r="H1840" i="37"/>
  <c r="F1840" i="37"/>
  <c r="D1840" i="37"/>
  <c r="I1838" i="37"/>
  <c r="G1838" i="37"/>
  <c r="E1838" i="37"/>
  <c r="C1838" i="37"/>
  <c r="C1834" i="37"/>
  <c r="E1834" i="37"/>
  <c r="G1834" i="37"/>
  <c r="D1838" i="37"/>
  <c r="H1838" i="37"/>
  <c r="E1840" i="37"/>
  <c r="I1840" i="37"/>
  <c r="F1842" i="37"/>
  <c r="D1846" i="37"/>
  <c r="H1846" i="37"/>
  <c r="E1848" i="37"/>
  <c r="I1848" i="37"/>
  <c r="F1850" i="37"/>
  <c r="C1852" i="37"/>
  <c r="G1852" i="37"/>
  <c r="D1854" i="37"/>
  <c r="H1854" i="37"/>
  <c r="F1858" i="37"/>
  <c r="C1860" i="37"/>
  <c r="G1860" i="37"/>
  <c r="D1862" i="37"/>
  <c r="H1862" i="37"/>
  <c r="E1864" i="37"/>
  <c r="I1864" i="37"/>
  <c r="F1866" i="37"/>
  <c r="C1868" i="37"/>
  <c r="G1868" i="37"/>
  <c r="D1870" i="37"/>
  <c r="H1870" i="37"/>
  <c r="E1872" i="37"/>
  <c r="I1872" i="37"/>
  <c r="F1874" i="37"/>
  <c r="C1876" i="37"/>
  <c r="G1876" i="37"/>
  <c r="D1878" i="37"/>
  <c r="H1878" i="37"/>
  <c r="E1880" i="37"/>
  <c r="I1880" i="37"/>
  <c r="F1882" i="37"/>
  <c r="C1884" i="37"/>
  <c r="G1884" i="37"/>
  <c r="J1893" i="37"/>
  <c r="L1893" i="37"/>
  <c r="J1895" i="37"/>
  <c r="L1895" i="37"/>
  <c r="J1897" i="37"/>
  <c r="L1897" i="37"/>
  <c r="J1899" i="37"/>
  <c r="L1899" i="37"/>
  <c r="J1901" i="37"/>
  <c r="L1901" i="37"/>
  <c r="J1903" i="37"/>
  <c r="L1903" i="37"/>
  <c r="J1905" i="37"/>
  <c r="L1905" i="37"/>
  <c r="J1909" i="37"/>
  <c r="L1909" i="37"/>
  <c r="J1911" i="37"/>
  <c r="L1911" i="37"/>
  <c r="J1913" i="37"/>
  <c r="L1913" i="37"/>
  <c r="J1915" i="37"/>
  <c r="L1915" i="37"/>
  <c r="J1917" i="37"/>
  <c r="L1917" i="37"/>
  <c r="J1919" i="37"/>
  <c r="L1919" i="37"/>
  <c r="J1921" i="37"/>
  <c r="L1921" i="37"/>
  <c r="J1923" i="37"/>
  <c r="L1923" i="37"/>
  <c r="J1925" i="37"/>
  <c r="L1925" i="37"/>
  <c r="J1927" i="37"/>
  <c r="L1927" i="37"/>
  <c r="J1929" i="37"/>
  <c r="L1929" i="37"/>
  <c r="J1931" i="37"/>
  <c r="L1931" i="37"/>
  <c r="J1933" i="37"/>
  <c r="L1933" i="37"/>
  <c r="J1935" i="37"/>
  <c r="L1935" i="37"/>
  <c r="J1937" i="37"/>
  <c r="L1937" i="37"/>
  <c r="J1939" i="37"/>
  <c r="L1939" i="37"/>
  <c r="J1941" i="37"/>
  <c r="L1941" i="37"/>
  <c r="J1943" i="37"/>
  <c r="L1943" i="37"/>
  <c r="J1945" i="37"/>
  <c r="L1945" i="37"/>
  <c r="J1947" i="37"/>
  <c r="L1947" i="37"/>
  <c r="J1949" i="37"/>
  <c r="L1949" i="37"/>
  <c r="J1951" i="37"/>
  <c r="L1951" i="37"/>
  <c r="J1953" i="37"/>
  <c r="L1953" i="37"/>
  <c r="J1961" i="37"/>
  <c r="L1961" i="37"/>
  <c r="J1963" i="37"/>
  <c r="L1963" i="37"/>
  <c r="J1965" i="37"/>
  <c r="L1965" i="37"/>
  <c r="J3618" i="37"/>
  <c r="J3622" i="37"/>
  <c r="J3634" i="37"/>
  <c r="L3634" i="37"/>
  <c r="J3643" i="37"/>
  <c r="I292" i="37"/>
  <c r="C292" i="37"/>
  <c r="J345" i="37"/>
  <c r="L345" i="37"/>
  <c r="J355" i="37"/>
  <c r="L355" i="37"/>
  <c r="J363" i="37"/>
  <c r="L363" i="37"/>
  <c r="J373" i="37"/>
  <c r="L373" i="37"/>
  <c r="J381" i="37"/>
  <c r="L381" i="37"/>
  <c r="J389" i="37"/>
  <c r="L389" i="37"/>
  <c r="J397" i="37"/>
  <c r="L397" i="37"/>
  <c r="C410" i="37"/>
  <c r="C937" i="37"/>
  <c r="C2503" i="37"/>
  <c r="H4255" i="37"/>
  <c r="J4187" i="37"/>
  <c r="F4187" i="37"/>
  <c r="I3531" i="37"/>
  <c r="C3531" i="37"/>
  <c r="D4187" i="37"/>
  <c r="D1712" i="37"/>
  <c r="L3643" i="37"/>
  <c r="J3655" i="37"/>
  <c r="L3655" i="37"/>
  <c r="J3661" i="37"/>
  <c r="L3661" i="37"/>
  <c r="J3673" i="37"/>
  <c r="L3673" i="37"/>
  <c r="J3677" i="37"/>
  <c r="L3677" i="37"/>
  <c r="J3689" i="37"/>
  <c r="L3689" i="37"/>
  <c r="J3693" i="37"/>
  <c r="L3693" i="37"/>
  <c r="J3844" i="37"/>
  <c r="L3844" i="37"/>
  <c r="J3888" i="37"/>
  <c r="L3888" i="37"/>
  <c r="J3896" i="37"/>
  <c r="L3896" i="37"/>
  <c r="J3915" i="37"/>
  <c r="L3915" i="37"/>
  <c r="J3919" i="37"/>
  <c r="L3919" i="37"/>
  <c r="J3933" i="37"/>
  <c r="L3933" i="37"/>
  <c r="J3937" i="37"/>
  <c r="L3937" i="37"/>
  <c r="J3949" i="37"/>
  <c r="L3949" i="37"/>
  <c r="J3953" i="37"/>
  <c r="L3953" i="37"/>
  <c r="J3965" i="37"/>
  <c r="L3965" i="37"/>
  <c r="J3969" i="37"/>
  <c r="L3969" i="37"/>
  <c r="C1712" i="37"/>
  <c r="D1714" i="37"/>
  <c r="C1714" i="37"/>
  <c r="F3563" i="37"/>
  <c r="C3563" i="37"/>
  <c r="D2537" i="37"/>
  <c r="C2537" i="37"/>
  <c r="H4253" i="37"/>
  <c r="I4185" i="37"/>
  <c r="J1967" i="37"/>
  <c r="L1967" i="37"/>
  <c r="J1969" i="37"/>
  <c r="L1969" i="37"/>
  <c r="J1971" i="37"/>
  <c r="L1971" i="37"/>
  <c r="J1975" i="37"/>
  <c r="L1975" i="37"/>
  <c r="J1977" i="37"/>
  <c r="L1977" i="37"/>
  <c r="J1979" i="37"/>
  <c r="L1979" i="37"/>
  <c r="J1981" i="37"/>
  <c r="L1981" i="37"/>
  <c r="J1983" i="37"/>
  <c r="L1983" i="37"/>
  <c r="J1985" i="37"/>
  <c r="L1985" i="37"/>
  <c r="J1987" i="37"/>
  <c r="L1987" i="37"/>
  <c r="J1989" i="37"/>
  <c r="L1989" i="37"/>
  <c r="J1991" i="37"/>
  <c r="L1991" i="37"/>
  <c r="J1993" i="37"/>
  <c r="L1993" i="37"/>
  <c r="J1995" i="37"/>
  <c r="L1995" i="37"/>
  <c r="J1997" i="37"/>
  <c r="L1997" i="37"/>
  <c r="J1999" i="37"/>
  <c r="L1999" i="37"/>
  <c r="J2001" i="37"/>
  <c r="L2001" i="37"/>
  <c r="J2003" i="37"/>
  <c r="L2003" i="37"/>
  <c r="J2005" i="37"/>
  <c r="L2005" i="37"/>
  <c r="J2007" i="37"/>
  <c r="L2007" i="37"/>
  <c r="J2009" i="37"/>
  <c r="L2009" i="37"/>
  <c r="J2011" i="37"/>
  <c r="L2011" i="37"/>
  <c r="J2013" i="37"/>
  <c r="L2013" i="37"/>
  <c r="J2015" i="37"/>
  <c r="L2015" i="37"/>
  <c r="J2017" i="37"/>
  <c r="L2017" i="37"/>
  <c r="J2019" i="37"/>
  <c r="J2021" i="37"/>
  <c r="J2029" i="37"/>
  <c r="J2031" i="37"/>
  <c r="J2033" i="37"/>
  <c r="J2035" i="37"/>
  <c r="J2037" i="37"/>
  <c r="I3563" i="37"/>
  <c r="D1710" i="37"/>
  <c r="C54" i="37"/>
  <c r="J814" i="37"/>
  <c r="L814" i="37"/>
  <c r="C1710" i="37"/>
  <c r="F1710" i="37" s="1"/>
  <c r="L2019" i="37"/>
  <c r="L2021" i="37"/>
  <c r="L2029" i="37"/>
  <c r="L2031" i="37"/>
  <c r="L2033" i="37"/>
  <c r="L2035" i="37"/>
  <c r="L2037" i="37"/>
  <c r="J2039" i="37"/>
  <c r="L2039" i="37"/>
  <c r="J2041" i="37"/>
  <c r="L2041" i="37"/>
  <c r="J2045" i="37"/>
  <c r="L2045" i="37"/>
  <c r="J2047" i="37"/>
  <c r="L2047" i="37"/>
  <c r="J2049" i="37"/>
  <c r="L2049" i="37"/>
  <c r="J2051" i="37"/>
  <c r="L2051" i="37"/>
  <c r="J2053" i="37"/>
  <c r="L2053" i="37"/>
  <c r="J2055" i="37"/>
  <c r="L2055" i="37"/>
  <c r="D2553" i="37"/>
  <c r="C2553" i="37"/>
  <c r="J100" i="37"/>
  <c r="F232" i="37"/>
  <c r="E233" i="37" s="1"/>
  <c r="C253" i="37"/>
  <c r="D1769" i="37"/>
  <c r="E1769" i="37"/>
  <c r="C1769" i="37"/>
  <c r="E1795" i="37"/>
  <c r="C1795" i="37"/>
  <c r="D1795" i="37"/>
  <c r="D2521" i="37"/>
  <c r="C2521" i="37"/>
  <c r="J3309" i="37"/>
  <c r="L3309" i="37"/>
  <c r="J3323" i="37"/>
  <c r="L3323" i="37"/>
  <c r="J3327" i="37"/>
  <c r="J3331" i="37"/>
  <c r="L3331" i="37"/>
  <c r="J3335" i="37"/>
  <c r="L3335" i="37"/>
  <c r="J3347" i="37"/>
  <c r="L3347" i="37"/>
  <c r="J3351" i="37"/>
  <c r="L3351" i="37"/>
  <c r="J3363" i="37"/>
  <c r="L3363" i="37"/>
  <c r="J3367" i="37"/>
  <c r="L3367" i="37"/>
  <c r="J3384" i="37"/>
  <c r="L3384" i="37"/>
  <c r="J3398" i="37"/>
  <c r="L3398" i="37"/>
  <c r="J3402" i="37"/>
  <c r="L3402" i="37"/>
  <c r="J3414" i="37"/>
  <c r="L3414" i="37"/>
  <c r="J3418" i="37"/>
  <c r="L3418" i="37"/>
  <c r="J3430" i="37"/>
  <c r="L3430" i="37"/>
  <c r="J3434" i="37"/>
  <c r="L3434" i="37"/>
  <c r="J3448" i="37"/>
  <c r="L3448" i="37"/>
  <c r="J3452" i="37"/>
  <c r="L3452" i="37"/>
  <c r="J3466" i="37"/>
  <c r="L3466" i="37"/>
  <c r="J3470" i="37"/>
  <c r="L3470" i="37"/>
  <c r="J3482" i="37"/>
  <c r="L3482" i="37"/>
  <c r="J3486" i="37"/>
  <c r="L3486" i="37"/>
  <c r="J3498" i="37"/>
  <c r="L3498" i="37"/>
  <c r="J3502" i="37"/>
  <c r="L3502" i="37"/>
  <c r="I3515" i="37"/>
  <c r="J3584" i="37"/>
  <c r="L3584" i="37"/>
  <c r="J3588" i="37"/>
  <c r="L3588" i="37"/>
  <c r="J3602" i="37"/>
  <c r="L3602" i="37"/>
  <c r="J3606" i="37"/>
  <c r="L3606" i="37"/>
  <c r="L3618" i="37"/>
  <c r="L3622" i="37"/>
  <c r="J2057" i="37"/>
  <c r="L2057" i="37"/>
  <c r="J2059" i="37"/>
  <c r="J2061" i="37"/>
  <c r="L2061" i="37"/>
  <c r="J2069" i="37"/>
  <c r="L2069" i="37"/>
  <c r="J2079" i="37"/>
  <c r="L2079" i="37"/>
  <c r="J2087" i="37"/>
  <c r="L2087" i="37"/>
  <c r="E4185" i="37"/>
  <c r="C4187" i="37"/>
  <c r="E4187" i="37"/>
  <c r="G4187" i="37"/>
  <c r="I4187" i="37"/>
  <c r="K4187" i="37"/>
  <c r="C4255" i="37"/>
  <c r="E1781" i="37"/>
  <c r="C6" i="37"/>
  <c r="C14" i="37"/>
  <c r="C24" i="37"/>
  <c r="C38" i="37"/>
  <c r="C175" i="37"/>
  <c r="C183" i="37"/>
  <c r="C191" i="37"/>
  <c r="C199" i="37"/>
  <c r="C211" i="37"/>
  <c r="C221" i="37"/>
  <c r="C229" i="37"/>
  <c r="C237" i="37"/>
  <c r="I274" i="37"/>
  <c r="C274" i="37"/>
  <c r="C905" i="37"/>
  <c r="C46" i="37"/>
  <c r="C62" i="37"/>
  <c r="C245" i="37"/>
  <c r="C261" i="37"/>
  <c r="I282" i="37"/>
  <c r="C282" i="37"/>
  <c r="I308" i="37"/>
  <c r="I316" i="37"/>
  <c r="I324" i="37"/>
  <c r="I332" i="37"/>
  <c r="F433" i="37"/>
  <c r="G814" i="37"/>
  <c r="K814" i="37"/>
  <c r="D814" i="37"/>
  <c r="J818" i="37"/>
  <c r="L818" i="37"/>
  <c r="J834" i="37"/>
  <c r="L834" i="37"/>
  <c r="J846" i="37"/>
  <c r="L846" i="37"/>
  <c r="J850" i="37"/>
  <c r="L850" i="37"/>
  <c r="J858" i="37"/>
  <c r="L858" i="37"/>
  <c r="J866" i="37"/>
  <c r="L866" i="37"/>
  <c r="C887" i="37"/>
  <c r="C921" i="37"/>
  <c r="J1353" i="37"/>
  <c r="L1353" i="37"/>
  <c r="J1363" i="37"/>
  <c r="L1363" i="37"/>
  <c r="J1371" i="37"/>
  <c r="L1371" i="37"/>
  <c r="J1379" i="37"/>
  <c r="L1379" i="37"/>
  <c r="J1387" i="37"/>
  <c r="L1387" i="37"/>
  <c r="J1395" i="37"/>
  <c r="L1395" i="37"/>
  <c r="J1403" i="37"/>
  <c r="L1403" i="37"/>
  <c r="J1618" i="37"/>
  <c r="L1618" i="37"/>
  <c r="J1626" i="37"/>
  <c r="L1626" i="37"/>
  <c r="J1636" i="37"/>
  <c r="L1636" i="37"/>
  <c r="J1644" i="37"/>
  <c r="L1644" i="37"/>
  <c r="J1652" i="37"/>
  <c r="L1652" i="37"/>
  <c r="J1660" i="37"/>
  <c r="L1660" i="37"/>
  <c r="J1668" i="37"/>
  <c r="L1668" i="37"/>
  <c r="J1676" i="37"/>
  <c r="L1676" i="37"/>
  <c r="C2511" i="37"/>
  <c r="C2529" i="37"/>
  <c r="C2545" i="37"/>
  <c r="C2561" i="37"/>
  <c r="J2774" i="37"/>
  <c r="L2774" i="37"/>
  <c r="L2778" i="37"/>
  <c r="J2782" i="37"/>
  <c r="L2782" i="37"/>
  <c r="J2792" i="37"/>
  <c r="L2792" i="37"/>
  <c r="L2796" i="37"/>
  <c r="J2800" i="37"/>
  <c r="L2800" i="37"/>
  <c r="J2808" i="37"/>
  <c r="L2808" i="37"/>
  <c r="L2812" i="37"/>
  <c r="J2816" i="37"/>
  <c r="L2816" i="37"/>
  <c r="J2824" i="37"/>
  <c r="L2824" i="37"/>
  <c r="L2828" i="37"/>
  <c r="J2837" i="37"/>
  <c r="L2837" i="37"/>
  <c r="J2845" i="37"/>
  <c r="L2845" i="37"/>
  <c r="L2849" i="37"/>
  <c r="J2855" i="37"/>
  <c r="L2855" i="37"/>
  <c r="J2863" i="37"/>
  <c r="L2863" i="37"/>
  <c r="L2867" i="37"/>
  <c r="J2871" i="37"/>
  <c r="L2871" i="37"/>
  <c r="J2879" i="37"/>
  <c r="L2879" i="37"/>
  <c r="L2883" i="37"/>
  <c r="J2887" i="37"/>
  <c r="L2887" i="37"/>
  <c r="J2895" i="37"/>
  <c r="L2895" i="37"/>
  <c r="L2904" i="37"/>
  <c r="J2908" i="37"/>
  <c r="L2908" i="37"/>
  <c r="J2916" i="37"/>
  <c r="L2916" i="37"/>
  <c r="L2922" i="37"/>
  <c r="J2926" i="37"/>
  <c r="L2926" i="37"/>
  <c r="J2932" i="37"/>
  <c r="L2932" i="37"/>
  <c r="J2936" i="37"/>
  <c r="L2936" i="37"/>
  <c r="J2948" i="37"/>
  <c r="L2948" i="37"/>
  <c r="J2952" i="37"/>
  <c r="L2952" i="37"/>
  <c r="J2964" i="37"/>
  <c r="L2964" i="37"/>
  <c r="I3521" i="37"/>
  <c r="C3521" i="37"/>
  <c r="F3555" i="37"/>
  <c r="C3555" i="37"/>
  <c r="I3555" i="37"/>
  <c r="G306" i="37"/>
  <c r="G314" i="37"/>
  <c r="G322" i="37"/>
  <c r="G330" i="37"/>
  <c r="F341" i="37"/>
  <c r="F349" i="37"/>
  <c r="F1349" i="37"/>
  <c r="F1357" i="37"/>
  <c r="F1367" i="37"/>
  <c r="F1375" i="37"/>
  <c r="F1383" i="37"/>
  <c r="F1391" i="37"/>
  <c r="F1399" i="37"/>
  <c r="F1407" i="37"/>
  <c r="F1622" i="37"/>
  <c r="F1632" i="37"/>
  <c r="F1640" i="37"/>
  <c r="F1648" i="37"/>
  <c r="F1656" i="37"/>
  <c r="F1664" i="37"/>
  <c r="F1672" i="37"/>
  <c r="F2067" i="37"/>
  <c r="F2075" i="37"/>
  <c r="F2083" i="37"/>
  <c r="D2507" i="37"/>
  <c r="C2507" i="37"/>
  <c r="D2525" i="37"/>
  <c r="C2525" i="37"/>
  <c r="D2541" i="37"/>
  <c r="C2541" i="37"/>
  <c r="D2557" i="37"/>
  <c r="C2557" i="37"/>
  <c r="F33" i="37"/>
  <c r="C42" i="37"/>
  <c r="C50" i="37"/>
  <c r="C58" i="37"/>
  <c r="C66" i="37"/>
  <c r="J79" i="37"/>
  <c r="L79" i="37"/>
  <c r="J89" i="37"/>
  <c r="L89" i="37"/>
  <c r="J97" i="37"/>
  <c r="L97" i="37"/>
  <c r="J105" i="37"/>
  <c r="L105" i="37"/>
  <c r="J113" i="37"/>
  <c r="L113" i="37"/>
  <c r="J121" i="37"/>
  <c r="L121" i="37"/>
  <c r="J129" i="37"/>
  <c r="L129" i="37"/>
  <c r="C241" i="37"/>
  <c r="C249" i="37"/>
  <c r="C257" i="37"/>
  <c r="C265" i="37"/>
  <c r="G274" i="37"/>
  <c r="I276" i="37"/>
  <c r="G282" i="37"/>
  <c r="I284" i="37"/>
  <c r="G292" i="37"/>
  <c r="I294" i="37"/>
  <c r="I306" i="37"/>
  <c r="C306" i="37"/>
  <c r="I314" i="37"/>
  <c r="C314" i="37"/>
  <c r="I322" i="37"/>
  <c r="C322" i="37"/>
  <c r="I330" i="37"/>
  <c r="C330" i="37"/>
  <c r="J341" i="37"/>
  <c r="L341" i="37"/>
  <c r="F345" i="37"/>
  <c r="J349" i="37"/>
  <c r="L349" i="37"/>
  <c r="F355" i="37"/>
  <c r="J359" i="37"/>
  <c r="L359" i="37"/>
  <c r="J369" i="37"/>
  <c r="L369" i="37"/>
  <c r="J377" i="37"/>
  <c r="L377" i="37"/>
  <c r="J385" i="37"/>
  <c r="L385" i="37"/>
  <c r="J393" i="37"/>
  <c r="L393" i="37"/>
  <c r="C414" i="37"/>
  <c r="J755" i="37"/>
  <c r="L755" i="37"/>
  <c r="J769" i="37"/>
  <c r="L769" i="37"/>
  <c r="J773" i="37"/>
  <c r="L773" i="37"/>
  <c r="J781" i="37"/>
  <c r="L781" i="37"/>
  <c r="J789" i="37"/>
  <c r="L789" i="37"/>
  <c r="J797" i="37"/>
  <c r="L797" i="37"/>
  <c r="J805" i="37"/>
  <c r="L805" i="37"/>
  <c r="C897" i="37"/>
  <c r="C913" i="37"/>
  <c r="C929" i="37"/>
  <c r="J1282" i="37"/>
  <c r="J1286" i="37"/>
  <c r="L1286" i="37"/>
  <c r="J1296" i="37"/>
  <c r="L1296" i="37"/>
  <c r="J1304" i="37"/>
  <c r="L1304" i="37"/>
  <c r="J1312" i="37"/>
  <c r="L1312" i="37"/>
  <c r="J1320" i="37"/>
  <c r="L1320" i="37"/>
  <c r="J1328" i="37"/>
  <c r="L1328" i="37"/>
  <c r="J1336" i="37"/>
  <c r="L1336" i="37"/>
  <c r="J1349" i="37"/>
  <c r="L1349" i="37"/>
  <c r="F1353" i="37"/>
  <c r="J1357" i="37"/>
  <c r="L1357" i="37"/>
  <c r="F1363" i="37"/>
  <c r="J1367" i="37"/>
  <c r="L1367" i="37"/>
  <c r="F1371" i="37"/>
  <c r="J1375" i="37"/>
  <c r="L1375" i="37"/>
  <c r="F1379" i="37"/>
  <c r="J1383" i="37"/>
  <c r="L1383" i="37"/>
  <c r="F1387" i="37"/>
  <c r="J1391" i="37"/>
  <c r="L1391" i="37"/>
  <c r="F1395" i="37"/>
  <c r="J1399" i="37"/>
  <c r="L1399" i="37"/>
  <c r="F1403" i="37"/>
  <c r="J1407" i="37"/>
  <c r="L1407" i="37"/>
  <c r="F1618" i="37"/>
  <c r="J1622" i="37"/>
  <c r="L1622" i="37"/>
  <c r="F1626" i="37"/>
  <c r="J1632" i="37"/>
  <c r="L1632" i="37"/>
  <c r="F1636" i="37"/>
  <c r="J1640" i="37"/>
  <c r="L1640" i="37"/>
  <c r="F1644" i="37"/>
  <c r="J1648" i="37"/>
  <c r="L1648" i="37"/>
  <c r="F1652" i="37"/>
  <c r="J1656" i="37"/>
  <c r="L1656" i="37"/>
  <c r="F1660" i="37"/>
  <c r="J1664" i="37"/>
  <c r="L1664" i="37"/>
  <c r="F1668" i="37"/>
  <c r="J1672" i="37"/>
  <c r="L1672" i="37"/>
  <c r="F1676" i="37"/>
  <c r="F2061" i="37"/>
  <c r="L2063" i="37"/>
  <c r="J2067" i="37"/>
  <c r="L2067" i="37"/>
  <c r="F2069" i="37"/>
  <c r="L2071" i="37"/>
  <c r="J2075" i="37"/>
  <c r="L2075" i="37"/>
  <c r="F2079" i="37"/>
  <c r="J2083" i="37"/>
  <c r="L2083" i="37"/>
  <c r="F2087" i="37"/>
  <c r="J2231" i="37"/>
  <c r="L2231" i="37"/>
  <c r="J2233" i="37"/>
  <c r="L2233" i="37"/>
  <c r="J2235" i="37"/>
  <c r="L2235" i="37"/>
  <c r="J2237" i="37"/>
  <c r="L2237" i="37"/>
  <c r="J2239" i="37"/>
  <c r="L2239" i="37"/>
  <c r="J2241" i="37"/>
  <c r="L2241" i="37"/>
  <c r="J2243" i="37"/>
  <c r="L2243" i="37"/>
  <c r="J2247" i="37"/>
  <c r="L2247" i="37"/>
  <c r="J2249" i="37"/>
  <c r="L2249" i="37"/>
  <c r="J2251" i="37"/>
  <c r="L2251" i="37"/>
  <c r="J2253" i="37"/>
  <c r="L2253" i="37"/>
  <c r="J2255" i="37"/>
  <c r="L2255" i="37"/>
  <c r="J2257" i="37"/>
  <c r="L2257" i="37"/>
  <c r="J2259" i="37"/>
  <c r="L2259" i="37"/>
  <c r="J2261" i="37"/>
  <c r="L2261" i="37"/>
  <c r="J2263" i="37"/>
  <c r="L2263" i="37"/>
  <c r="J2265" i="37"/>
  <c r="L2265" i="37"/>
  <c r="J2267" i="37"/>
  <c r="L2267" i="37"/>
  <c r="J2269" i="37"/>
  <c r="L2269" i="37"/>
  <c r="J2271" i="37"/>
  <c r="L2271" i="37"/>
  <c r="J2273" i="37"/>
  <c r="L2273" i="37"/>
  <c r="J2275" i="37"/>
  <c r="L2275" i="37"/>
  <c r="J2277" i="37"/>
  <c r="L2277" i="37"/>
  <c r="J2279" i="37"/>
  <c r="L2279" i="37"/>
  <c r="J2281" i="37"/>
  <c r="L2281" i="37"/>
  <c r="J2283" i="37"/>
  <c r="L2283" i="37"/>
  <c r="J2285" i="37"/>
  <c r="L2285" i="37"/>
  <c r="J2287" i="37"/>
  <c r="L2287" i="37"/>
  <c r="J2289" i="37"/>
  <c r="L2289" i="37"/>
  <c r="J2291" i="37"/>
  <c r="D2517" i="37"/>
  <c r="C2517" i="37"/>
  <c r="D2533" i="37"/>
  <c r="C2533" i="37"/>
  <c r="D2549" i="37"/>
  <c r="C2549" i="37"/>
  <c r="F2776" i="37"/>
  <c r="F2786" i="37"/>
  <c r="F2794" i="37"/>
  <c r="F2802" i="37"/>
  <c r="F2810" i="37"/>
  <c r="F2818" i="37"/>
  <c r="F2826" i="37"/>
  <c r="F2839" i="37"/>
  <c r="F2847" i="37"/>
  <c r="F2857" i="37"/>
  <c r="F2865" i="37"/>
  <c r="F2873" i="37"/>
  <c r="F2881" i="37"/>
  <c r="F2897" i="37"/>
  <c r="F2910" i="37"/>
  <c r="F2920" i="37"/>
  <c r="F2928" i="37"/>
  <c r="F2940" i="37"/>
  <c r="F2944" i="37"/>
  <c r="F2956" i="37"/>
  <c r="F2960" i="37"/>
  <c r="F3313" i="37"/>
  <c r="F3317" i="37"/>
  <c r="F3343" i="37"/>
  <c r="F3355" i="37"/>
  <c r="F3380" i="37"/>
  <c r="F3394" i="37"/>
  <c r="F3406" i="37"/>
  <c r="F3426" i="37"/>
  <c r="F3444" i="37"/>
  <c r="F3458" i="37"/>
  <c r="F3478" i="37"/>
  <c r="F3490" i="37"/>
  <c r="F3547" i="37"/>
  <c r="C3547" i="37"/>
  <c r="F3576" i="37"/>
  <c r="F3598" i="37"/>
  <c r="F3610" i="37"/>
  <c r="F3630" i="37"/>
  <c r="F3647" i="37"/>
  <c r="H3659" i="37"/>
  <c r="F3669" i="37"/>
  <c r="F3681" i="37"/>
  <c r="H3691" i="37"/>
  <c r="F3701" i="37"/>
  <c r="L2291" i="37"/>
  <c r="J2299" i="37"/>
  <c r="L2299" i="37"/>
  <c r="J2301" i="37"/>
  <c r="L2301" i="37"/>
  <c r="J2303" i="37"/>
  <c r="L2303" i="37"/>
  <c r="J2305" i="37"/>
  <c r="L2305" i="37"/>
  <c r="J2307" i="37"/>
  <c r="L2307" i="37"/>
  <c r="J2309" i="37"/>
  <c r="L2309" i="37"/>
  <c r="J2311" i="37"/>
  <c r="L2311" i="37"/>
  <c r="J2315" i="37"/>
  <c r="L2315" i="37"/>
  <c r="J2317" i="37"/>
  <c r="L2317" i="37"/>
  <c r="J2319" i="37"/>
  <c r="L2319" i="37"/>
  <c r="J2321" i="37"/>
  <c r="L2321" i="37"/>
  <c r="J2323" i="37"/>
  <c r="L2323" i="37"/>
  <c r="J2325" i="37"/>
  <c r="L2325" i="37"/>
  <c r="J2327" i="37"/>
  <c r="L2327" i="37"/>
  <c r="J2329" i="37"/>
  <c r="L2329" i="37"/>
  <c r="J2331" i="37"/>
  <c r="L2331" i="37"/>
  <c r="J2333" i="37"/>
  <c r="L2333" i="37"/>
  <c r="J2335" i="37"/>
  <c r="L2335" i="37"/>
  <c r="J2337" i="37"/>
  <c r="L2337" i="37"/>
  <c r="J2339" i="37"/>
  <c r="L2339" i="37"/>
  <c r="J2341" i="37"/>
  <c r="L2341" i="37"/>
  <c r="J2343" i="37"/>
  <c r="L2343" i="37"/>
  <c r="J2345" i="37"/>
  <c r="L2345" i="37"/>
  <c r="J2347" i="37"/>
  <c r="L2347" i="37"/>
  <c r="J2349" i="37"/>
  <c r="L2349" i="37"/>
  <c r="J2351" i="37"/>
  <c r="L2351" i="37"/>
  <c r="J2353" i="37"/>
  <c r="L2353" i="37"/>
  <c r="J2355" i="37"/>
  <c r="L2355" i="37"/>
  <c r="J2357" i="37"/>
  <c r="L2357" i="37"/>
  <c r="J2359" i="37"/>
  <c r="L2359" i="37"/>
  <c r="J2366" i="37"/>
  <c r="L2366" i="37"/>
  <c r="J2368" i="37"/>
  <c r="L2368" i="37"/>
  <c r="J2370" i="37"/>
  <c r="L2370" i="37"/>
  <c r="J2372" i="37"/>
  <c r="L2372" i="37"/>
  <c r="J2374" i="37"/>
  <c r="L2374" i="37"/>
  <c r="J2376" i="37"/>
  <c r="L2376" i="37"/>
  <c r="J2378" i="37"/>
  <c r="L2378" i="37"/>
  <c r="J2382" i="37"/>
  <c r="L2382" i="37"/>
  <c r="J2384" i="37"/>
  <c r="L2384" i="37"/>
  <c r="J2386" i="37"/>
  <c r="L2386" i="37"/>
  <c r="J2388" i="37"/>
  <c r="L2388" i="37"/>
  <c r="J2390" i="37"/>
  <c r="L2390" i="37"/>
  <c r="J2392" i="37"/>
  <c r="L2392" i="37"/>
  <c r="J2394" i="37"/>
  <c r="L2394" i="37"/>
  <c r="J2396" i="37"/>
  <c r="L2396" i="37"/>
  <c r="J2398" i="37"/>
  <c r="L2398" i="37"/>
  <c r="J2400" i="37"/>
  <c r="L2400" i="37"/>
  <c r="J2402" i="37"/>
  <c r="L2402" i="37"/>
  <c r="J2404" i="37"/>
  <c r="L2404" i="37"/>
  <c r="J2406" i="37"/>
  <c r="L2406" i="37"/>
  <c r="J2408" i="37"/>
  <c r="L2408" i="37"/>
  <c r="J2410" i="37"/>
  <c r="L2410" i="37"/>
  <c r="J2412" i="37"/>
  <c r="L2412" i="37"/>
  <c r="J2414" i="37"/>
  <c r="L2414" i="37"/>
  <c r="J2416" i="37"/>
  <c r="L2416" i="37"/>
  <c r="J2418" i="37"/>
  <c r="L2418" i="37"/>
  <c r="J2420" i="37"/>
  <c r="L2420" i="37"/>
  <c r="J2422" i="37"/>
  <c r="L2422" i="37"/>
  <c r="J2424" i="37"/>
  <c r="L2424" i="37"/>
  <c r="J2426" i="37"/>
  <c r="L2426" i="37"/>
  <c r="J2434" i="37"/>
  <c r="L2434" i="37"/>
  <c r="J2436" i="37"/>
  <c r="L2436" i="37"/>
  <c r="J2438" i="37"/>
  <c r="L2438" i="37"/>
  <c r="J2440" i="37"/>
  <c r="L2440" i="37"/>
  <c r="J2442" i="37"/>
  <c r="L2442" i="37"/>
  <c r="J2444" i="37"/>
  <c r="L2444" i="37"/>
  <c r="J2446" i="37"/>
  <c r="L2446" i="37"/>
  <c r="J2450" i="37"/>
  <c r="L2450" i="37"/>
  <c r="J2452" i="37"/>
  <c r="L2452" i="37"/>
  <c r="J2454" i="37"/>
  <c r="L2454" i="37"/>
  <c r="J2456" i="37"/>
  <c r="L2456" i="37"/>
  <c r="J2458" i="37"/>
  <c r="L2458" i="37"/>
  <c r="J2460" i="37"/>
  <c r="L2460" i="37"/>
  <c r="J2462" i="37"/>
  <c r="L2462" i="37"/>
  <c r="J2464" i="37"/>
  <c r="L2464" i="37"/>
  <c r="J2466" i="37"/>
  <c r="L2466" i="37"/>
  <c r="J2468" i="37"/>
  <c r="L2468" i="37"/>
  <c r="J2470" i="37"/>
  <c r="L2470" i="37"/>
  <c r="J2472" i="37"/>
  <c r="L2472" i="37"/>
  <c r="J2474" i="37"/>
  <c r="L2474" i="37"/>
  <c r="J2476" i="37"/>
  <c r="L2476" i="37"/>
  <c r="J2478" i="37"/>
  <c r="L2478" i="37"/>
  <c r="J2480" i="37"/>
  <c r="L2480" i="37"/>
  <c r="J2482" i="37"/>
  <c r="L2482" i="37"/>
  <c r="J2484" i="37"/>
  <c r="F2774" i="37"/>
  <c r="J2776" i="37"/>
  <c r="L2776" i="37"/>
  <c r="F2782" i="37"/>
  <c r="J2786" i="37"/>
  <c r="L2786" i="37"/>
  <c r="F2792" i="37"/>
  <c r="J2794" i="37"/>
  <c r="L2794" i="37"/>
  <c r="F2800" i="37"/>
  <c r="J2802" i="37"/>
  <c r="L2802" i="37"/>
  <c r="F2808" i="37"/>
  <c r="J2810" i="37"/>
  <c r="L2810" i="37"/>
  <c r="F2816" i="37"/>
  <c r="J2818" i="37"/>
  <c r="L2818" i="37"/>
  <c r="F2824" i="37"/>
  <c r="J2826" i="37"/>
  <c r="L2826" i="37"/>
  <c r="F2837" i="37"/>
  <c r="J2839" i="37"/>
  <c r="L2839" i="37"/>
  <c r="F2845" i="37"/>
  <c r="J2847" i="37"/>
  <c r="L2847" i="37"/>
  <c r="F2855" i="37"/>
  <c r="J2857" i="37"/>
  <c r="L2857" i="37"/>
  <c r="F2863" i="37"/>
  <c r="J2865" i="37"/>
  <c r="L2865" i="37"/>
  <c r="F2871" i="37"/>
  <c r="J2873" i="37"/>
  <c r="L2873" i="37"/>
  <c r="F2879" i="37"/>
  <c r="J2881" i="37"/>
  <c r="L2881" i="37"/>
  <c r="F2887" i="37"/>
  <c r="J2889" i="37"/>
  <c r="L2889" i="37"/>
  <c r="F2895" i="37"/>
  <c r="J2897" i="37"/>
  <c r="L2897" i="37"/>
  <c r="F2908" i="37"/>
  <c r="J2910" i="37"/>
  <c r="L2910" i="37"/>
  <c r="F2916" i="37"/>
  <c r="J2920" i="37"/>
  <c r="L2920" i="37"/>
  <c r="F2926" i="37"/>
  <c r="J2928" i="37"/>
  <c r="L2928" i="37"/>
  <c r="F2932" i="37"/>
  <c r="F2936" i="37"/>
  <c r="J2940" i="37"/>
  <c r="L2940" i="37"/>
  <c r="J2944" i="37"/>
  <c r="L2944" i="37"/>
  <c r="F2948" i="37"/>
  <c r="F2952" i="37"/>
  <c r="J2956" i="37"/>
  <c r="L2956" i="37"/>
  <c r="J2960" i="37"/>
  <c r="L2960" i="37"/>
  <c r="F2964" i="37"/>
  <c r="F3309" i="37"/>
  <c r="J3313" i="37"/>
  <c r="L3313" i="37"/>
  <c r="J3317" i="37"/>
  <c r="L3317" i="37"/>
  <c r="F3323" i="37"/>
  <c r="F3327" i="37"/>
  <c r="F3339" i="37"/>
  <c r="F3359" i="37"/>
  <c r="F3376" i="37"/>
  <c r="F3390" i="37"/>
  <c r="F3410" i="37"/>
  <c r="F3422" i="37"/>
  <c r="F3462" i="37"/>
  <c r="F3474" i="37"/>
  <c r="F3494" i="37"/>
  <c r="F3513" i="37"/>
  <c r="C3513" i="37"/>
  <c r="F3539" i="37"/>
  <c r="C3539" i="37"/>
  <c r="G3547" i="37"/>
  <c r="F3580" i="37"/>
  <c r="F3594" i="37"/>
  <c r="F3614" i="37"/>
  <c r="F3626" i="37"/>
  <c r="F3651" i="37"/>
  <c r="F3665" i="37"/>
  <c r="H3675" i="37"/>
  <c r="F3685" i="37"/>
  <c r="F3697" i="37"/>
  <c r="H4257" i="37"/>
  <c r="D4257" i="37"/>
  <c r="I4189" i="37"/>
  <c r="E4189" i="37"/>
  <c r="K4189" i="37"/>
  <c r="C4189" i="37"/>
  <c r="L3327" i="37"/>
  <c r="F3331" i="37"/>
  <c r="F3335" i="37"/>
  <c r="J3339" i="37"/>
  <c r="L3339" i="37"/>
  <c r="J3343" i="37"/>
  <c r="L3343" i="37"/>
  <c r="F3347" i="37"/>
  <c r="F3351" i="37"/>
  <c r="J3355" i="37"/>
  <c r="L3355" i="37"/>
  <c r="J3359" i="37"/>
  <c r="L3359" i="37"/>
  <c r="F3363" i="37"/>
  <c r="F3367" i="37"/>
  <c r="J3376" i="37"/>
  <c r="L3376" i="37"/>
  <c r="J3380" i="37"/>
  <c r="L3380" i="37"/>
  <c r="F3384" i="37"/>
  <c r="J3390" i="37"/>
  <c r="L3390" i="37"/>
  <c r="J3394" i="37"/>
  <c r="L3394" i="37"/>
  <c r="F3398" i="37"/>
  <c r="F3402" i="37"/>
  <c r="J3406" i="37"/>
  <c r="L3406" i="37"/>
  <c r="J3410" i="37"/>
  <c r="L3410" i="37"/>
  <c r="F3414" i="37"/>
  <c r="F3418" i="37"/>
  <c r="J3422" i="37"/>
  <c r="L3422" i="37"/>
  <c r="J3426" i="37"/>
  <c r="L3426" i="37"/>
  <c r="F3430" i="37"/>
  <c r="F3434" i="37"/>
  <c r="J3444" i="37"/>
  <c r="L3444" i="37"/>
  <c r="F3448" i="37"/>
  <c r="F3452" i="37"/>
  <c r="J3458" i="37"/>
  <c r="L3458" i="37"/>
  <c r="J3462" i="37"/>
  <c r="L3462" i="37"/>
  <c r="F3466" i="37"/>
  <c r="F3470" i="37"/>
  <c r="J3474" i="37"/>
  <c r="L3474" i="37"/>
  <c r="J3478" i="37"/>
  <c r="L3478" i="37"/>
  <c r="F3482" i="37"/>
  <c r="F3486" i="37"/>
  <c r="J3490" i="37"/>
  <c r="L3490" i="37"/>
  <c r="J3494" i="37"/>
  <c r="L3494" i="37"/>
  <c r="F3498" i="37"/>
  <c r="F3502" i="37"/>
  <c r="I3513" i="37"/>
  <c r="G3521" i="37"/>
  <c r="I3525" i="37"/>
  <c r="G3531" i="37"/>
  <c r="I3533" i="37"/>
  <c r="I3539" i="37"/>
  <c r="I3547" i="37"/>
  <c r="G3555" i="37"/>
  <c r="G3563" i="37"/>
  <c r="J3576" i="37"/>
  <c r="L3576" i="37"/>
  <c r="J3580" i="37"/>
  <c r="L3580" i="37"/>
  <c r="F3584" i="37"/>
  <c r="F3588" i="37"/>
  <c r="J3594" i="37"/>
  <c r="L3594" i="37"/>
  <c r="J3598" i="37"/>
  <c r="L3598" i="37"/>
  <c r="F3602" i="37"/>
  <c r="F3606" i="37"/>
  <c r="J3610" i="37"/>
  <c r="L3610" i="37"/>
  <c r="J3614" i="37"/>
  <c r="L3614" i="37"/>
  <c r="F3618" i="37"/>
  <c r="F3622" i="37"/>
  <c r="J3626" i="37"/>
  <c r="L3626" i="37"/>
  <c r="J3630" i="37"/>
  <c r="L3630" i="37"/>
  <c r="F3634" i="37"/>
  <c r="F3643" i="37"/>
  <c r="J3647" i="37"/>
  <c r="L3647" i="37"/>
  <c r="J3651" i="37"/>
  <c r="L3651" i="37"/>
  <c r="F3655" i="37"/>
  <c r="F3661" i="37"/>
  <c r="J3665" i="37"/>
  <c r="L3665" i="37"/>
  <c r="J3669" i="37"/>
  <c r="L3669" i="37"/>
  <c r="F3673" i="37"/>
  <c r="F3677" i="37"/>
  <c r="J3681" i="37"/>
  <c r="L3681" i="37"/>
  <c r="J3685" i="37"/>
  <c r="L3685" i="37"/>
  <c r="F3689" i="37"/>
  <c r="F3693" i="37"/>
  <c r="J3697" i="37"/>
  <c r="L3697" i="37"/>
  <c r="J3701" i="37"/>
  <c r="L3701" i="37"/>
  <c r="G4255" i="37"/>
  <c r="J4461" i="37"/>
  <c r="L4461" i="37"/>
  <c r="J4465" i="37"/>
  <c r="L4465" i="37"/>
  <c r="J4479" i="37"/>
  <c r="L4479" i="37"/>
  <c r="J4483" i="37"/>
  <c r="L4483" i="37"/>
  <c r="J4495" i="37"/>
  <c r="L4495" i="37"/>
  <c r="J4499" i="37"/>
  <c r="L4499" i="37"/>
  <c r="J4511" i="37"/>
  <c r="L4511" i="37"/>
  <c r="J4515" i="37"/>
  <c r="L4515" i="37"/>
  <c r="K1284" i="37"/>
  <c r="F1286" i="37"/>
  <c r="J1290" i="37"/>
  <c r="L1290" i="37"/>
  <c r="F1296" i="37"/>
  <c r="J1300" i="37"/>
  <c r="L1300" i="37"/>
  <c r="F1304" i="37"/>
  <c r="J1308" i="37"/>
  <c r="L1308" i="37"/>
  <c r="F1312" i="37"/>
  <c r="J1316" i="37"/>
  <c r="L1316" i="37"/>
  <c r="F1320" i="37"/>
  <c r="J1324" i="37"/>
  <c r="L1324" i="37"/>
  <c r="F1328" i="37"/>
  <c r="J1332" i="37"/>
  <c r="L1332" i="37"/>
  <c r="F1336" i="37"/>
  <c r="J1340" i="37"/>
  <c r="L1340" i="37"/>
  <c r="L1282" i="37"/>
  <c r="F1290" i="37"/>
  <c r="F1300" i="37"/>
  <c r="F1308" i="37"/>
  <c r="F1316" i="37"/>
  <c r="F1324" i="37"/>
  <c r="F1332" i="37"/>
  <c r="F1340" i="37"/>
  <c r="K73" i="37"/>
  <c r="K75" i="37"/>
  <c r="K99" i="37"/>
  <c r="K125" i="37"/>
  <c r="K131" i="37"/>
  <c r="K133" i="37"/>
  <c r="E145" i="37"/>
  <c r="E149" i="37"/>
  <c r="E171" i="37"/>
  <c r="E215" i="37"/>
  <c r="J272" i="37"/>
  <c r="J278" i="37"/>
  <c r="E278" i="37"/>
  <c r="J280" i="37"/>
  <c r="E288" i="37"/>
  <c r="J290" i="37"/>
  <c r="J296" i="37"/>
  <c r="E296" i="37"/>
  <c r="J298" i="37"/>
  <c r="E302" i="37"/>
  <c r="J310" i="37"/>
  <c r="E310" i="37"/>
  <c r="J312" i="37"/>
  <c r="J318" i="37"/>
  <c r="E318" i="37"/>
  <c r="J320" i="37"/>
  <c r="J326" i="37"/>
  <c r="E326" i="37"/>
  <c r="J328" i="37"/>
  <c r="K339" i="37"/>
  <c r="D339" i="37"/>
  <c r="K343" i="37"/>
  <c r="D347" i="37"/>
  <c r="K351" i="37"/>
  <c r="K357" i="37"/>
  <c r="D357" i="37"/>
  <c r="K365" i="37"/>
  <c r="K379" i="37"/>
  <c r="K383" i="37"/>
  <c r="K399" i="37"/>
  <c r="E472" i="37"/>
  <c r="E476" i="37"/>
  <c r="E480" i="37"/>
  <c r="K540" i="37"/>
  <c r="K544" i="37"/>
  <c r="K548" i="37"/>
  <c r="K550" i="37"/>
  <c r="K552" i="37"/>
  <c r="K556" i="37"/>
  <c r="K562" i="37"/>
  <c r="K564" i="37"/>
  <c r="K566" i="37"/>
  <c r="K572" i="37"/>
  <c r="K574" i="37"/>
  <c r="K580" i="37"/>
  <c r="K584" i="37"/>
  <c r="K586" i="37"/>
  <c r="K592" i="37"/>
  <c r="K594" i="37"/>
  <c r="K598" i="37"/>
  <c r="F751" i="37"/>
  <c r="F771" i="37"/>
  <c r="F801" i="37"/>
  <c r="D816" i="37"/>
  <c r="F824" i="37"/>
  <c r="F842" i="37"/>
  <c r="D848" i="37"/>
  <c r="F854" i="37"/>
  <c r="F862" i="37"/>
  <c r="F1030" i="37"/>
  <c r="F1050" i="37"/>
  <c r="F1066" i="37"/>
  <c r="H1284" i="37"/>
  <c r="K1288" i="37"/>
  <c r="K1292" i="37"/>
  <c r="D1292" i="37"/>
  <c r="K1298" i="37"/>
  <c r="D1298" i="37"/>
  <c r="H1298" i="37"/>
  <c r="K1302" i="37"/>
  <c r="D1302" i="37"/>
  <c r="H1302" i="37"/>
  <c r="K1306" i="37"/>
  <c r="D1306" i="37"/>
  <c r="H1306" i="37"/>
  <c r="K1310" i="37"/>
  <c r="D1310" i="37"/>
  <c r="H1310" i="37"/>
  <c r="K1314" i="37"/>
  <c r="D1314" i="37"/>
  <c r="H1314" i="37"/>
  <c r="K1318" i="37"/>
  <c r="D1318" i="37"/>
  <c r="H1318" i="37"/>
  <c r="K1322" i="37"/>
  <c r="D1322" i="37"/>
  <c r="H1322" i="37"/>
  <c r="K1326" i="37"/>
  <c r="D1326" i="37"/>
  <c r="H1326" i="37"/>
  <c r="K1330" i="37"/>
  <c r="D1330" i="37"/>
  <c r="H1330" i="37"/>
  <c r="K1334" i="37"/>
  <c r="D1334" i="37"/>
  <c r="H1334" i="37"/>
  <c r="K1338" i="37"/>
  <c r="D1338" i="37"/>
  <c r="H1338" i="37"/>
  <c r="K1347" i="37"/>
  <c r="D1347" i="37"/>
  <c r="H1347" i="37"/>
  <c r="K1351" i="37"/>
  <c r="D1351" i="37"/>
  <c r="H1351" i="37"/>
  <c r="K1355" i="37"/>
  <c r="D1355" i="37"/>
  <c r="H1355" i="37"/>
  <c r="K1359" i="37"/>
  <c r="D1359" i="37"/>
  <c r="H1359" i="37"/>
  <c r="K1365" i="37"/>
  <c r="D1365" i="37"/>
  <c r="H1365" i="37"/>
  <c r="K1369" i="37"/>
  <c r="D1369" i="37"/>
  <c r="H1369" i="37"/>
  <c r="K1373" i="37"/>
  <c r="D1373" i="37"/>
  <c r="G1513" i="37" s="1"/>
  <c r="H1373" i="37"/>
  <c r="K1377" i="37"/>
  <c r="D1377" i="37"/>
  <c r="H1377" i="37"/>
  <c r="K1381" i="37"/>
  <c r="D1381" i="37"/>
  <c r="H1381" i="37"/>
  <c r="K1385" i="37"/>
  <c r="D1385" i="37"/>
  <c r="H1385" i="37"/>
  <c r="K1389" i="37"/>
  <c r="D1389" i="37"/>
  <c r="H1389" i="37"/>
  <c r="K1393" i="37"/>
  <c r="D1393" i="37"/>
  <c r="H1393" i="37"/>
  <c r="K1397" i="37"/>
  <c r="D1397" i="37"/>
  <c r="H1397" i="37"/>
  <c r="K1401" i="37"/>
  <c r="D1401" i="37"/>
  <c r="H1401" i="37"/>
  <c r="K1405" i="37"/>
  <c r="D1405" i="37"/>
  <c r="H1405" i="37"/>
  <c r="E1414" i="37"/>
  <c r="E1418" i="37"/>
  <c r="E1422" i="37"/>
  <c r="E1426" i="37"/>
  <c r="E1432" i="37"/>
  <c r="E1436" i="37"/>
  <c r="E1440" i="37"/>
  <c r="E1444" i="37"/>
  <c r="E1448" i="37"/>
  <c r="E1452" i="37"/>
  <c r="E1456" i="37"/>
  <c r="E1460" i="37"/>
  <c r="E1464" i="37"/>
  <c r="E1468" i="37"/>
  <c r="E1472" i="37"/>
  <c r="E1549" i="37"/>
  <c r="E1551" i="37"/>
  <c r="E1553" i="37"/>
  <c r="E1555" i="37"/>
  <c r="E1557" i="37"/>
  <c r="E1559" i="37"/>
  <c r="E1561" i="37"/>
  <c r="E1565" i="37"/>
  <c r="E1567" i="37"/>
  <c r="E1569" i="37"/>
  <c r="E1571" i="37"/>
  <c r="E1573" i="37"/>
  <c r="E1575" i="37"/>
  <c r="E1577" i="37"/>
  <c r="E1579" i="37"/>
  <c r="E1581" i="37"/>
  <c r="E1583" i="37"/>
  <c r="E1585" i="37"/>
  <c r="E1587" i="37"/>
  <c r="E1589" i="37"/>
  <c r="E1591" i="37"/>
  <c r="E1593" i="37"/>
  <c r="E1597" i="37"/>
  <c r="E1599" i="37"/>
  <c r="E1601" i="37"/>
  <c r="E1603" i="37"/>
  <c r="E1605" i="37"/>
  <c r="E1607" i="37"/>
  <c r="E1609" i="37"/>
  <c r="K1616" i="37"/>
  <c r="D1616" i="37"/>
  <c r="H1616" i="37"/>
  <c r="K1620" i="37"/>
  <c r="D1620" i="37"/>
  <c r="H1620" i="37"/>
  <c r="K1624" i="37"/>
  <c r="D1624" i="37"/>
  <c r="H1624" i="37"/>
  <c r="K1628" i="37"/>
  <c r="D1628" i="37"/>
  <c r="H1628" i="37"/>
  <c r="K1634" i="37"/>
  <c r="D1634" i="37"/>
  <c r="H1634" i="37"/>
  <c r="K1638" i="37"/>
  <c r="D1638" i="37"/>
  <c r="H1638" i="37"/>
  <c r="K1642" i="37"/>
  <c r="D1642" i="37"/>
  <c r="H1642" i="37"/>
  <c r="K1646" i="37"/>
  <c r="D1646" i="37"/>
  <c r="H1646" i="37"/>
  <c r="K1650" i="37"/>
  <c r="D1650" i="37"/>
  <c r="H1650" i="37"/>
  <c r="K1654" i="37"/>
  <c r="D1654" i="37"/>
  <c r="H1654" i="37"/>
  <c r="K1658" i="37"/>
  <c r="D1658" i="37"/>
  <c r="H1658" i="37"/>
  <c r="K1662" i="37"/>
  <c r="D1662" i="37"/>
  <c r="H1662" i="37"/>
  <c r="K1666" i="37"/>
  <c r="D1666" i="37"/>
  <c r="H1666" i="37"/>
  <c r="K1670" i="37"/>
  <c r="D1670" i="37"/>
  <c r="H1670" i="37"/>
  <c r="K1674" i="37"/>
  <c r="D1674" i="37"/>
  <c r="H1674" i="37"/>
  <c r="E1751" i="37"/>
  <c r="E1755" i="37"/>
  <c r="E1759" i="37"/>
  <c r="E1763" i="37"/>
  <c r="E1783" i="37"/>
  <c r="E1787" i="37"/>
  <c r="E1791" i="37"/>
  <c r="E1799" i="37"/>
  <c r="E1803" i="37"/>
  <c r="E1807" i="37"/>
  <c r="E1811" i="37"/>
  <c r="E1684" i="37"/>
  <c r="E1688" i="37"/>
  <c r="E1692" i="37"/>
  <c r="E1702" i="37"/>
  <c r="E1706" i="37"/>
  <c r="E1720" i="37"/>
  <c r="E1724" i="37"/>
  <c r="E1728" i="37"/>
  <c r="E1732" i="37"/>
  <c r="E1736" i="37"/>
  <c r="E1740" i="37"/>
  <c r="E1744" i="37"/>
  <c r="K2063" i="37"/>
  <c r="D2063" i="37"/>
  <c r="H2063" i="37"/>
  <c r="K2065" i="37"/>
  <c r="D2065" i="37"/>
  <c r="H2065" i="37"/>
  <c r="K2071" i="37"/>
  <c r="D2071" i="37"/>
  <c r="H2071" i="37"/>
  <c r="K2073" i="37"/>
  <c r="D2073" i="37"/>
  <c r="H2073" i="37"/>
  <c r="K2077" i="37"/>
  <c r="D2077" i="37"/>
  <c r="H2077" i="37"/>
  <c r="K2081" i="37"/>
  <c r="D2081" i="37"/>
  <c r="H2081" i="37"/>
  <c r="K2085" i="37"/>
  <c r="D2085" i="37"/>
  <c r="H2085" i="37"/>
  <c r="K2089" i="37"/>
  <c r="D2089" i="37"/>
  <c r="H2089" i="37"/>
  <c r="K2569" i="37"/>
  <c r="K2571" i="37"/>
  <c r="K2573" i="37"/>
  <c r="K2575" i="37"/>
  <c r="K2577" i="37"/>
  <c r="K2579" i="37"/>
  <c r="K2581" i="37"/>
  <c r="K2585" i="37"/>
  <c r="K2587" i="37"/>
  <c r="K2589" i="37"/>
  <c r="K2591" i="37"/>
  <c r="K2593" i="37"/>
  <c r="K2595" i="37"/>
  <c r="K2597" i="37"/>
  <c r="K2599" i="37"/>
  <c r="K2601" i="37"/>
  <c r="K2603" i="37"/>
  <c r="K2605" i="37"/>
  <c r="K2607" i="37"/>
  <c r="K2609" i="37"/>
  <c r="K2611" i="37"/>
  <c r="K2613" i="37"/>
  <c r="K2615" i="37"/>
  <c r="K2617" i="37"/>
  <c r="K2619" i="37"/>
  <c r="K2621" i="37"/>
  <c r="K2623" i="37"/>
  <c r="K2625" i="37"/>
  <c r="K2627" i="37"/>
  <c r="K2629" i="37"/>
  <c r="K2636" i="37"/>
  <c r="K2638" i="37"/>
  <c r="K2640" i="37"/>
  <c r="K2642" i="37"/>
  <c r="K2644" i="37"/>
  <c r="K2646" i="37"/>
  <c r="K2648" i="37"/>
  <c r="K2652" i="37"/>
  <c r="K2654" i="37"/>
  <c r="K2656" i="37"/>
  <c r="K2658" i="37"/>
  <c r="K2660" i="37"/>
  <c r="K2662" i="37"/>
  <c r="K2664" i="37"/>
  <c r="K2666" i="37"/>
  <c r="K2668" i="37"/>
  <c r="K2670" i="37"/>
  <c r="K2672" i="37"/>
  <c r="K2674" i="37"/>
  <c r="K2676" i="37"/>
  <c r="K2678" i="37"/>
  <c r="K2680" i="37"/>
  <c r="K2682" i="37"/>
  <c r="K2684" i="37"/>
  <c r="K2686" i="37"/>
  <c r="K2688" i="37"/>
  <c r="K2690" i="37"/>
  <c r="K2692" i="37"/>
  <c r="K2694" i="37"/>
  <c r="K2696" i="37"/>
  <c r="K2703" i="37"/>
  <c r="K2705" i="37"/>
  <c r="K2707" i="37"/>
  <c r="K2709" i="37"/>
  <c r="K2711" i="37"/>
  <c r="K2713" i="37"/>
  <c r="K2715" i="37"/>
  <c r="K2719" i="37"/>
  <c r="K2721" i="37"/>
  <c r="K2723" i="37"/>
  <c r="K2725" i="37"/>
  <c r="K2727" i="37"/>
  <c r="K2729" i="37"/>
  <c r="K2731" i="37"/>
  <c r="K2733" i="37"/>
  <c r="K2735" i="37"/>
  <c r="K2737" i="37"/>
  <c r="K2739" i="37"/>
  <c r="K2741" i="37"/>
  <c r="K2743" i="37"/>
  <c r="K2745" i="37"/>
  <c r="K2747" i="37"/>
  <c r="K2751" i="37"/>
  <c r="K2753" i="37"/>
  <c r="K2755" i="37"/>
  <c r="K2757" i="37"/>
  <c r="K2759" i="37"/>
  <c r="K2761" i="37"/>
  <c r="K2763" i="37"/>
  <c r="G2772" i="37"/>
  <c r="F2772" i="37"/>
  <c r="H2772" i="37"/>
  <c r="K2772" i="37"/>
  <c r="D2772" i="37"/>
  <c r="G2788" i="37"/>
  <c r="F2788" i="37"/>
  <c r="H2788" i="37"/>
  <c r="K2788" i="37"/>
  <c r="D2788" i="37"/>
  <c r="G2806" i="37"/>
  <c r="F2806" i="37"/>
  <c r="H2806" i="37"/>
  <c r="K2806" i="37"/>
  <c r="D2806" i="37"/>
  <c r="G2820" i="37"/>
  <c r="F2820" i="37"/>
  <c r="H2820" i="37"/>
  <c r="K2820" i="37"/>
  <c r="D2820" i="37"/>
  <c r="G2843" i="37"/>
  <c r="F2843" i="37"/>
  <c r="H2843" i="37"/>
  <c r="K2843" i="37"/>
  <c r="D2843" i="37"/>
  <c r="G2859" i="37"/>
  <c r="F2859" i="37"/>
  <c r="H2859" i="37"/>
  <c r="K2859" i="37"/>
  <c r="D2859" i="37"/>
  <c r="G2877" i="37"/>
  <c r="F2877" i="37"/>
  <c r="H2877" i="37"/>
  <c r="K2877" i="37"/>
  <c r="D2877" i="37"/>
  <c r="G2891" i="37"/>
  <c r="F2891" i="37"/>
  <c r="H2891" i="37"/>
  <c r="K2891" i="37"/>
  <c r="D2891" i="37"/>
  <c r="G2914" i="37"/>
  <c r="F2914" i="37"/>
  <c r="H2914" i="37"/>
  <c r="K2914" i="37"/>
  <c r="D2914" i="37"/>
  <c r="G2930" i="37"/>
  <c r="F2930" i="37"/>
  <c r="H2930" i="37"/>
  <c r="K2930" i="37"/>
  <c r="D2930" i="37"/>
  <c r="G2938" i="37"/>
  <c r="F2938" i="37"/>
  <c r="H2938" i="37"/>
  <c r="K2938" i="37"/>
  <c r="D2938" i="37"/>
  <c r="G2946" i="37"/>
  <c r="F2946" i="37"/>
  <c r="H2946" i="37"/>
  <c r="K2946" i="37"/>
  <c r="D2946" i="37"/>
  <c r="G2954" i="37"/>
  <c r="F2954" i="37"/>
  <c r="H2954" i="37"/>
  <c r="K2954" i="37"/>
  <c r="D2954" i="37"/>
  <c r="G2962" i="37"/>
  <c r="F2962" i="37"/>
  <c r="H2962" i="37"/>
  <c r="K2962" i="37"/>
  <c r="D2962" i="37"/>
  <c r="F3050" i="37"/>
  <c r="I3050" i="37"/>
  <c r="G3050" i="37"/>
  <c r="C3050" i="37"/>
  <c r="E3050" i="37"/>
  <c r="F3068" i="37"/>
  <c r="I3068" i="37"/>
  <c r="G3068" i="37"/>
  <c r="C3068" i="37"/>
  <c r="E3068" i="37"/>
  <c r="F3084" i="37"/>
  <c r="I3084" i="37"/>
  <c r="G3084" i="37"/>
  <c r="C3084" i="37"/>
  <c r="E3084" i="37"/>
  <c r="D3106" i="37"/>
  <c r="C3106" i="37"/>
  <c r="E3106" i="37"/>
  <c r="D3124" i="37"/>
  <c r="C3124" i="37"/>
  <c r="E3124" i="37"/>
  <c r="D3140" i="37"/>
  <c r="C3140" i="37"/>
  <c r="E3140" i="37"/>
  <c r="D3156" i="37"/>
  <c r="C3156" i="37"/>
  <c r="E3156" i="37"/>
  <c r="D3177" i="37"/>
  <c r="C3177" i="37"/>
  <c r="E3177" i="37"/>
  <c r="D3195" i="37"/>
  <c r="C3195" i="37"/>
  <c r="E3195" i="37"/>
  <c r="D3211" i="37"/>
  <c r="C3211" i="37"/>
  <c r="E3211" i="37"/>
  <c r="D3227" i="37"/>
  <c r="C3227" i="37"/>
  <c r="E3227" i="37"/>
  <c r="D3248" i="37"/>
  <c r="C3248" i="37"/>
  <c r="E3248" i="37"/>
  <c r="D3266" i="37"/>
  <c r="C3266" i="37"/>
  <c r="E3266" i="37"/>
  <c r="D3282" i="37"/>
  <c r="C3282" i="37"/>
  <c r="E3282" i="37"/>
  <c r="D3298" i="37"/>
  <c r="C3298" i="37"/>
  <c r="E3298" i="37"/>
  <c r="G3311" i="37"/>
  <c r="F3311" i="37"/>
  <c r="H3311" i="37"/>
  <c r="K3311" i="37"/>
  <c r="D3311" i="37"/>
  <c r="G3319" i="37"/>
  <c r="F3319" i="37"/>
  <c r="H3319" i="37"/>
  <c r="K3319" i="37"/>
  <c r="D3319" i="37"/>
  <c r="G3329" i="37"/>
  <c r="F3329" i="37"/>
  <c r="H3329" i="37"/>
  <c r="K3329" i="37"/>
  <c r="D3329" i="37"/>
  <c r="G3337" i="37"/>
  <c r="F3337" i="37"/>
  <c r="H3337" i="37"/>
  <c r="K3337" i="37"/>
  <c r="D3337" i="37"/>
  <c r="K3345" i="37"/>
  <c r="G3353" i="37"/>
  <c r="F3353" i="37"/>
  <c r="H3353" i="37"/>
  <c r="K3353" i="37"/>
  <c r="D3353" i="37"/>
  <c r="G3361" i="37"/>
  <c r="F3361" i="37"/>
  <c r="H3361" i="37"/>
  <c r="K3361" i="37"/>
  <c r="D3361" i="37"/>
  <c r="G3374" i="37"/>
  <c r="F3374" i="37"/>
  <c r="H3374" i="37"/>
  <c r="K3374" i="37"/>
  <c r="D3374" i="37"/>
  <c r="G3382" i="37"/>
  <c r="F3382" i="37"/>
  <c r="H3382" i="37"/>
  <c r="K3382" i="37"/>
  <c r="D3382" i="37"/>
  <c r="E10" i="37"/>
  <c r="E18" i="37"/>
  <c r="K81" i="37"/>
  <c r="K83" i="37"/>
  <c r="K91" i="37"/>
  <c r="K93" i="37"/>
  <c r="K107" i="37"/>
  <c r="K109" i="37"/>
  <c r="K115" i="37"/>
  <c r="K117" i="37"/>
  <c r="K123" i="37"/>
  <c r="E141" i="37"/>
  <c r="E155" i="37"/>
  <c r="E159" i="37"/>
  <c r="E163" i="37"/>
  <c r="E179" i="37"/>
  <c r="E187" i="37"/>
  <c r="E195" i="37"/>
  <c r="E207" i="37"/>
  <c r="E225" i="37"/>
  <c r="J288" i="37"/>
  <c r="J302" i="37"/>
  <c r="J304" i="37"/>
  <c r="H339" i="37"/>
  <c r="D343" i="37"/>
  <c r="H343" i="37"/>
  <c r="K347" i="37"/>
  <c r="H347" i="37"/>
  <c r="H357" i="37"/>
  <c r="K361" i="37"/>
  <c r="K371" i="37"/>
  <c r="K375" i="37"/>
  <c r="K387" i="37"/>
  <c r="K391" i="37"/>
  <c r="K395" i="37"/>
  <c r="K542" i="37"/>
  <c r="K546" i="37"/>
  <c r="K558" i="37"/>
  <c r="K560" i="37"/>
  <c r="K570" i="37"/>
  <c r="K576" i="37"/>
  <c r="K578" i="37"/>
  <c r="K582" i="37"/>
  <c r="K588" i="37"/>
  <c r="K590" i="37"/>
  <c r="K596" i="37"/>
  <c r="K600" i="37"/>
  <c r="F765" i="37"/>
  <c r="F777" i="37"/>
  <c r="F785" i="37"/>
  <c r="F793" i="37"/>
  <c r="F1012" i="37"/>
  <c r="F1020" i="37"/>
  <c r="F1038" i="37"/>
  <c r="F1044" i="37"/>
  <c r="F1058" i="37"/>
  <c r="F1280" i="37"/>
  <c r="D1284" i="37"/>
  <c r="D1288" i="37"/>
  <c r="H1288" i="37"/>
  <c r="H1292" i="37"/>
  <c r="E6" i="37"/>
  <c r="C10" i="37"/>
  <c r="F10" i="37" s="1"/>
  <c r="E14" i="37"/>
  <c r="E24" i="37"/>
  <c r="E38" i="37"/>
  <c r="E42" i="37"/>
  <c r="E46" i="37"/>
  <c r="E50" i="37"/>
  <c r="E54" i="37"/>
  <c r="E58" i="37"/>
  <c r="E62" i="37"/>
  <c r="E66" i="37"/>
  <c r="J75" i="37"/>
  <c r="L75" i="37"/>
  <c r="K77" i="37"/>
  <c r="K79" i="37"/>
  <c r="J83" i="37"/>
  <c r="L83" i="37"/>
  <c r="K85" i="37"/>
  <c r="K89" i="37"/>
  <c r="J93" i="37"/>
  <c r="L93" i="37"/>
  <c r="K95" i="37"/>
  <c r="K97" i="37"/>
  <c r="K103" i="37"/>
  <c r="K105" i="37"/>
  <c r="J109" i="37"/>
  <c r="L109" i="37"/>
  <c r="K111" i="37"/>
  <c r="K113" i="37"/>
  <c r="J117" i="37"/>
  <c r="L117" i="37"/>
  <c r="K119" i="37"/>
  <c r="K121" i="37"/>
  <c r="J125" i="37"/>
  <c r="L125" i="37"/>
  <c r="K127" i="37"/>
  <c r="K129" i="37"/>
  <c r="J133" i="37"/>
  <c r="L133" i="37"/>
  <c r="C141" i="37"/>
  <c r="C145" i="37"/>
  <c r="C149" i="37"/>
  <c r="C155" i="37"/>
  <c r="C159" i="37"/>
  <c r="C163" i="37"/>
  <c r="C171" i="37"/>
  <c r="E175" i="37"/>
  <c r="C179" i="37"/>
  <c r="E183" i="37"/>
  <c r="C187" i="37"/>
  <c r="E191" i="37"/>
  <c r="C195" i="37"/>
  <c r="E199" i="37"/>
  <c r="C207" i="37"/>
  <c r="E211" i="37"/>
  <c r="C215" i="37"/>
  <c r="E221" i="37"/>
  <c r="C225" i="37"/>
  <c r="E229" i="37"/>
  <c r="E237" i="37"/>
  <c r="E241" i="37"/>
  <c r="E245" i="37"/>
  <c r="E249" i="37"/>
  <c r="E253" i="37"/>
  <c r="E257" i="37"/>
  <c r="E261" i="37"/>
  <c r="E265" i="37"/>
  <c r="I272" i="37"/>
  <c r="J274" i="37"/>
  <c r="E274" i="37"/>
  <c r="J276" i="37"/>
  <c r="I278" i="37"/>
  <c r="C278" i="37"/>
  <c r="G278" i="37"/>
  <c r="I280" i="37"/>
  <c r="J282" i="37"/>
  <c r="E282" i="37"/>
  <c r="J284" i="37"/>
  <c r="I288" i="37"/>
  <c r="C288" i="37"/>
  <c r="G288" i="37"/>
  <c r="I290" i="37"/>
  <c r="J292" i="37"/>
  <c r="E292" i="37"/>
  <c r="J294" i="37"/>
  <c r="I296" i="37"/>
  <c r="C296" i="37"/>
  <c r="G296" i="37"/>
  <c r="I298" i="37"/>
  <c r="I302" i="37"/>
  <c r="C302" i="37"/>
  <c r="G302" i="37"/>
  <c r="I304" i="37"/>
  <c r="J306" i="37"/>
  <c r="E306" i="37"/>
  <c r="J308" i="37"/>
  <c r="I310" i="37"/>
  <c r="C310" i="37"/>
  <c r="G310" i="37"/>
  <c r="I312" i="37"/>
  <c r="J314" i="37"/>
  <c r="E314" i="37"/>
  <c r="J316" i="37"/>
  <c r="I318" i="37"/>
  <c r="C318" i="37"/>
  <c r="G318" i="37"/>
  <c r="I320" i="37"/>
  <c r="J322" i="37"/>
  <c r="E322" i="37"/>
  <c r="J324" i="37"/>
  <c r="I326" i="37"/>
  <c r="C326" i="37"/>
  <c r="G326" i="37"/>
  <c r="I328" i="37"/>
  <c r="J330" i="37"/>
  <c r="E330" i="37"/>
  <c r="J332" i="37"/>
  <c r="J339" i="37"/>
  <c r="L339" i="37"/>
  <c r="F339" i="37"/>
  <c r="K341" i="37"/>
  <c r="D341" i="37"/>
  <c r="H341" i="37"/>
  <c r="J343" i="37"/>
  <c r="L343" i="37"/>
  <c r="F343" i="37"/>
  <c r="K345" i="37"/>
  <c r="D345" i="37"/>
  <c r="H345" i="37"/>
  <c r="J347" i="37"/>
  <c r="L347" i="37"/>
  <c r="K349" i="37"/>
  <c r="D349" i="37"/>
  <c r="H349" i="37"/>
  <c r="J351" i="37"/>
  <c r="L351" i="37"/>
  <c r="K355" i="37"/>
  <c r="D355" i="37"/>
  <c r="H355" i="37"/>
  <c r="J357" i="37"/>
  <c r="L357" i="37"/>
  <c r="F357" i="37"/>
  <c r="K359" i="37"/>
  <c r="J361" i="37"/>
  <c r="L361" i="37"/>
  <c r="K363" i="37"/>
  <c r="J365" i="37"/>
  <c r="L365" i="37"/>
  <c r="K369" i="37"/>
  <c r="J371" i="37"/>
  <c r="L371" i="37"/>
  <c r="K373" i="37"/>
  <c r="J375" i="37"/>
  <c r="L375" i="37"/>
  <c r="K377" i="37"/>
  <c r="J379" i="37"/>
  <c r="L379" i="37"/>
  <c r="K381" i="37"/>
  <c r="J383" i="37"/>
  <c r="L383" i="37"/>
  <c r="K385" i="37"/>
  <c r="J387" i="37"/>
  <c r="L387" i="37"/>
  <c r="K389" i="37"/>
  <c r="J391" i="37"/>
  <c r="L391" i="37"/>
  <c r="K393" i="37"/>
  <c r="J395" i="37"/>
  <c r="L395" i="37"/>
  <c r="K397" i="37"/>
  <c r="J399" i="37"/>
  <c r="L399" i="37"/>
  <c r="E406" i="37"/>
  <c r="E410" i="37"/>
  <c r="E414" i="37"/>
  <c r="C472" i="37"/>
  <c r="C476" i="37"/>
  <c r="C480" i="37"/>
  <c r="J540" i="37"/>
  <c r="J542" i="37"/>
  <c r="L542" i="37"/>
  <c r="J544" i="37"/>
  <c r="J546" i="37"/>
  <c r="L546" i="37"/>
  <c r="J548" i="37"/>
  <c r="J550" i="37"/>
  <c r="L550" i="37"/>
  <c r="I686" i="37"/>
  <c r="H687" i="37" s="1"/>
  <c r="J552" i="37"/>
  <c r="J556" i="37"/>
  <c r="L556" i="37"/>
  <c r="J558" i="37"/>
  <c r="J560" i="37"/>
  <c r="L560" i="37"/>
  <c r="J562" i="37"/>
  <c r="J564" i="37"/>
  <c r="L564" i="37"/>
  <c r="J566" i="37"/>
  <c r="J570" i="37"/>
  <c r="J572" i="37"/>
  <c r="L572" i="37"/>
  <c r="J574" i="37"/>
  <c r="L576" i="37"/>
  <c r="L580" i="37"/>
  <c r="L584" i="37"/>
  <c r="L588" i="37"/>
  <c r="L592" i="37"/>
  <c r="L596" i="37"/>
  <c r="L600" i="37"/>
  <c r="H609" i="37"/>
  <c r="F610" i="37" s="1"/>
  <c r="H613" i="37"/>
  <c r="H617" i="37"/>
  <c r="H623" i="37"/>
  <c r="H627" i="37"/>
  <c r="H631" i="37"/>
  <c r="H637" i="37"/>
  <c r="I682" i="37"/>
  <c r="H683" i="37" s="1"/>
  <c r="I692" i="37"/>
  <c r="I700" i="37"/>
  <c r="H701" i="37" s="1"/>
  <c r="I712" i="37"/>
  <c r="H713" i="37" s="1"/>
  <c r="I720" i="37"/>
  <c r="H721" i="37" s="1"/>
  <c r="I728" i="37"/>
  <c r="H729" i="37" s="1"/>
  <c r="I736" i="37"/>
  <c r="H737" i="37" s="1"/>
  <c r="J751" i="37"/>
  <c r="L751" i="37"/>
  <c r="F755" i="37"/>
  <c r="J761" i="37"/>
  <c r="L761" i="37"/>
  <c r="J765" i="37"/>
  <c r="L765" i="37"/>
  <c r="F769" i="37"/>
  <c r="J771" i="37"/>
  <c r="L771" i="37"/>
  <c r="F773" i="37"/>
  <c r="J777" i="37"/>
  <c r="L777" i="37"/>
  <c r="F781" i="37"/>
  <c r="J785" i="37"/>
  <c r="L785" i="37"/>
  <c r="F789" i="37"/>
  <c r="J793" i="37"/>
  <c r="L793" i="37"/>
  <c r="F797" i="37"/>
  <c r="J801" i="37"/>
  <c r="L801" i="37"/>
  <c r="F818" i="37"/>
  <c r="J824" i="37"/>
  <c r="L824" i="37"/>
  <c r="F834" i="37"/>
  <c r="J842" i="37"/>
  <c r="L842" i="37"/>
  <c r="F846" i="37"/>
  <c r="F850" i="37"/>
  <c r="J854" i="37"/>
  <c r="L854" i="37"/>
  <c r="F858" i="37"/>
  <c r="J862" i="37"/>
  <c r="L862" i="37"/>
  <c r="F866" i="37"/>
  <c r="C883" i="37"/>
  <c r="C891" i="37"/>
  <c r="C901" i="37"/>
  <c r="C909" i="37"/>
  <c r="C917" i="37"/>
  <c r="C925" i="37"/>
  <c r="C933" i="37"/>
  <c r="F1016" i="37"/>
  <c r="F1024" i="37"/>
  <c r="F1034" i="37"/>
  <c r="F1042" i="37"/>
  <c r="F1046" i="37"/>
  <c r="F1054" i="37"/>
  <c r="F1062" i="37"/>
  <c r="F1070" i="37"/>
  <c r="J1280" i="37"/>
  <c r="L1280" i="37"/>
  <c r="F1282" i="37"/>
  <c r="J1284" i="37"/>
  <c r="L1284" i="37"/>
  <c r="F1284" i="37"/>
  <c r="K1286" i="37"/>
  <c r="D1286" i="37"/>
  <c r="H1286" i="37"/>
  <c r="J1288" i="37"/>
  <c r="L1288" i="37"/>
  <c r="F1288" i="37"/>
  <c r="K1290" i="37"/>
  <c r="D1290" i="37"/>
  <c r="H1290" i="37"/>
  <c r="J1292" i="37"/>
  <c r="L1292" i="37"/>
  <c r="F1292" i="37"/>
  <c r="K1296" i="37"/>
  <c r="D1296" i="37"/>
  <c r="H1296" i="37"/>
  <c r="J1298" i="37"/>
  <c r="L1298" i="37"/>
  <c r="F1298" i="37"/>
  <c r="K1300" i="37"/>
  <c r="D1300" i="37"/>
  <c r="H1300" i="37"/>
  <c r="J1302" i="37"/>
  <c r="L1302" i="37"/>
  <c r="F1302" i="37"/>
  <c r="K1304" i="37"/>
  <c r="D1304" i="37"/>
  <c r="H1304" i="37"/>
  <c r="J1306" i="37"/>
  <c r="L1306" i="37"/>
  <c r="F1306" i="37"/>
  <c r="K1308" i="37"/>
  <c r="D1308" i="37"/>
  <c r="H1308" i="37"/>
  <c r="J1310" i="37"/>
  <c r="L1310" i="37"/>
  <c r="F1310" i="37"/>
  <c r="K1312" i="37"/>
  <c r="D1312" i="37"/>
  <c r="H1312" i="37"/>
  <c r="J1314" i="37"/>
  <c r="L1314" i="37"/>
  <c r="F1314" i="37"/>
  <c r="K1316" i="37"/>
  <c r="D1316" i="37"/>
  <c r="H1316" i="37"/>
  <c r="J1318" i="37"/>
  <c r="L1318" i="37"/>
  <c r="F1318" i="37"/>
  <c r="K1320" i="37"/>
  <c r="D1320" i="37"/>
  <c r="H1320" i="37"/>
  <c r="J1322" i="37"/>
  <c r="L1322" i="37"/>
  <c r="F1322" i="37"/>
  <c r="K1324" i="37"/>
  <c r="D1324" i="37"/>
  <c r="H1324" i="37"/>
  <c r="J1326" i="37"/>
  <c r="L1326" i="37"/>
  <c r="F1326" i="37"/>
  <c r="K1328" i="37"/>
  <c r="D1328" i="37"/>
  <c r="H1328" i="37"/>
  <c r="J1330" i="37"/>
  <c r="L1330" i="37"/>
  <c r="F1330" i="37"/>
  <c r="K1332" i="37"/>
  <c r="D1332" i="37"/>
  <c r="H1332" i="37"/>
  <c r="J1334" i="37"/>
  <c r="L1334" i="37"/>
  <c r="F1334" i="37"/>
  <c r="K1336" i="37"/>
  <c r="D1336" i="37"/>
  <c r="H1336" i="37"/>
  <c r="J1338" i="37"/>
  <c r="L1338" i="37"/>
  <c r="F1338" i="37"/>
  <c r="K1340" i="37"/>
  <c r="D1340" i="37"/>
  <c r="H1340" i="37"/>
  <c r="J1347" i="37"/>
  <c r="L1347" i="37"/>
  <c r="F1347" i="37"/>
  <c r="K1349" i="37"/>
  <c r="D1349" i="37"/>
  <c r="H1349" i="37"/>
  <c r="J1351" i="37"/>
  <c r="L1351" i="37"/>
  <c r="F1351" i="37"/>
  <c r="K1353" i="37"/>
  <c r="D1353" i="37"/>
  <c r="H1353" i="37"/>
  <c r="J1355" i="37"/>
  <c r="L1355" i="37"/>
  <c r="F1355" i="37"/>
  <c r="K1357" i="37"/>
  <c r="D1357" i="37"/>
  <c r="H1357" i="37"/>
  <c r="J1359" i="37"/>
  <c r="L1359" i="37"/>
  <c r="F1359" i="37"/>
  <c r="K1363" i="37"/>
  <c r="D1363" i="37"/>
  <c r="H1363" i="37"/>
  <c r="J1365" i="37"/>
  <c r="L1365" i="37"/>
  <c r="F1365" i="37"/>
  <c r="K1367" i="37"/>
  <c r="D1367" i="37"/>
  <c r="H1367" i="37"/>
  <c r="J1369" i="37"/>
  <c r="L1369" i="37"/>
  <c r="F1369" i="37"/>
  <c r="K1371" i="37"/>
  <c r="D1371" i="37"/>
  <c r="H1371" i="37"/>
  <c r="J1373" i="37"/>
  <c r="L1373" i="37"/>
  <c r="F1373" i="37"/>
  <c r="K1375" i="37"/>
  <c r="D1375" i="37"/>
  <c r="H1375" i="37"/>
  <c r="J1377" i="37"/>
  <c r="L1377" i="37"/>
  <c r="F1377" i="37"/>
  <c r="K1379" i="37"/>
  <c r="D1379" i="37"/>
  <c r="H1379" i="37"/>
  <c r="J1381" i="37"/>
  <c r="L1381" i="37"/>
  <c r="F1381" i="37"/>
  <c r="K1383" i="37"/>
  <c r="D1383" i="37"/>
  <c r="H1383" i="37"/>
  <c r="J1385" i="37"/>
  <c r="L1385" i="37"/>
  <c r="F1385" i="37"/>
  <c r="K1387" i="37"/>
  <c r="D1387" i="37"/>
  <c r="H1387" i="37"/>
  <c r="J1389" i="37"/>
  <c r="L1389" i="37"/>
  <c r="F1389" i="37"/>
  <c r="K1391" i="37"/>
  <c r="D1391" i="37"/>
  <c r="H1391" i="37"/>
  <c r="J1393" i="37"/>
  <c r="L1393" i="37"/>
  <c r="F1393" i="37"/>
  <c r="K1395" i="37"/>
  <c r="D1395" i="37"/>
  <c r="H1395" i="37"/>
  <c r="J1397" i="37"/>
  <c r="L1397" i="37"/>
  <c r="F1397" i="37"/>
  <c r="K1399" i="37"/>
  <c r="D1399" i="37"/>
  <c r="H1399" i="37"/>
  <c r="J1401" i="37"/>
  <c r="L1401" i="37"/>
  <c r="F1401" i="37"/>
  <c r="K1403" i="37"/>
  <c r="D1403" i="37"/>
  <c r="H1403" i="37"/>
  <c r="J1405" i="37"/>
  <c r="L1405" i="37"/>
  <c r="F1405" i="37"/>
  <c r="K1407" i="37"/>
  <c r="D1407" i="37"/>
  <c r="H1407" i="37"/>
  <c r="C1418" i="37"/>
  <c r="C1422" i="37"/>
  <c r="C1426" i="37"/>
  <c r="C1432" i="37"/>
  <c r="C1436" i="37"/>
  <c r="C1440" i="37"/>
  <c r="C1444" i="37"/>
  <c r="C1448" i="37"/>
  <c r="C1452" i="37"/>
  <c r="C1456" i="37"/>
  <c r="C1460" i="37"/>
  <c r="C1464" i="37"/>
  <c r="C1468" i="37"/>
  <c r="C1472" i="37"/>
  <c r="C1553" i="37"/>
  <c r="C1555" i="37"/>
  <c r="C1557" i="37"/>
  <c r="C1559" i="37"/>
  <c r="C1561" i="37"/>
  <c r="C1565" i="37"/>
  <c r="C1567" i="37"/>
  <c r="C1569" i="37"/>
  <c r="C1571" i="37"/>
  <c r="C1573" i="37"/>
  <c r="C1575" i="37"/>
  <c r="C1577" i="37"/>
  <c r="C1579" i="37"/>
  <c r="C1581" i="37"/>
  <c r="C1583" i="37"/>
  <c r="C1585" i="37"/>
  <c r="C1587" i="37"/>
  <c r="C1589" i="37"/>
  <c r="C1591" i="37"/>
  <c r="C1593" i="37"/>
  <c r="C1597" i="37"/>
  <c r="C1599" i="37"/>
  <c r="C1601" i="37"/>
  <c r="C1603" i="37"/>
  <c r="C1605" i="37"/>
  <c r="C1607" i="37"/>
  <c r="C1609" i="37"/>
  <c r="L1616" i="37"/>
  <c r="F1616" i="37"/>
  <c r="K1618" i="37"/>
  <c r="D1618" i="37"/>
  <c r="H1618" i="37"/>
  <c r="J1620" i="37"/>
  <c r="L1620" i="37"/>
  <c r="F1620" i="37"/>
  <c r="K1622" i="37"/>
  <c r="D1622" i="37"/>
  <c r="H1622" i="37"/>
  <c r="J1624" i="37"/>
  <c r="L1624" i="37"/>
  <c r="F1624" i="37"/>
  <c r="K1626" i="37"/>
  <c r="D1626" i="37"/>
  <c r="H1626" i="37"/>
  <c r="J1628" i="37"/>
  <c r="L1628" i="37"/>
  <c r="F1628" i="37"/>
  <c r="K1632" i="37"/>
  <c r="D1632" i="37"/>
  <c r="H1632" i="37"/>
  <c r="J1634" i="37"/>
  <c r="L1634" i="37"/>
  <c r="F1634" i="37"/>
  <c r="K1636" i="37"/>
  <c r="D1636" i="37"/>
  <c r="H1636" i="37"/>
  <c r="J1638" i="37"/>
  <c r="L1638" i="37"/>
  <c r="F1638" i="37"/>
  <c r="K1640" i="37"/>
  <c r="D1640" i="37"/>
  <c r="H1640" i="37"/>
  <c r="J1642" i="37"/>
  <c r="L1642" i="37"/>
  <c r="F1642" i="37"/>
  <c r="K1644" i="37"/>
  <c r="D1644" i="37"/>
  <c r="H1644" i="37"/>
  <c r="J1646" i="37"/>
  <c r="L1646" i="37"/>
  <c r="F1646" i="37"/>
  <c r="K1648" i="37"/>
  <c r="D1648" i="37"/>
  <c r="H1648" i="37"/>
  <c r="J1650" i="37"/>
  <c r="L1650" i="37"/>
  <c r="F1650" i="37"/>
  <c r="K1652" i="37"/>
  <c r="D1652" i="37"/>
  <c r="H1652" i="37"/>
  <c r="J1654" i="37"/>
  <c r="L1654" i="37"/>
  <c r="F1654" i="37"/>
  <c r="K1656" i="37"/>
  <c r="D1656" i="37"/>
  <c r="H1656" i="37"/>
  <c r="J1658" i="37"/>
  <c r="L1658" i="37"/>
  <c r="F1658" i="37"/>
  <c r="K1660" i="37"/>
  <c r="D1660" i="37"/>
  <c r="H1660" i="37"/>
  <c r="J1662" i="37"/>
  <c r="L1662" i="37"/>
  <c r="F1662" i="37"/>
  <c r="K1664" i="37"/>
  <c r="D1664" i="37"/>
  <c r="H1664" i="37"/>
  <c r="J1666" i="37"/>
  <c r="L1666" i="37"/>
  <c r="F1666" i="37"/>
  <c r="K1668" i="37"/>
  <c r="D1668" i="37"/>
  <c r="H1668" i="37"/>
  <c r="J1670" i="37"/>
  <c r="L1670" i="37"/>
  <c r="F1670" i="37"/>
  <c r="K1672" i="37"/>
  <c r="D1672" i="37"/>
  <c r="H1672" i="37"/>
  <c r="J1674" i="37"/>
  <c r="L1674" i="37"/>
  <c r="F1674" i="37"/>
  <c r="K1676" i="37"/>
  <c r="D1676" i="37"/>
  <c r="H1676" i="37"/>
  <c r="C1751" i="37"/>
  <c r="C1755" i="37"/>
  <c r="C1759" i="37"/>
  <c r="C1763" i="37"/>
  <c r="C1783" i="37"/>
  <c r="C1787" i="37"/>
  <c r="C1791" i="37"/>
  <c r="C1799" i="37"/>
  <c r="C1803" i="37"/>
  <c r="C1807" i="37"/>
  <c r="C1811" i="37"/>
  <c r="C1684" i="37"/>
  <c r="C1688" i="37"/>
  <c r="C1692" i="37"/>
  <c r="C1702" i="37"/>
  <c r="C1706" i="37"/>
  <c r="C1720" i="37"/>
  <c r="C1724" i="37"/>
  <c r="C1728" i="37"/>
  <c r="C1732" i="37"/>
  <c r="C1736" i="37"/>
  <c r="C1740" i="37"/>
  <c r="C1744" i="37"/>
  <c r="K1893" i="37"/>
  <c r="K1895" i="37"/>
  <c r="K1897" i="37"/>
  <c r="K1899" i="37"/>
  <c r="K1901" i="37"/>
  <c r="K1903" i="37"/>
  <c r="K1905" i="37"/>
  <c r="K1909" i="37"/>
  <c r="K1911" i="37"/>
  <c r="K1913" i="37"/>
  <c r="K1915" i="37"/>
  <c r="K1917" i="37"/>
  <c r="K1919" i="37"/>
  <c r="K1921" i="37"/>
  <c r="K1923" i="37"/>
  <c r="K1925" i="37"/>
  <c r="K1927" i="37"/>
  <c r="K1929" i="37"/>
  <c r="K1931" i="37"/>
  <c r="K1933" i="37"/>
  <c r="K1935" i="37"/>
  <c r="K1937" i="37"/>
  <c r="K1939" i="37"/>
  <c r="K1941" i="37"/>
  <c r="K1943" i="37"/>
  <c r="K1945" i="37"/>
  <c r="K1947" i="37"/>
  <c r="K1949" i="37"/>
  <c r="K1951" i="37"/>
  <c r="K1953" i="37"/>
  <c r="K1961" i="37"/>
  <c r="K1963" i="37"/>
  <c r="K1965" i="37"/>
  <c r="K1967" i="37"/>
  <c r="K1969" i="37"/>
  <c r="K1971" i="37"/>
  <c r="K1975" i="37"/>
  <c r="K1977" i="37"/>
  <c r="K1979" i="37"/>
  <c r="K1981" i="37"/>
  <c r="K1983" i="37"/>
  <c r="K1985" i="37"/>
  <c r="K1987" i="37"/>
  <c r="K1989" i="37"/>
  <c r="K1991" i="37"/>
  <c r="K1993" i="37"/>
  <c r="K1995" i="37"/>
  <c r="K1997" i="37"/>
  <c r="K1999" i="37"/>
  <c r="K2001" i="37"/>
  <c r="K2003" i="37"/>
  <c r="K2005" i="37"/>
  <c r="K2007" i="37"/>
  <c r="K2009" i="37"/>
  <c r="K2011" i="37"/>
  <c r="K2013" i="37"/>
  <c r="K2015" i="37"/>
  <c r="K2017" i="37"/>
  <c r="K2019" i="37"/>
  <c r="K2021" i="37"/>
  <c r="K2029" i="37"/>
  <c r="K2031" i="37"/>
  <c r="K2033" i="37"/>
  <c r="K2035" i="37"/>
  <c r="K2037" i="37"/>
  <c r="K2039" i="37"/>
  <c r="K2041" i="37"/>
  <c r="K2045" i="37"/>
  <c r="K2047" i="37"/>
  <c r="K2049" i="37"/>
  <c r="K2051" i="37"/>
  <c r="K2053" i="37"/>
  <c r="K2055" i="37"/>
  <c r="K2057" i="37"/>
  <c r="K2061" i="37"/>
  <c r="D2061" i="37"/>
  <c r="H2061" i="37"/>
  <c r="J2063" i="37"/>
  <c r="F2063" i="37"/>
  <c r="J2065" i="37"/>
  <c r="L2065" i="37"/>
  <c r="F2065" i="37"/>
  <c r="K2067" i="37"/>
  <c r="D2067" i="37"/>
  <c r="H2067" i="37"/>
  <c r="K2069" i="37"/>
  <c r="D2069" i="37"/>
  <c r="H2069" i="37"/>
  <c r="J2071" i="37"/>
  <c r="F2071" i="37"/>
  <c r="J2073" i="37"/>
  <c r="L2073" i="37"/>
  <c r="F2073" i="37"/>
  <c r="K2075" i="37"/>
  <c r="D2075" i="37"/>
  <c r="H2075" i="37"/>
  <c r="J2077" i="37"/>
  <c r="L2077" i="37"/>
  <c r="F2077" i="37"/>
  <c r="K2079" i="37"/>
  <c r="D2079" i="37"/>
  <c r="H2079" i="37"/>
  <c r="J2081" i="37"/>
  <c r="L2081" i="37"/>
  <c r="F2081" i="37"/>
  <c r="K2083" i="37"/>
  <c r="D2083" i="37"/>
  <c r="H2083" i="37"/>
  <c r="J2085" i="37"/>
  <c r="L2085" i="37"/>
  <c r="F2085" i="37"/>
  <c r="K2087" i="37"/>
  <c r="D2087" i="37"/>
  <c r="H2087" i="37"/>
  <c r="J2089" i="37"/>
  <c r="L2089" i="37"/>
  <c r="F2089" i="37"/>
  <c r="K2231" i="37"/>
  <c r="K2233" i="37"/>
  <c r="K2235" i="37"/>
  <c r="K2237" i="37"/>
  <c r="K2239" i="37"/>
  <c r="K2241" i="37"/>
  <c r="K2243" i="37"/>
  <c r="K2247" i="37"/>
  <c r="K2249" i="37"/>
  <c r="K2251" i="37"/>
  <c r="K2253" i="37"/>
  <c r="K2255" i="37"/>
  <c r="K2257" i="37"/>
  <c r="K2259" i="37"/>
  <c r="K2261" i="37"/>
  <c r="K2263" i="37"/>
  <c r="K2265" i="37"/>
  <c r="K2267" i="37"/>
  <c r="K2269" i="37"/>
  <c r="K2271" i="37"/>
  <c r="K2273" i="37"/>
  <c r="K2275" i="37"/>
  <c r="K2277" i="37"/>
  <c r="K2279" i="37"/>
  <c r="K2281" i="37"/>
  <c r="K2283" i="37"/>
  <c r="K2285" i="37"/>
  <c r="K2287" i="37"/>
  <c r="K2289" i="37"/>
  <c r="K2291" i="37"/>
  <c r="K2299" i="37"/>
  <c r="K2301" i="37"/>
  <c r="K2303" i="37"/>
  <c r="K2305" i="37"/>
  <c r="K2307" i="37"/>
  <c r="K2309" i="37"/>
  <c r="K2311" i="37"/>
  <c r="K2315" i="37"/>
  <c r="K2317" i="37"/>
  <c r="K2319" i="37"/>
  <c r="K2321" i="37"/>
  <c r="K2323" i="37"/>
  <c r="K2325" i="37"/>
  <c r="K2327" i="37"/>
  <c r="K2329" i="37"/>
  <c r="K2331" i="37"/>
  <c r="K2333" i="37"/>
  <c r="K2335" i="37"/>
  <c r="K2337" i="37"/>
  <c r="K2339" i="37"/>
  <c r="K2341" i="37"/>
  <c r="K2343" i="37"/>
  <c r="K2345" i="37"/>
  <c r="K2347" i="37"/>
  <c r="K2349" i="37"/>
  <c r="K2351" i="37"/>
  <c r="K2353" i="37"/>
  <c r="K2355" i="37"/>
  <c r="K2357" i="37"/>
  <c r="K2359" i="37"/>
  <c r="K2366" i="37"/>
  <c r="K2368" i="37"/>
  <c r="K2370" i="37"/>
  <c r="K2372" i="37"/>
  <c r="K2374" i="37"/>
  <c r="K2376" i="37"/>
  <c r="K2378" i="37"/>
  <c r="K2382" i="37"/>
  <c r="K2384" i="37"/>
  <c r="K2386" i="37"/>
  <c r="K2388" i="37"/>
  <c r="K2390" i="37"/>
  <c r="K2392" i="37"/>
  <c r="K2394" i="37"/>
  <c r="K2396" i="37"/>
  <c r="K2398" i="37"/>
  <c r="K2400" i="37"/>
  <c r="K2402" i="37"/>
  <c r="K2404" i="37"/>
  <c r="K2406" i="37"/>
  <c r="K2408" i="37"/>
  <c r="K2410" i="37"/>
  <c r="K2412" i="37"/>
  <c r="K2414" i="37"/>
  <c r="K2416" i="37"/>
  <c r="K2418" i="37"/>
  <c r="K2420" i="37"/>
  <c r="K2422" i="37"/>
  <c r="K2424" i="37"/>
  <c r="K2426" i="37"/>
  <c r="K2434" i="37"/>
  <c r="K2436" i="37"/>
  <c r="K2438" i="37"/>
  <c r="K2440" i="37"/>
  <c r="K2442" i="37"/>
  <c r="K2444" i="37"/>
  <c r="K2446" i="37"/>
  <c r="K2450" i="37"/>
  <c r="K2452" i="37"/>
  <c r="K2454" i="37"/>
  <c r="K2456" i="37"/>
  <c r="K2458" i="37"/>
  <c r="K2460" i="37"/>
  <c r="K2462" i="37"/>
  <c r="K2464" i="37"/>
  <c r="K2466" i="37"/>
  <c r="K2468" i="37"/>
  <c r="K2470" i="37"/>
  <c r="K2472" i="37"/>
  <c r="K2474" i="37"/>
  <c r="K2476" i="37"/>
  <c r="K2478" i="37"/>
  <c r="K2480" i="37"/>
  <c r="K2482" i="37"/>
  <c r="K2484" i="37"/>
  <c r="K2486" i="37"/>
  <c r="K2488" i="37"/>
  <c r="K2490" i="37"/>
  <c r="K2492" i="37"/>
  <c r="K2494" i="37"/>
  <c r="G2790" i="37"/>
  <c r="F2790" i="37"/>
  <c r="H2790" i="37"/>
  <c r="K2790" i="37"/>
  <c r="D2790" i="37"/>
  <c r="G2804" i="37"/>
  <c r="F2804" i="37"/>
  <c r="H2804" i="37"/>
  <c r="K2804" i="37"/>
  <c r="D2804" i="37"/>
  <c r="G2822" i="37"/>
  <c r="F2822" i="37"/>
  <c r="H2822" i="37"/>
  <c r="K2822" i="37"/>
  <c r="D2822" i="37"/>
  <c r="G2841" i="37"/>
  <c r="F2841" i="37"/>
  <c r="H2841" i="37"/>
  <c r="K2841" i="37"/>
  <c r="D2841" i="37"/>
  <c r="G2861" i="37"/>
  <c r="F2861" i="37"/>
  <c r="H2861" i="37"/>
  <c r="K2861" i="37"/>
  <c r="D2861" i="37"/>
  <c r="G2875" i="37"/>
  <c r="F2875" i="37"/>
  <c r="H2875" i="37"/>
  <c r="K2875" i="37"/>
  <c r="D2875" i="37"/>
  <c r="G2893" i="37"/>
  <c r="F2893" i="37"/>
  <c r="H2893" i="37"/>
  <c r="K2893" i="37"/>
  <c r="D2893" i="37"/>
  <c r="G2912" i="37"/>
  <c r="F2912" i="37"/>
  <c r="H2912" i="37"/>
  <c r="K2912" i="37"/>
  <c r="D2912" i="37"/>
  <c r="F3042" i="37"/>
  <c r="I3042" i="37"/>
  <c r="G3042" i="37"/>
  <c r="C3042" i="37"/>
  <c r="E3042" i="37"/>
  <c r="F3060" i="37"/>
  <c r="I3060" i="37"/>
  <c r="G3060" i="37"/>
  <c r="C3060" i="37"/>
  <c r="E3060" i="37"/>
  <c r="F3076" i="37"/>
  <c r="I3076" i="37"/>
  <c r="G3076" i="37"/>
  <c r="C3076" i="37"/>
  <c r="E3076" i="37"/>
  <c r="F3092" i="37"/>
  <c r="I3092" i="37"/>
  <c r="G3092" i="37"/>
  <c r="C3092" i="37"/>
  <c r="E3092" i="37"/>
  <c r="D3114" i="37"/>
  <c r="C3114" i="37"/>
  <c r="E3114" i="37"/>
  <c r="D3132" i="37"/>
  <c r="C3132" i="37"/>
  <c r="E3132" i="37"/>
  <c r="D3148" i="37"/>
  <c r="C3148" i="37"/>
  <c r="E3148" i="37"/>
  <c r="D3164" i="37"/>
  <c r="C3164" i="37"/>
  <c r="E3164" i="37"/>
  <c r="D3185" i="37"/>
  <c r="C3185" i="37"/>
  <c r="E3185" i="37"/>
  <c r="D3203" i="37"/>
  <c r="C3203" i="37"/>
  <c r="E3203" i="37"/>
  <c r="D3219" i="37"/>
  <c r="C3219" i="37"/>
  <c r="E3219" i="37"/>
  <c r="D3240" i="37"/>
  <c r="C3240" i="37"/>
  <c r="E3240" i="37"/>
  <c r="D3258" i="37"/>
  <c r="C3258" i="37"/>
  <c r="E3258" i="37"/>
  <c r="D3274" i="37"/>
  <c r="C3274" i="37"/>
  <c r="E3274" i="37"/>
  <c r="D3290" i="37"/>
  <c r="C3290" i="37"/>
  <c r="E3290" i="37"/>
  <c r="K3929" i="37"/>
  <c r="L2484" i="37"/>
  <c r="J2486" i="37"/>
  <c r="L2486" i="37"/>
  <c r="J2488" i="37"/>
  <c r="L2488" i="37"/>
  <c r="J2490" i="37"/>
  <c r="L2490" i="37"/>
  <c r="J2492" i="37"/>
  <c r="L2492" i="37"/>
  <c r="J2494" i="37"/>
  <c r="L2494" i="37"/>
  <c r="E2503" i="37"/>
  <c r="E2507" i="37"/>
  <c r="E2511" i="37"/>
  <c r="E2517" i="37"/>
  <c r="E2521" i="37"/>
  <c r="E2525" i="37"/>
  <c r="E2529" i="37"/>
  <c r="E2533" i="37"/>
  <c r="E2537" i="37"/>
  <c r="E2541" i="37"/>
  <c r="E2545" i="37"/>
  <c r="E2549" i="37"/>
  <c r="E2553" i="37"/>
  <c r="E2557" i="37"/>
  <c r="E2561" i="37"/>
  <c r="J2569" i="37"/>
  <c r="L2569" i="37"/>
  <c r="J2571" i="37"/>
  <c r="L2571" i="37"/>
  <c r="J2573" i="37"/>
  <c r="L2573" i="37"/>
  <c r="J2575" i="37"/>
  <c r="L2575" i="37"/>
  <c r="J2577" i="37"/>
  <c r="L2577" i="37"/>
  <c r="J2579" i="37"/>
  <c r="L2579" i="37"/>
  <c r="J2581" i="37"/>
  <c r="L2581" i="37"/>
  <c r="J2585" i="37"/>
  <c r="L2585" i="37"/>
  <c r="J2587" i="37"/>
  <c r="L2587" i="37"/>
  <c r="J2589" i="37"/>
  <c r="L2589" i="37"/>
  <c r="J2591" i="37"/>
  <c r="L2591" i="37"/>
  <c r="J2593" i="37"/>
  <c r="L2593" i="37"/>
  <c r="J2595" i="37"/>
  <c r="L2595" i="37"/>
  <c r="J2597" i="37"/>
  <c r="L2597" i="37"/>
  <c r="J2599" i="37"/>
  <c r="L2599" i="37"/>
  <c r="J2601" i="37"/>
  <c r="L2601" i="37"/>
  <c r="J2603" i="37"/>
  <c r="L2603" i="37"/>
  <c r="J2605" i="37"/>
  <c r="L2605" i="37"/>
  <c r="J2607" i="37"/>
  <c r="L2607" i="37"/>
  <c r="J2609" i="37"/>
  <c r="L2609" i="37"/>
  <c r="J2611" i="37"/>
  <c r="L2611" i="37"/>
  <c r="J2613" i="37"/>
  <c r="L2613" i="37"/>
  <c r="J2615" i="37"/>
  <c r="L2615" i="37"/>
  <c r="J2617" i="37"/>
  <c r="L2617" i="37"/>
  <c r="J2619" i="37"/>
  <c r="L2619" i="37"/>
  <c r="J2621" i="37"/>
  <c r="L2621" i="37"/>
  <c r="J2623" i="37"/>
  <c r="L2623" i="37"/>
  <c r="J2625" i="37"/>
  <c r="L2625" i="37"/>
  <c r="J2627" i="37"/>
  <c r="L2627" i="37"/>
  <c r="J2629" i="37"/>
  <c r="L2629" i="37"/>
  <c r="J2636" i="37"/>
  <c r="L2636" i="37"/>
  <c r="J2638" i="37"/>
  <c r="L2638" i="37"/>
  <c r="J2640" i="37"/>
  <c r="L2640" i="37"/>
  <c r="J2642" i="37"/>
  <c r="L2642" i="37"/>
  <c r="J2644" i="37"/>
  <c r="L2644" i="37"/>
  <c r="J2646" i="37"/>
  <c r="L2646" i="37"/>
  <c r="J2648" i="37"/>
  <c r="L2648" i="37"/>
  <c r="J2652" i="37"/>
  <c r="L2652" i="37"/>
  <c r="J2654" i="37"/>
  <c r="L2654" i="37"/>
  <c r="J2656" i="37"/>
  <c r="L2656" i="37"/>
  <c r="J2658" i="37"/>
  <c r="L2658" i="37"/>
  <c r="J2660" i="37"/>
  <c r="L2660" i="37"/>
  <c r="J2662" i="37"/>
  <c r="L2662" i="37"/>
  <c r="J2664" i="37"/>
  <c r="L2664" i="37"/>
  <c r="J2666" i="37"/>
  <c r="G2778" i="37"/>
  <c r="F2778" i="37"/>
  <c r="K2778" i="37"/>
  <c r="D2778" i="37"/>
  <c r="G2780" i="37"/>
  <c r="F2780" i="37"/>
  <c r="K2780" i="37"/>
  <c r="D2780" i="37"/>
  <c r="L2788" i="37"/>
  <c r="G2796" i="37"/>
  <c r="F2796" i="37"/>
  <c r="K2796" i="37"/>
  <c r="D2796" i="37"/>
  <c r="G2798" i="37"/>
  <c r="F2798" i="37"/>
  <c r="K2798" i="37"/>
  <c r="D2798" i="37"/>
  <c r="L2804" i="37"/>
  <c r="G2812" i="37"/>
  <c r="F2812" i="37"/>
  <c r="K2812" i="37"/>
  <c r="D2812" i="37"/>
  <c r="G2814" i="37"/>
  <c r="F2814" i="37"/>
  <c r="K2814" i="37"/>
  <c r="D2814" i="37"/>
  <c r="L2820" i="37"/>
  <c r="G2828" i="37"/>
  <c r="F2828" i="37"/>
  <c r="K2828" i="37"/>
  <c r="D2828" i="37"/>
  <c r="G2830" i="37"/>
  <c r="F2830" i="37"/>
  <c r="K2830" i="37"/>
  <c r="D2830" i="37"/>
  <c r="L2841" i="37"/>
  <c r="G2849" i="37"/>
  <c r="F2849" i="37"/>
  <c r="K2849" i="37"/>
  <c r="D2849" i="37"/>
  <c r="G2853" i="37"/>
  <c r="F2853" i="37"/>
  <c r="K2853" i="37"/>
  <c r="D2853" i="37"/>
  <c r="L2859" i="37"/>
  <c r="G2867" i="37"/>
  <c r="F2867" i="37"/>
  <c r="K2867" i="37"/>
  <c r="D2867" i="37"/>
  <c r="G2869" i="37"/>
  <c r="F2869" i="37"/>
  <c r="K2869" i="37"/>
  <c r="D2869" i="37"/>
  <c r="L2875" i="37"/>
  <c r="G2883" i="37"/>
  <c r="F2883" i="37"/>
  <c r="K2883" i="37"/>
  <c r="D2883" i="37"/>
  <c r="G2885" i="37"/>
  <c r="F2885" i="37"/>
  <c r="K2885" i="37"/>
  <c r="D2885" i="37"/>
  <c r="L2891" i="37"/>
  <c r="G2904" i="37"/>
  <c r="F2904" i="37"/>
  <c r="K2904" i="37"/>
  <c r="D2904" i="37"/>
  <c r="G2906" i="37"/>
  <c r="F2906" i="37"/>
  <c r="K2906" i="37"/>
  <c r="D2906" i="37"/>
  <c r="L2912" i="37"/>
  <c r="G2922" i="37"/>
  <c r="F2922" i="37"/>
  <c r="K2922" i="37"/>
  <c r="D2922" i="37"/>
  <c r="G2924" i="37"/>
  <c r="F2924" i="37"/>
  <c r="K2924" i="37"/>
  <c r="D2924" i="37"/>
  <c r="G2934" i="37"/>
  <c r="F2934" i="37"/>
  <c r="K2934" i="37"/>
  <c r="D2934" i="37"/>
  <c r="G2942" i="37"/>
  <c r="F2942" i="37"/>
  <c r="K2942" i="37"/>
  <c r="D2942" i="37"/>
  <c r="G2950" i="37"/>
  <c r="F2950" i="37"/>
  <c r="K2950" i="37"/>
  <c r="D2950" i="37"/>
  <c r="G2958" i="37"/>
  <c r="F2958" i="37"/>
  <c r="K2958" i="37"/>
  <c r="D2958" i="37"/>
  <c r="H2971" i="37"/>
  <c r="G2971" i="37"/>
  <c r="C2971" i="37"/>
  <c r="H2973" i="37"/>
  <c r="G2973" i="37"/>
  <c r="C2973" i="37"/>
  <c r="H2977" i="37"/>
  <c r="G2977" i="37"/>
  <c r="C2977" i="37"/>
  <c r="H2979" i="37"/>
  <c r="G2979" i="37"/>
  <c r="C2979" i="37"/>
  <c r="H2981" i="37"/>
  <c r="G2981" i="37"/>
  <c r="C2981" i="37"/>
  <c r="H2983" i="37"/>
  <c r="G2983" i="37"/>
  <c r="C2983" i="37"/>
  <c r="H2987" i="37"/>
  <c r="G2987" i="37"/>
  <c r="C2987" i="37"/>
  <c r="H2989" i="37"/>
  <c r="G2989" i="37"/>
  <c r="C2989" i="37"/>
  <c r="H2991" i="37"/>
  <c r="G2991" i="37"/>
  <c r="C2991" i="37"/>
  <c r="H2993" i="37"/>
  <c r="G2993" i="37"/>
  <c r="C2993" i="37"/>
  <c r="H2995" i="37"/>
  <c r="G2995" i="37"/>
  <c r="C2995" i="37"/>
  <c r="H2997" i="37"/>
  <c r="G2997" i="37"/>
  <c r="C2997" i="37"/>
  <c r="H2999" i="37"/>
  <c r="G2999" i="37"/>
  <c r="C2999" i="37"/>
  <c r="H3001" i="37"/>
  <c r="G3001" i="37"/>
  <c r="C3001" i="37"/>
  <c r="H3003" i="37"/>
  <c r="G3003" i="37"/>
  <c r="C3003" i="37"/>
  <c r="H3005" i="37"/>
  <c r="G3005" i="37"/>
  <c r="C3005" i="37"/>
  <c r="H3007" i="37"/>
  <c r="G3007" i="37"/>
  <c r="C3007" i="37"/>
  <c r="H3009" i="37"/>
  <c r="G3009" i="37"/>
  <c r="C3009" i="37"/>
  <c r="H3011" i="37"/>
  <c r="G3011" i="37"/>
  <c r="C3011" i="37"/>
  <c r="H3013" i="37"/>
  <c r="G3013" i="37"/>
  <c r="C3013" i="37"/>
  <c r="H3015" i="37"/>
  <c r="G3015" i="37"/>
  <c r="C3015" i="37"/>
  <c r="H3017" i="37"/>
  <c r="G3017" i="37"/>
  <c r="C3017" i="37"/>
  <c r="H3019" i="37"/>
  <c r="G3019" i="37"/>
  <c r="C3019" i="37"/>
  <c r="H3021" i="37"/>
  <c r="G3021" i="37"/>
  <c r="C3021" i="37"/>
  <c r="H3023" i="37"/>
  <c r="G3023" i="37"/>
  <c r="C3023" i="37"/>
  <c r="H3025" i="37"/>
  <c r="G3025" i="37"/>
  <c r="C3025" i="37"/>
  <c r="H3027" i="37"/>
  <c r="G3027" i="37"/>
  <c r="C3027" i="37"/>
  <c r="H3029" i="37"/>
  <c r="G3029" i="37"/>
  <c r="C3029" i="37"/>
  <c r="H3031" i="37"/>
  <c r="G3031" i="37"/>
  <c r="C3031" i="37"/>
  <c r="I3038" i="37"/>
  <c r="C3038" i="37"/>
  <c r="F3046" i="37"/>
  <c r="I3046" i="37"/>
  <c r="G3046" i="37"/>
  <c r="C3046" i="37"/>
  <c r="F3056" i="37"/>
  <c r="I3056" i="37"/>
  <c r="G3056" i="37"/>
  <c r="C3056" i="37"/>
  <c r="F3064" i="37"/>
  <c r="I3064" i="37"/>
  <c r="G3064" i="37"/>
  <c r="C3064" i="37"/>
  <c r="F3072" i="37"/>
  <c r="I3072" i="37"/>
  <c r="G3072" i="37"/>
  <c r="C3072" i="37"/>
  <c r="F3080" i="37"/>
  <c r="I3080" i="37"/>
  <c r="G3080" i="37"/>
  <c r="C3080" i="37"/>
  <c r="F3088" i="37"/>
  <c r="I3088" i="37"/>
  <c r="G3088" i="37"/>
  <c r="C3088" i="37"/>
  <c r="F3096" i="37"/>
  <c r="I3096" i="37"/>
  <c r="G3096" i="37"/>
  <c r="C3096" i="37"/>
  <c r="D3110" i="37"/>
  <c r="C3110" i="37"/>
  <c r="D3118" i="37"/>
  <c r="C3118" i="37"/>
  <c r="D3128" i="37"/>
  <c r="C3128" i="37"/>
  <c r="D3136" i="37"/>
  <c r="C3136" i="37"/>
  <c r="D3144" i="37"/>
  <c r="C3144" i="37"/>
  <c r="D3152" i="37"/>
  <c r="C3152" i="37"/>
  <c r="D3160" i="37"/>
  <c r="C3160" i="37"/>
  <c r="D3173" i="37"/>
  <c r="C3173" i="37"/>
  <c r="D3181" i="37"/>
  <c r="C3181" i="37"/>
  <c r="D3191" i="37"/>
  <c r="C3191" i="37"/>
  <c r="D3199" i="37"/>
  <c r="C3199" i="37"/>
  <c r="D3207" i="37"/>
  <c r="C3207" i="37"/>
  <c r="D3223" i="37"/>
  <c r="C3223" i="37"/>
  <c r="D3231" i="37"/>
  <c r="C3231" i="37"/>
  <c r="D3244" i="37"/>
  <c r="C3244" i="37"/>
  <c r="D3252" i="37"/>
  <c r="C3252" i="37"/>
  <c r="D3262" i="37"/>
  <c r="C3262" i="37"/>
  <c r="D3270" i="37"/>
  <c r="C3270" i="37"/>
  <c r="D3278" i="37"/>
  <c r="C3278" i="37"/>
  <c r="D3286" i="37"/>
  <c r="C3286" i="37"/>
  <c r="D3294" i="37"/>
  <c r="C3294" i="37"/>
  <c r="G3307" i="37"/>
  <c r="F3307" i="37"/>
  <c r="K3307" i="37"/>
  <c r="D3307" i="37"/>
  <c r="G3315" i="37"/>
  <c r="F3315" i="37"/>
  <c r="K3315" i="37"/>
  <c r="D3315" i="37"/>
  <c r="G3325" i="37"/>
  <c r="F3325" i="37"/>
  <c r="K3325" i="37"/>
  <c r="D3325" i="37"/>
  <c r="G3333" i="37"/>
  <c r="F3333" i="37"/>
  <c r="K3333" i="37"/>
  <c r="D3333" i="37"/>
  <c r="G3341" i="37"/>
  <c r="F3341" i="37"/>
  <c r="K3341" i="37"/>
  <c r="D3341" i="37"/>
  <c r="G3349" i="37"/>
  <c r="F3349" i="37"/>
  <c r="K3349" i="37"/>
  <c r="D3349" i="37"/>
  <c r="G3357" i="37"/>
  <c r="F3357" i="37"/>
  <c r="K3357" i="37"/>
  <c r="D3357" i="37"/>
  <c r="G3365" i="37"/>
  <c r="F3365" i="37"/>
  <c r="K3365" i="37"/>
  <c r="D3365" i="37"/>
  <c r="G3378" i="37"/>
  <c r="F3378" i="37"/>
  <c r="K3378" i="37"/>
  <c r="D3378" i="37"/>
  <c r="G3386" i="37"/>
  <c r="F3386" i="37"/>
  <c r="H3386" i="37"/>
  <c r="K3386" i="37"/>
  <c r="D3386" i="37"/>
  <c r="G3396" i="37"/>
  <c r="F3396" i="37"/>
  <c r="H3396" i="37"/>
  <c r="K3396" i="37"/>
  <c r="D3396" i="37"/>
  <c r="G3404" i="37"/>
  <c r="F3404" i="37"/>
  <c r="H3404" i="37"/>
  <c r="K3404" i="37"/>
  <c r="D3404" i="37"/>
  <c r="G3412" i="37"/>
  <c r="F3412" i="37"/>
  <c r="H3412" i="37"/>
  <c r="K3412" i="37"/>
  <c r="D3412" i="37"/>
  <c r="G3420" i="37"/>
  <c r="F3420" i="37"/>
  <c r="H3420" i="37"/>
  <c r="K3420" i="37"/>
  <c r="D3420" i="37"/>
  <c r="G3428" i="37"/>
  <c r="F3428" i="37"/>
  <c r="H3428" i="37"/>
  <c r="K3428" i="37"/>
  <c r="D3428" i="37"/>
  <c r="G3442" i="37"/>
  <c r="F3442" i="37"/>
  <c r="H3442" i="37"/>
  <c r="K3442" i="37"/>
  <c r="D3442" i="37"/>
  <c r="J3511" i="37"/>
  <c r="F3527" i="37"/>
  <c r="G3527" i="37"/>
  <c r="C3527" i="37"/>
  <c r="E3527" i="37"/>
  <c r="J3527" i="37"/>
  <c r="J3545" i="37"/>
  <c r="F3559" i="37"/>
  <c r="G3559" i="37"/>
  <c r="C3559" i="37"/>
  <c r="E3559" i="37"/>
  <c r="J3559" i="37"/>
  <c r="G3582" i="37"/>
  <c r="F3582" i="37"/>
  <c r="H3582" i="37"/>
  <c r="K3582" i="37"/>
  <c r="D3582" i="37"/>
  <c r="G3592" i="37"/>
  <c r="F3592" i="37"/>
  <c r="H3592" i="37"/>
  <c r="K3592" i="37"/>
  <c r="D3592" i="37"/>
  <c r="G3600" i="37"/>
  <c r="F3600" i="37"/>
  <c r="H3600" i="37"/>
  <c r="K3600" i="37"/>
  <c r="D3600" i="37"/>
  <c r="G3608" i="37"/>
  <c r="F3608" i="37"/>
  <c r="H3608" i="37"/>
  <c r="K3608" i="37"/>
  <c r="D3608" i="37"/>
  <c r="G3616" i="37"/>
  <c r="F3616" i="37"/>
  <c r="H3616" i="37"/>
  <c r="K3616" i="37"/>
  <c r="D3616" i="37"/>
  <c r="G3624" i="37"/>
  <c r="F3624" i="37"/>
  <c r="H3624" i="37"/>
  <c r="K3624" i="37"/>
  <c r="D3624" i="37"/>
  <c r="G3632" i="37"/>
  <c r="F3632" i="37"/>
  <c r="H3632" i="37"/>
  <c r="K3632" i="37"/>
  <c r="D3632" i="37"/>
  <c r="F3645" i="37"/>
  <c r="H3645" i="37"/>
  <c r="K3645" i="37"/>
  <c r="D3645" i="37"/>
  <c r="G3653" i="37"/>
  <c r="F3653" i="37"/>
  <c r="H3653" i="37"/>
  <c r="K3653" i="37"/>
  <c r="D3653" i="37"/>
  <c r="G3663" i="37"/>
  <c r="F3663" i="37"/>
  <c r="H3663" i="37"/>
  <c r="K3663" i="37"/>
  <c r="D3663" i="37"/>
  <c r="G3671" i="37"/>
  <c r="F3671" i="37"/>
  <c r="H3671" i="37"/>
  <c r="K3671" i="37"/>
  <c r="D3671" i="37"/>
  <c r="G3679" i="37"/>
  <c r="F3679" i="37"/>
  <c r="H3679" i="37"/>
  <c r="K3679" i="37"/>
  <c r="D3679" i="37"/>
  <c r="G3687" i="37"/>
  <c r="F3687" i="37"/>
  <c r="H3687" i="37"/>
  <c r="K3687" i="37"/>
  <c r="D3687" i="37"/>
  <c r="G3695" i="37"/>
  <c r="F3695" i="37"/>
  <c r="H3695" i="37"/>
  <c r="K3695" i="37"/>
  <c r="D3695" i="37"/>
  <c r="F3703" i="37"/>
  <c r="H3703" i="37"/>
  <c r="K3703" i="37"/>
  <c r="D3703" i="37"/>
  <c r="L2666" i="37"/>
  <c r="J2668" i="37"/>
  <c r="L2668" i="37"/>
  <c r="J2670" i="37"/>
  <c r="L2670" i="37"/>
  <c r="J2672" i="37"/>
  <c r="L2672" i="37"/>
  <c r="J2674" i="37"/>
  <c r="L2674" i="37"/>
  <c r="J2676" i="37"/>
  <c r="L2676" i="37"/>
  <c r="J2678" i="37"/>
  <c r="L2678" i="37"/>
  <c r="J2680" i="37"/>
  <c r="L2680" i="37"/>
  <c r="J2682" i="37"/>
  <c r="L2682" i="37"/>
  <c r="J2684" i="37"/>
  <c r="L2684" i="37"/>
  <c r="J2686" i="37"/>
  <c r="L2686" i="37"/>
  <c r="J2688" i="37"/>
  <c r="L2688" i="37"/>
  <c r="J2690" i="37"/>
  <c r="L2690" i="37"/>
  <c r="J2692" i="37"/>
  <c r="L2692" i="37"/>
  <c r="J2694" i="37"/>
  <c r="L2694" i="37"/>
  <c r="J2696" i="37"/>
  <c r="L2696" i="37"/>
  <c r="J2703" i="37"/>
  <c r="L2703" i="37"/>
  <c r="J2705" i="37"/>
  <c r="L2705" i="37"/>
  <c r="J2707" i="37"/>
  <c r="L2707" i="37"/>
  <c r="J2709" i="37"/>
  <c r="L2709" i="37"/>
  <c r="J2711" i="37"/>
  <c r="L2711" i="37"/>
  <c r="J2713" i="37"/>
  <c r="L2713" i="37"/>
  <c r="J2715" i="37"/>
  <c r="L2715" i="37"/>
  <c r="J2719" i="37"/>
  <c r="L2719" i="37"/>
  <c r="J2721" i="37"/>
  <c r="L2721" i="37"/>
  <c r="J2723" i="37"/>
  <c r="L2723" i="37"/>
  <c r="J2725" i="37"/>
  <c r="L2725" i="37"/>
  <c r="J2727" i="37"/>
  <c r="L2727" i="37"/>
  <c r="J2729" i="37"/>
  <c r="L2729" i="37"/>
  <c r="J2731" i="37"/>
  <c r="L2731" i="37"/>
  <c r="J2733" i="37"/>
  <c r="L2733" i="37"/>
  <c r="J2735" i="37"/>
  <c r="L2735" i="37"/>
  <c r="J2737" i="37"/>
  <c r="L2737" i="37"/>
  <c r="J2739" i="37"/>
  <c r="L2739" i="37"/>
  <c r="J2741" i="37"/>
  <c r="L2741" i="37"/>
  <c r="J2743" i="37"/>
  <c r="L2743" i="37"/>
  <c r="J2745" i="37"/>
  <c r="L2745" i="37"/>
  <c r="J2747" i="37"/>
  <c r="L2747" i="37"/>
  <c r="J2751" i="37"/>
  <c r="L2751" i="37"/>
  <c r="J2753" i="37"/>
  <c r="L2753" i="37"/>
  <c r="J2755" i="37"/>
  <c r="L2755" i="37"/>
  <c r="J2757" i="37"/>
  <c r="L2757" i="37"/>
  <c r="J2759" i="37"/>
  <c r="L2759" i="37"/>
  <c r="J2761" i="37"/>
  <c r="L2761" i="37"/>
  <c r="J2763" i="37"/>
  <c r="L2763" i="37"/>
  <c r="J2770" i="37"/>
  <c r="J2772" i="37"/>
  <c r="L2772" i="37"/>
  <c r="K2774" i="37"/>
  <c r="D2774" i="37"/>
  <c r="H2774" i="37"/>
  <c r="K2776" i="37"/>
  <c r="D2776" i="37"/>
  <c r="H2776" i="37"/>
  <c r="J2778" i="37"/>
  <c r="J2780" i="37"/>
  <c r="L2780" i="37"/>
  <c r="K2782" i="37"/>
  <c r="D2782" i="37"/>
  <c r="H2782" i="37"/>
  <c r="K2786" i="37"/>
  <c r="D2786" i="37"/>
  <c r="H2786" i="37"/>
  <c r="J2788" i="37"/>
  <c r="J2790" i="37"/>
  <c r="L2790" i="37"/>
  <c r="K2792" i="37"/>
  <c r="D2792" i="37"/>
  <c r="H2792" i="37"/>
  <c r="K2794" i="37"/>
  <c r="D2794" i="37"/>
  <c r="H2794" i="37"/>
  <c r="J2796" i="37"/>
  <c r="J2798" i="37"/>
  <c r="L2798" i="37"/>
  <c r="K2800" i="37"/>
  <c r="D2800" i="37"/>
  <c r="H2800" i="37"/>
  <c r="K2802" i="37"/>
  <c r="D2802" i="37"/>
  <c r="H2802" i="37"/>
  <c r="J2804" i="37"/>
  <c r="J2806" i="37"/>
  <c r="L2806" i="37"/>
  <c r="K2808" i="37"/>
  <c r="D2808" i="37"/>
  <c r="H2808" i="37"/>
  <c r="K2810" i="37"/>
  <c r="D2810" i="37"/>
  <c r="H2810" i="37"/>
  <c r="J2812" i="37"/>
  <c r="J2814" i="37"/>
  <c r="L2814" i="37"/>
  <c r="K2816" i="37"/>
  <c r="D2816" i="37"/>
  <c r="H2816" i="37"/>
  <c r="K2818" i="37"/>
  <c r="D2818" i="37"/>
  <c r="H2818" i="37"/>
  <c r="J2820" i="37"/>
  <c r="J2822" i="37"/>
  <c r="L2822" i="37"/>
  <c r="K2824" i="37"/>
  <c r="D2824" i="37"/>
  <c r="H2824" i="37"/>
  <c r="K2826" i="37"/>
  <c r="D2826" i="37"/>
  <c r="H2826" i="37"/>
  <c r="J2828" i="37"/>
  <c r="J2830" i="37"/>
  <c r="L2830" i="37"/>
  <c r="K2837" i="37"/>
  <c r="D2837" i="37"/>
  <c r="H2837" i="37"/>
  <c r="K2839" i="37"/>
  <c r="D2839" i="37"/>
  <c r="H2839" i="37"/>
  <c r="J2841" i="37"/>
  <c r="J2843" i="37"/>
  <c r="L2843" i="37"/>
  <c r="K2845" i="37"/>
  <c r="D2845" i="37"/>
  <c r="H2845" i="37"/>
  <c r="K2847" i="37"/>
  <c r="D2847" i="37"/>
  <c r="H2847" i="37"/>
  <c r="J2849" i="37"/>
  <c r="J2853" i="37"/>
  <c r="L2853" i="37"/>
  <c r="K2855" i="37"/>
  <c r="D2855" i="37"/>
  <c r="H2855" i="37"/>
  <c r="K2857" i="37"/>
  <c r="D2857" i="37"/>
  <c r="H2857" i="37"/>
  <c r="J2859" i="37"/>
  <c r="J2861" i="37"/>
  <c r="L2861" i="37"/>
  <c r="K2863" i="37"/>
  <c r="D2863" i="37"/>
  <c r="H2863" i="37"/>
  <c r="K2865" i="37"/>
  <c r="D2865" i="37"/>
  <c r="H2865" i="37"/>
  <c r="J2867" i="37"/>
  <c r="J2869" i="37"/>
  <c r="L2869" i="37"/>
  <c r="K2871" i="37"/>
  <c r="D2871" i="37"/>
  <c r="H2871" i="37"/>
  <c r="K2873" i="37"/>
  <c r="D2873" i="37"/>
  <c r="H2873" i="37"/>
  <c r="J2875" i="37"/>
  <c r="J2877" i="37"/>
  <c r="L2877" i="37"/>
  <c r="K2879" i="37"/>
  <c r="D2879" i="37"/>
  <c r="H2879" i="37"/>
  <c r="K2881" i="37"/>
  <c r="D2881" i="37"/>
  <c r="H2881" i="37"/>
  <c r="J2883" i="37"/>
  <c r="J2885" i="37"/>
  <c r="L2885" i="37"/>
  <c r="K2887" i="37"/>
  <c r="D2887" i="37"/>
  <c r="H2887" i="37"/>
  <c r="K2889" i="37"/>
  <c r="J2891" i="37"/>
  <c r="J2893" i="37"/>
  <c r="L2893" i="37"/>
  <c r="K2895" i="37"/>
  <c r="D2895" i="37"/>
  <c r="H2895" i="37"/>
  <c r="K2897" i="37"/>
  <c r="D2897" i="37"/>
  <c r="H2897" i="37"/>
  <c r="J2904" i="37"/>
  <c r="J2906" i="37"/>
  <c r="L2906" i="37"/>
  <c r="K2908" i="37"/>
  <c r="D2908" i="37"/>
  <c r="H2908" i="37"/>
  <c r="K2910" i="37"/>
  <c r="D2910" i="37"/>
  <c r="H2910" i="37"/>
  <c r="J2912" i="37"/>
  <c r="J2914" i="37"/>
  <c r="L2914" i="37"/>
  <c r="K2916" i="37"/>
  <c r="D2916" i="37"/>
  <c r="H2916" i="37"/>
  <c r="K2920" i="37"/>
  <c r="D2920" i="37"/>
  <c r="H2920" i="37"/>
  <c r="J2922" i="37"/>
  <c r="J2924" i="37"/>
  <c r="L2924" i="37"/>
  <c r="K2926" i="37"/>
  <c r="D2926" i="37"/>
  <c r="H2926" i="37"/>
  <c r="K2928" i="37"/>
  <c r="D2928" i="37"/>
  <c r="H2928" i="37"/>
  <c r="J2930" i="37"/>
  <c r="L2930" i="37"/>
  <c r="K2932" i="37"/>
  <c r="D2932" i="37"/>
  <c r="H2932" i="37"/>
  <c r="J2934" i="37"/>
  <c r="L2934" i="37"/>
  <c r="K2936" i="37"/>
  <c r="D2936" i="37"/>
  <c r="H2936" i="37"/>
  <c r="J2938" i="37"/>
  <c r="L2938" i="37"/>
  <c r="K2940" i="37"/>
  <c r="D2940" i="37"/>
  <c r="H2940" i="37"/>
  <c r="J2942" i="37"/>
  <c r="L2942" i="37"/>
  <c r="K2944" i="37"/>
  <c r="D2944" i="37"/>
  <c r="H2944" i="37"/>
  <c r="J2946" i="37"/>
  <c r="L2946" i="37"/>
  <c r="K2948" i="37"/>
  <c r="D2948" i="37"/>
  <c r="H2948" i="37"/>
  <c r="J2950" i="37"/>
  <c r="L2950" i="37"/>
  <c r="K2952" i="37"/>
  <c r="D2952" i="37"/>
  <c r="H2952" i="37"/>
  <c r="J2954" i="37"/>
  <c r="L2954" i="37"/>
  <c r="K2956" i="37"/>
  <c r="D2956" i="37"/>
  <c r="H2956" i="37"/>
  <c r="J2958" i="37"/>
  <c r="L2958" i="37"/>
  <c r="K2960" i="37"/>
  <c r="D2960" i="37"/>
  <c r="H2960" i="37"/>
  <c r="J2962" i="37"/>
  <c r="L2962" i="37"/>
  <c r="K2964" i="37"/>
  <c r="D2964" i="37"/>
  <c r="H2964" i="37"/>
  <c r="J3307" i="37"/>
  <c r="L3307" i="37"/>
  <c r="K3309" i="37"/>
  <c r="D3309" i="37"/>
  <c r="H3309" i="37"/>
  <c r="J3311" i="37"/>
  <c r="L3311" i="37"/>
  <c r="K3313" i="37"/>
  <c r="D3313" i="37"/>
  <c r="H3313" i="37"/>
  <c r="J3315" i="37"/>
  <c r="L3315" i="37"/>
  <c r="K3317" i="37"/>
  <c r="D3317" i="37"/>
  <c r="H3317" i="37"/>
  <c r="J3319" i="37"/>
  <c r="L3319" i="37"/>
  <c r="K3323" i="37"/>
  <c r="D3323" i="37"/>
  <c r="H3323" i="37"/>
  <c r="J3325" i="37"/>
  <c r="L3325" i="37"/>
  <c r="K3327" i="37"/>
  <c r="D3327" i="37"/>
  <c r="H3327" i="37"/>
  <c r="J3329" i="37"/>
  <c r="L3329" i="37"/>
  <c r="K3331" i="37"/>
  <c r="D3331" i="37"/>
  <c r="H3331" i="37"/>
  <c r="J3333" i="37"/>
  <c r="L3333" i="37"/>
  <c r="K3335" i="37"/>
  <c r="D3335" i="37"/>
  <c r="H3335" i="37"/>
  <c r="J3337" i="37"/>
  <c r="L3337" i="37"/>
  <c r="K3339" i="37"/>
  <c r="D3339" i="37"/>
  <c r="H3339" i="37"/>
  <c r="J3341" i="37"/>
  <c r="L3341" i="37"/>
  <c r="K3343" i="37"/>
  <c r="D3343" i="37"/>
  <c r="H3343" i="37"/>
  <c r="J3345" i="37"/>
  <c r="L3345" i="37"/>
  <c r="K3347" i="37"/>
  <c r="D3347" i="37"/>
  <c r="H3347" i="37"/>
  <c r="J3349" i="37"/>
  <c r="L3349" i="37"/>
  <c r="K3351" i="37"/>
  <c r="D3351" i="37"/>
  <c r="H3351" i="37"/>
  <c r="J3353" i="37"/>
  <c r="L3353" i="37"/>
  <c r="K3355" i="37"/>
  <c r="D3355" i="37"/>
  <c r="H3355" i="37"/>
  <c r="J3357" i="37"/>
  <c r="L3357" i="37"/>
  <c r="K3359" i="37"/>
  <c r="D3359" i="37"/>
  <c r="H3359" i="37"/>
  <c r="J3361" i="37"/>
  <c r="L3361" i="37"/>
  <c r="K3363" i="37"/>
  <c r="D3363" i="37"/>
  <c r="H3363" i="37"/>
  <c r="J3365" i="37"/>
  <c r="L3365" i="37"/>
  <c r="K3367" i="37"/>
  <c r="D3367" i="37"/>
  <c r="H3367" i="37"/>
  <c r="J3374" i="37"/>
  <c r="L3374" i="37"/>
  <c r="K3376" i="37"/>
  <c r="D3376" i="37"/>
  <c r="H3376" i="37"/>
  <c r="J3378" i="37"/>
  <c r="L3378" i="37"/>
  <c r="K3380" i="37"/>
  <c r="D3380" i="37"/>
  <c r="H3380" i="37"/>
  <c r="J3382" i="37"/>
  <c r="L3382" i="37"/>
  <c r="K3384" i="37"/>
  <c r="D3384" i="37"/>
  <c r="H3384" i="37"/>
  <c r="G3392" i="37"/>
  <c r="F3392" i="37"/>
  <c r="K3392" i="37"/>
  <c r="D3392" i="37"/>
  <c r="G3400" i="37"/>
  <c r="F3400" i="37"/>
  <c r="K3400" i="37"/>
  <c r="D3400" i="37"/>
  <c r="G3408" i="37"/>
  <c r="F3408" i="37"/>
  <c r="K3408" i="37"/>
  <c r="D3408" i="37"/>
  <c r="G3416" i="37"/>
  <c r="F3416" i="37"/>
  <c r="K3416" i="37"/>
  <c r="D3416" i="37"/>
  <c r="G3424" i="37"/>
  <c r="F3424" i="37"/>
  <c r="K3424" i="37"/>
  <c r="D3424" i="37"/>
  <c r="G3432" i="37"/>
  <c r="F3432" i="37"/>
  <c r="K3432" i="37"/>
  <c r="D3432" i="37"/>
  <c r="G3446" i="37"/>
  <c r="F3446" i="37"/>
  <c r="H3446" i="37"/>
  <c r="K3446" i="37"/>
  <c r="D3446" i="37"/>
  <c r="G3454" i="37"/>
  <c r="F3454" i="37"/>
  <c r="H3454" i="37"/>
  <c r="K3454" i="37"/>
  <c r="D3454" i="37"/>
  <c r="G3464" i="37"/>
  <c r="F3464" i="37"/>
  <c r="H3464" i="37"/>
  <c r="K3464" i="37"/>
  <c r="D3464" i="37"/>
  <c r="G3472" i="37"/>
  <c r="F3472" i="37"/>
  <c r="H3472" i="37"/>
  <c r="K3472" i="37"/>
  <c r="D3472" i="37"/>
  <c r="G3480" i="37"/>
  <c r="F3480" i="37"/>
  <c r="H3480" i="37"/>
  <c r="K3480" i="37"/>
  <c r="D3480" i="37"/>
  <c r="G3488" i="37"/>
  <c r="F3488" i="37"/>
  <c r="H3488" i="37"/>
  <c r="K3488" i="37"/>
  <c r="D3488" i="37"/>
  <c r="G3496" i="37"/>
  <c r="F3496" i="37"/>
  <c r="H3496" i="37"/>
  <c r="K3496" i="37"/>
  <c r="D3496" i="37"/>
  <c r="F3509" i="37"/>
  <c r="G3509" i="37"/>
  <c r="C3509" i="37"/>
  <c r="E3509" i="37"/>
  <c r="J3509" i="37"/>
  <c r="J3529" i="37"/>
  <c r="F3543" i="37"/>
  <c r="G3543" i="37"/>
  <c r="C3543" i="37"/>
  <c r="E3543" i="37"/>
  <c r="J3543" i="37"/>
  <c r="J3561" i="37"/>
  <c r="K3846" i="37"/>
  <c r="K3848" i="37"/>
  <c r="K3850" i="37"/>
  <c r="K3852" i="37"/>
  <c r="K3854" i="37"/>
  <c r="K3856" i="37"/>
  <c r="K3860" i="37"/>
  <c r="K3862" i="37"/>
  <c r="K3864" i="37"/>
  <c r="K3866" i="37"/>
  <c r="K3868" i="37"/>
  <c r="K3870" i="37"/>
  <c r="K3872" i="37"/>
  <c r="K3874" i="37"/>
  <c r="K3876" i="37"/>
  <c r="K3878" i="37"/>
  <c r="K3880" i="37"/>
  <c r="K3882" i="37"/>
  <c r="K3884" i="37"/>
  <c r="K3971" i="37"/>
  <c r="K4491" i="37"/>
  <c r="J3386" i="37"/>
  <c r="L3386" i="37"/>
  <c r="K3390" i="37"/>
  <c r="D3390" i="37"/>
  <c r="H3390" i="37"/>
  <c r="J3392" i="37"/>
  <c r="L3392" i="37"/>
  <c r="K3394" i="37"/>
  <c r="D3394" i="37"/>
  <c r="H3394" i="37"/>
  <c r="J3396" i="37"/>
  <c r="L3396" i="37"/>
  <c r="K3398" i="37"/>
  <c r="D3398" i="37"/>
  <c r="H3398" i="37"/>
  <c r="J3400" i="37"/>
  <c r="L3400" i="37"/>
  <c r="K3402" i="37"/>
  <c r="D3402" i="37"/>
  <c r="H3402" i="37"/>
  <c r="J3404" i="37"/>
  <c r="L3404" i="37"/>
  <c r="K3406" i="37"/>
  <c r="D3406" i="37"/>
  <c r="H3406" i="37"/>
  <c r="J3408" i="37"/>
  <c r="L3408" i="37"/>
  <c r="K3410" i="37"/>
  <c r="D3410" i="37"/>
  <c r="H3410" i="37"/>
  <c r="J3412" i="37"/>
  <c r="L3412" i="37"/>
  <c r="K3414" i="37"/>
  <c r="D3414" i="37"/>
  <c r="H3414" i="37"/>
  <c r="J3416" i="37"/>
  <c r="L3416" i="37"/>
  <c r="K3418" i="37"/>
  <c r="D3418" i="37"/>
  <c r="H3418" i="37"/>
  <c r="J3420" i="37"/>
  <c r="L3420" i="37"/>
  <c r="K3422" i="37"/>
  <c r="D3422" i="37"/>
  <c r="H3422" i="37"/>
  <c r="J3424" i="37"/>
  <c r="L3424" i="37"/>
  <c r="K3426" i="37"/>
  <c r="D3426" i="37"/>
  <c r="H3426" i="37"/>
  <c r="J3428" i="37"/>
  <c r="L3428" i="37"/>
  <c r="K3430" i="37"/>
  <c r="D3430" i="37"/>
  <c r="H3430" i="37"/>
  <c r="J3432" i="37"/>
  <c r="L3432" i="37"/>
  <c r="K3434" i="37"/>
  <c r="D3434" i="37"/>
  <c r="H3434" i="37"/>
  <c r="J3442" i="37"/>
  <c r="L3442" i="37"/>
  <c r="K3444" i="37"/>
  <c r="D3444" i="37"/>
  <c r="H3444" i="37"/>
  <c r="G3450" i="37"/>
  <c r="F3450" i="37"/>
  <c r="K3450" i="37"/>
  <c r="D3450" i="37"/>
  <c r="G3460" i="37"/>
  <c r="F3460" i="37"/>
  <c r="K3460" i="37"/>
  <c r="D3460" i="37"/>
  <c r="G3468" i="37"/>
  <c r="F3468" i="37"/>
  <c r="K3468" i="37"/>
  <c r="D3468" i="37"/>
  <c r="G3476" i="37"/>
  <c r="F3476" i="37"/>
  <c r="K3476" i="37"/>
  <c r="D3476" i="37"/>
  <c r="G3484" i="37"/>
  <c r="F3484" i="37"/>
  <c r="K3484" i="37"/>
  <c r="D3484" i="37"/>
  <c r="G3492" i="37"/>
  <c r="F3492" i="37"/>
  <c r="K3492" i="37"/>
  <c r="D3492" i="37"/>
  <c r="G3500" i="37"/>
  <c r="F3500" i="37"/>
  <c r="K3500" i="37"/>
  <c r="D3500" i="37"/>
  <c r="F3517" i="37"/>
  <c r="G3517" i="37"/>
  <c r="C3517" i="37"/>
  <c r="J3517" i="37"/>
  <c r="J3519" i="37"/>
  <c r="F3535" i="37"/>
  <c r="G3535" i="37"/>
  <c r="C3535" i="37"/>
  <c r="J3535" i="37"/>
  <c r="J3537" i="37"/>
  <c r="F3551" i="37"/>
  <c r="G3551" i="37"/>
  <c r="C3551" i="37"/>
  <c r="J3551" i="37"/>
  <c r="J3553" i="37"/>
  <c r="F3567" i="37"/>
  <c r="G3567" i="37"/>
  <c r="C3567" i="37"/>
  <c r="J3567" i="37"/>
  <c r="J3569" i="37"/>
  <c r="G3578" i="37"/>
  <c r="F3578" i="37"/>
  <c r="K3578" i="37"/>
  <c r="D3578" i="37"/>
  <c r="G3586" i="37"/>
  <c r="F3586" i="37"/>
  <c r="K3586" i="37"/>
  <c r="D3586" i="37"/>
  <c r="G3596" i="37"/>
  <c r="F3596" i="37"/>
  <c r="K3596" i="37"/>
  <c r="D3596" i="37"/>
  <c r="G3604" i="37"/>
  <c r="F3604" i="37"/>
  <c r="K3604" i="37"/>
  <c r="D3604" i="37"/>
  <c r="G3612" i="37"/>
  <c r="F3612" i="37"/>
  <c r="K3612" i="37"/>
  <c r="D3612" i="37"/>
  <c r="K3620" i="37"/>
  <c r="G3628" i="37"/>
  <c r="F3628" i="37"/>
  <c r="K3628" i="37"/>
  <c r="D3628" i="37"/>
  <c r="G3636" i="37"/>
  <c r="F3636" i="37"/>
  <c r="K3636" i="37"/>
  <c r="D3636" i="37"/>
  <c r="G3649" i="37"/>
  <c r="F3649" i="37"/>
  <c r="K3649" i="37"/>
  <c r="D3649" i="37"/>
  <c r="K3659" i="37"/>
  <c r="D3659" i="37"/>
  <c r="G3667" i="37"/>
  <c r="F3667" i="37"/>
  <c r="K3667" i="37"/>
  <c r="D3667" i="37"/>
  <c r="K3675" i="37"/>
  <c r="D3675" i="37"/>
  <c r="G3683" i="37"/>
  <c r="F3683" i="37"/>
  <c r="K3683" i="37"/>
  <c r="D3683" i="37"/>
  <c r="K3691" i="37"/>
  <c r="D3691" i="37"/>
  <c r="G3699" i="37"/>
  <c r="F3699" i="37"/>
  <c r="K3699" i="37"/>
  <c r="D3699" i="37"/>
  <c r="K3898" i="37"/>
  <c r="K3900" i="37"/>
  <c r="K3951" i="37"/>
  <c r="J3446" i="37"/>
  <c r="L3446" i="37"/>
  <c r="K3448" i="37"/>
  <c r="D3448" i="37"/>
  <c r="H3448" i="37"/>
  <c r="J3450" i="37"/>
  <c r="L3450" i="37"/>
  <c r="K3452" i="37"/>
  <c r="D3452" i="37"/>
  <c r="H3452" i="37"/>
  <c r="J3454" i="37"/>
  <c r="L3454" i="37"/>
  <c r="K3458" i="37"/>
  <c r="D3458" i="37"/>
  <c r="H3458" i="37"/>
  <c r="J3460" i="37"/>
  <c r="L3460" i="37"/>
  <c r="K3462" i="37"/>
  <c r="D3462" i="37"/>
  <c r="H3462" i="37"/>
  <c r="J3464" i="37"/>
  <c r="L3464" i="37"/>
  <c r="K3466" i="37"/>
  <c r="D3466" i="37"/>
  <c r="H3466" i="37"/>
  <c r="J3468" i="37"/>
  <c r="L3468" i="37"/>
  <c r="K3470" i="37"/>
  <c r="D3470" i="37"/>
  <c r="H3470" i="37"/>
  <c r="J3472" i="37"/>
  <c r="L3472" i="37"/>
  <c r="K3474" i="37"/>
  <c r="D3474" i="37"/>
  <c r="H3474" i="37"/>
  <c r="J3476" i="37"/>
  <c r="L3476" i="37"/>
  <c r="K3478" i="37"/>
  <c r="D3478" i="37"/>
  <c r="H3478" i="37"/>
  <c r="J3480" i="37"/>
  <c r="L3480" i="37"/>
  <c r="K3482" i="37"/>
  <c r="D3482" i="37"/>
  <c r="H3482" i="37"/>
  <c r="J3484" i="37"/>
  <c r="L3484" i="37"/>
  <c r="K3486" i="37"/>
  <c r="D3486" i="37"/>
  <c r="H3486" i="37"/>
  <c r="J3488" i="37"/>
  <c r="L3488" i="37"/>
  <c r="K3490" i="37"/>
  <c r="D3490" i="37"/>
  <c r="H3490" i="37"/>
  <c r="J3492" i="37"/>
  <c r="L3492" i="37"/>
  <c r="K3494" i="37"/>
  <c r="D3494" i="37"/>
  <c r="H3494" i="37"/>
  <c r="J3496" i="37"/>
  <c r="L3496" i="37"/>
  <c r="K3498" i="37"/>
  <c r="D3498" i="37"/>
  <c r="H3498" i="37"/>
  <c r="J3500" i="37"/>
  <c r="L3500" i="37"/>
  <c r="K3502" i="37"/>
  <c r="D3502" i="37"/>
  <c r="H3502" i="37"/>
  <c r="I3509" i="37"/>
  <c r="I3511" i="37"/>
  <c r="J3513" i="37"/>
  <c r="E3513" i="37"/>
  <c r="J3515" i="37"/>
  <c r="I3517" i="37"/>
  <c r="I3519" i="37"/>
  <c r="J3521" i="37"/>
  <c r="E3521" i="37"/>
  <c r="J3525" i="37"/>
  <c r="I3527" i="37"/>
  <c r="I3529" i="37"/>
  <c r="J3531" i="37"/>
  <c r="E3531" i="37"/>
  <c r="J3533" i="37"/>
  <c r="I3535" i="37"/>
  <c r="I3537" i="37"/>
  <c r="J3539" i="37"/>
  <c r="E3539" i="37"/>
  <c r="J3541" i="37"/>
  <c r="I3543" i="37"/>
  <c r="J3547" i="37"/>
  <c r="E3547" i="37"/>
  <c r="J3549" i="37"/>
  <c r="I3551" i="37"/>
  <c r="J3555" i="37"/>
  <c r="E3555" i="37"/>
  <c r="J3557" i="37"/>
  <c r="I3559" i="37"/>
  <c r="J3563" i="37"/>
  <c r="E3563" i="37"/>
  <c r="J3565" i="37"/>
  <c r="I3567" i="37"/>
  <c r="K3576" i="37"/>
  <c r="D3576" i="37"/>
  <c r="H3576" i="37"/>
  <c r="J3578" i="37"/>
  <c r="L3578" i="37"/>
  <c r="K3580" i="37"/>
  <c r="D3580" i="37"/>
  <c r="H3580" i="37"/>
  <c r="J3582" i="37"/>
  <c r="L3582" i="37"/>
  <c r="K3584" i="37"/>
  <c r="D3584" i="37"/>
  <c r="H3584" i="37"/>
  <c r="J3586" i="37"/>
  <c r="L3586" i="37"/>
  <c r="K3588" i="37"/>
  <c r="D3588" i="37"/>
  <c r="H3588" i="37"/>
  <c r="J3592" i="37"/>
  <c r="L3592" i="37"/>
  <c r="K3594" i="37"/>
  <c r="D3594" i="37"/>
  <c r="H3594" i="37"/>
  <c r="J3596" i="37"/>
  <c r="L3596" i="37"/>
  <c r="K3598" i="37"/>
  <c r="D3598" i="37"/>
  <c r="H3598" i="37"/>
  <c r="J3600" i="37"/>
  <c r="L3600" i="37"/>
  <c r="K3602" i="37"/>
  <c r="D3602" i="37"/>
  <c r="H3602" i="37"/>
  <c r="J3604" i="37"/>
  <c r="L3604" i="37"/>
  <c r="K3606" i="37"/>
  <c r="D3606" i="37"/>
  <c r="H3606" i="37"/>
  <c r="J3608" i="37"/>
  <c r="L3608" i="37"/>
  <c r="K3610" i="37"/>
  <c r="D3610" i="37"/>
  <c r="H3610" i="37"/>
  <c r="J3612" i="37"/>
  <c r="L3612" i="37"/>
  <c r="K3614" i="37"/>
  <c r="D3614" i="37"/>
  <c r="H3614" i="37"/>
  <c r="J3616" i="37"/>
  <c r="L3616" i="37"/>
  <c r="K3618" i="37"/>
  <c r="D3618" i="37"/>
  <c r="H3618" i="37"/>
  <c r="J3620" i="37"/>
  <c r="L3620" i="37"/>
  <c r="K3622" i="37"/>
  <c r="D3622" i="37"/>
  <c r="H3622" i="37"/>
  <c r="J3624" i="37"/>
  <c r="L3624" i="37"/>
  <c r="K3626" i="37"/>
  <c r="D3626" i="37"/>
  <c r="H3626" i="37"/>
  <c r="J3628" i="37"/>
  <c r="L3628" i="37"/>
  <c r="K3630" i="37"/>
  <c r="D3630" i="37"/>
  <c r="H3630" i="37"/>
  <c r="J3632" i="37"/>
  <c r="L3632" i="37"/>
  <c r="K3634" i="37"/>
  <c r="D3634" i="37"/>
  <c r="H3634" i="37"/>
  <c r="J3636" i="37"/>
  <c r="L3636" i="37"/>
  <c r="K3643" i="37"/>
  <c r="D3643" i="37"/>
  <c r="J3645" i="37"/>
  <c r="L3645" i="37"/>
  <c r="K3647" i="37"/>
  <c r="D3647" i="37"/>
  <c r="J3649" i="37"/>
  <c r="L3649" i="37"/>
  <c r="K3651" i="37"/>
  <c r="D3651" i="37"/>
  <c r="J3653" i="37"/>
  <c r="L3653" i="37"/>
  <c r="K3655" i="37"/>
  <c r="D3655" i="37"/>
  <c r="H3655" i="37"/>
  <c r="J3659" i="37"/>
  <c r="L3659" i="37"/>
  <c r="K3661" i="37"/>
  <c r="D3661" i="37"/>
  <c r="H3661" i="37"/>
  <c r="J3663" i="37"/>
  <c r="L3663" i="37"/>
  <c r="K3665" i="37"/>
  <c r="D3665" i="37"/>
  <c r="H3665" i="37"/>
  <c r="J3667" i="37"/>
  <c r="L3667" i="37"/>
  <c r="K3669" i="37"/>
  <c r="D3669" i="37"/>
  <c r="H3669" i="37"/>
  <c r="J3671" i="37"/>
  <c r="L3671" i="37"/>
  <c r="K3673" i="37"/>
  <c r="D3673" i="37"/>
  <c r="H3673" i="37"/>
  <c r="J3675" i="37"/>
  <c r="L3675" i="37"/>
  <c r="K3677" i="37"/>
  <c r="D3677" i="37"/>
  <c r="H3677" i="37"/>
  <c r="J3679" i="37"/>
  <c r="L3679" i="37"/>
  <c r="K3681" i="37"/>
  <c r="D3681" i="37"/>
  <c r="H3681" i="37"/>
  <c r="J3683" i="37"/>
  <c r="L3683" i="37"/>
  <c r="K3685" i="37"/>
  <c r="D3685" i="37"/>
  <c r="H3685" i="37"/>
  <c r="J3687" i="37"/>
  <c r="L3687" i="37"/>
  <c r="K3689" i="37"/>
  <c r="D3689" i="37"/>
  <c r="J3691" i="37"/>
  <c r="L3691" i="37"/>
  <c r="K3693" i="37"/>
  <c r="D3693" i="37"/>
  <c r="H3693" i="37"/>
  <c r="J3695" i="37"/>
  <c r="L3695" i="37"/>
  <c r="K3697" i="37"/>
  <c r="D3697" i="37"/>
  <c r="H3697" i="37"/>
  <c r="J3699" i="37"/>
  <c r="L3699" i="37"/>
  <c r="K3701" i="37"/>
  <c r="D3701" i="37"/>
  <c r="H3701" i="37"/>
  <c r="J3703" i="37"/>
  <c r="L3703" i="37"/>
  <c r="K3844" i="37"/>
  <c r="D3844" i="37"/>
  <c r="J3846" i="37"/>
  <c r="L3846" i="37"/>
  <c r="J3848" i="37"/>
  <c r="L3848" i="37"/>
  <c r="K3890" i="37"/>
  <c r="K3892" i="37"/>
  <c r="K3917" i="37"/>
  <c r="K3939" i="37"/>
  <c r="K3941" i="37"/>
  <c r="K3961" i="37"/>
  <c r="K4467" i="37"/>
  <c r="K4471" i="37"/>
  <c r="K4513" i="37"/>
  <c r="J3850" i="37"/>
  <c r="L3850" i="37"/>
  <c r="J3852" i="37"/>
  <c r="L3852" i="37"/>
  <c r="J3854" i="37"/>
  <c r="L3854" i="37"/>
  <c r="J3856" i="37"/>
  <c r="L3856" i="37"/>
  <c r="J3860" i="37"/>
  <c r="L3860" i="37"/>
  <c r="J3862" i="37"/>
  <c r="L3862" i="37"/>
  <c r="J3864" i="37"/>
  <c r="L3864" i="37"/>
  <c r="J3866" i="37"/>
  <c r="L3866" i="37"/>
  <c r="J3868" i="37"/>
  <c r="L3868" i="37"/>
  <c r="J3870" i="37"/>
  <c r="L3870" i="37"/>
  <c r="J3872" i="37"/>
  <c r="L3872" i="37"/>
  <c r="J3874" i="37"/>
  <c r="L3874" i="37"/>
  <c r="J3876" i="37"/>
  <c r="L3876" i="37"/>
  <c r="J3878" i="37"/>
  <c r="L3878" i="37"/>
  <c r="J3884" i="37"/>
  <c r="L3884" i="37"/>
  <c r="K3886" i="37"/>
  <c r="K3888" i="37"/>
  <c r="J3892" i="37"/>
  <c r="L3892" i="37"/>
  <c r="K3894" i="37"/>
  <c r="K3896" i="37"/>
  <c r="J3900" i="37"/>
  <c r="L3900" i="37"/>
  <c r="K3911" i="37"/>
  <c r="K3921" i="37"/>
  <c r="K3923" i="37"/>
  <c r="K3935" i="37"/>
  <c r="K3945" i="37"/>
  <c r="K3955" i="37"/>
  <c r="K3957" i="37"/>
  <c r="K3967" i="37"/>
  <c r="D4253" i="37"/>
  <c r="K4185" i="37"/>
  <c r="G4185" i="37"/>
  <c r="K4457" i="37"/>
  <c r="K4481" i="37"/>
  <c r="K4501" i="37"/>
  <c r="K4503" i="37"/>
  <c r="K3904" i="37"/>
  <c r="J3911" i="37"/>
  <c r="L3911" i="37"/>
  <c r="K3913" i="37"/>
  <c r="K3915" i="37"/>
  <c r="K3919" i="37"/>
  <c r="J3923" i="37"/>
  <c r="L3923" i="37"/>
  <c r="K3927" i="37"/>
  <c r="J3929" i="37"/>
  <c r="L3929" i="37"/>
  <c r="K3931" i="37"/>
  <c r="K3933" i="37"/>
  <c r="K3937" i="37"/>
  <c r="J3941" i="37"/>
  <c r="L3941" i="37"/>
  <c r="K3943" i="37"/>
  <c r="J3945" i="37"/>
  <c r="L3945" i="37"/>
  <c r="K3947" i="37"/>
  <c r="K3949" i="37"/>
  <c r="K3953" i="37"/>
  <c r="J3957" i="37"/>
  <c r="L3957" i="37"/>
  <c r="K3959" i="37"/>
  <c r="J3961" i="37"/>
  <c r="L3961" i="37"/>
  <c r="K3963" i="37"/>
  <c r="K3965" i="37"/>
  <c r="K3969" i="37"/>
  <c r="E4255" i="37"/>
  <c r="K4463" i="37"/>
  <c r="K4475" i="37"/>
  <c r="K4485" i="37"/>
  <c r="K4487" i="37"/>
  <c r="K4497" i="37"/>
  <c r="K4507" i="37"/>
  <c r="K4455" i="37"/>
  <c r="J4457" i="37"/>
  <c r="L4457" i="37"/>
  <c r="K4459" i="37"/>
  <c r="K4461" i="37"/>
  <c r="K4465" i="37"/>
  <c r="J4471" i="37"/>
  <c r="L4471" i="37"/>
  <c r="K4473" i="37"/>
  <c r="J4475" i="37"/>
  <c r="L4475" i="37"/>
  <c r="K4477" i="37"/>
  <c r="K4479" i="37"/>
  <c r="K4483" i="37"/>
  <c r="J4487" i="37"/>
  <c r="L4487" i="37"/>
  <c r="K4489" i="37"/>
  <c r="J4491" i="37"/>
  <c r="L4491" i="37"/>
  <c r="K4493" i="37"/>
  <c r="K4495" i="37"/>
  <c r="K4499" i="37"/>
  <c r="J4503" i="37"/>
  <c r="L4503" i="37"/>
  <c r="K4505" i="37"/>
  <c r="J4507" i="37"/>
  <c r="L4507" i="37"/>
  <c r="K4509" i="37"/>
  <c r="K4511" i="37"/>
  <c r="K4515" i="37"/>
  <c r="K1282" i="37"/>
  <c r="D1282" i="37"/>
  <c r="H1282" i="37"/>
  <c r="K1280" i="37"/>
  <c r="D1280" i="37"/>
  <c r="H1280" i="37"/>
  <c r="D1072" i="37"/>
  <c r="H1072" i="37"/>
  <c r="F1072" i="37"/>
  <c r="D1070" i="37"/>
  <c r="H1070" i="37"/>
  <c r="D1068" i="37"/>
  <c r="H1068" i="37"/>
  <c r="F1068" i="37"/>
  <c r="D1066" i="37"/>
  <c r="H1066" i="37"/>
  <c r="D1064" i="37"/>
  <c r="H1064" i="37"/>
  <c r="F1064" i="37"/>
  <c r="D1062" i="37"/>
  <c r="H1062" i="37"/>
  <c r="D1060" i="37"/>
  <c r="H1060" i="37"/>
  <c r="F1060" i="37"/>
  <c r="D1058" i="37"/>
  <c r="H1058" i="37"/>
  <c r="D1056" i="37"/>
  <c r="H1056" i="37"/>
  <c r="F1056" i="37"/>
  <c r="D1054" i="37"/>
  <c r="H1054" i="37"/>
  <c r="D1052" i="37"/>
  <c r="H1052" i="37"/>
  <c r="F1052" i="37"/>
  <c r="D1050" i="37"/>
  <c r="H1050" i="37"/>
  <c r="H1048" i="37"/>
  <c r="D1048" i="37"/>
  <c r="F1048" i="37"/>
  <c r="D1046" i="37"/>
  <c r="H1046" i="37"/>
  <c r="D1044" i="37"/>
  <c r="H1044" i="37"/>
  <c r="D1042" i="37"/>
  <c r="H1042" i="37"/>
  <c r="D1040" i="37"/>
  <c r="H1040" i="37"/>
  <c r="F1040" i="37"/>
  <c r="D1038" i="37"/>
  <c r="H1038" i="37"/>
  <c r="D1036" i="37"/>
  <c r="H1036" i="37"/>
  <c r="F1036" i="37"/>
  <c r="D1034" i="37"/>
  <c r="H1034" i="37"/>
  <c r="D1032" i="37"/>
  <c r="H1032" i="37"/>
  <c r="F1032" i="37"/>
  <c r="D1030" i="37"/>
  <c r="H1030" i="37"/>
  <c r="D1028" i="37"/>
  <c r="H1028" i="37"/>
  <c r="F1028" i="37"/>
  <c r="D1024" i="37"/>
  <c r="H1024" i="37"/>
  <c r="D1022" i="37"/>
  <c r="H1022" i="37"/>
  <c r="F1022" i="37"/>
  <c r="D1020" i="37"/>
  <c r="H1020" i="37"/>
  <c r="D1018" i="37"/>
  <c r="H1018" i="37"/>
  <c r="F1018" i="37"/>
  <c r="D1016" i="37"/>
  <c r="H1016" i="37"/>
  <c r="D1014" i="37"/>
  <c r="H1014" i="37"/>
  <c r="F1014" i="37"/>
  <c r="D1012" i="37"/>
  <c r="H1012" i="37"/>
  <c r="E937" i="37"/>
  <c r="E933" i="37"/>
  <c r="E929" i="37"/>
  <c r="E925" i="37"/>
  <c r="E921" i="37"/>
  <c r="E917" i="37"/>
  <c r="E913" i="37"/>
  <c r="E909" i="37"/>
  <c r="E905" i="37"/>
  <c r="E901" i="37"/>
  <c r="E897" i="37"/>
  <c r="E891" i="37"/>
  <c r="E887" i="37"/>
  <c r="E883" i="37"/>
  <c r="E879" i="37"/>
  <c r="C879" i="37"/>
  <c r="F870" i="37"/>
  <c r="J870" i="37"/>
  <c r="L870" i="37"/>
  <c r="K872" i="37"/>
  <c r="D872" i="37"/>
  <c r="H872" i="37"/>
  <c r="J872" i="37"/>
  <c r="L872" i="37"/>
  <c r="F872" i="37"/>
  <c r="K870" i="37"/>
  <c r="D870" i="37"/>
  <c r="H870" i="37"/>
  <c r="K868" i="37"/>
  <c r="D868" i="37"/>
  <c r="H868" i="37"/>
  <c r="J868" i="37"/>
  <c r="L868" i="37"/>
  <c r="F868" i="37"/>
  <c r="K866" i="37"/>
  <c r="D866" i="37"/>
  <c r="H866" i="37"/>
  <c r="H864" i="37"/>
  <c r="K864" i="37"/>
  <c r="D864" i="37"/>
  <c r="J864" i="37"/>
  <c r="L864" i="37"/>
  <c r="F864" i="37"/>
  <c r="K862" i="37"/>
  <c r="D862" i="37"/>
  <c r="H862" i="37"/>
  <c r="K860" i="37"/>
  <c r="D860" i="37"/>
  <c r="H860" i="37"/>
  <c r="J860" i="37"/>
  <c r="L860" i="37"/>
  <c r="F860" i="37"/>
  <c r="K858" i="37"/>
  <c r="D858" i="37"/>
  <c r="H858" i="37"/>
  <c r="K856" i="37"/>
  <c r="D856" i="37"/>
  <c r="H856" i="37"/>
  <c r="J856" i="37"/>
  <c r="L856" i="37"/>
  <c r="F856" i="37"/>
  <c r="K854" i="37"/>
  <c r="D854" i="37"/>
  <c r="H854" i="37"/>
  <c r="H852" i="37"/>
  <c r="K852" i="37"/>
  <c r="D852" i="37"/>
  <c r="J852" i="37"/>
  <c r="L852" i="37"/>
  <c r="F852" i="37"/>
  <c r="K850" i="37"/>
  <c r="D850" i="37"/>
  <c r="H850" i="37"/>
  <c r="K848" i="37"/>
  <c r="H848" i="37"/>
  <c r="J848" i="37"/>
  <c r="L848" i="37"/>
  <c r="F848" i="37"/>
  <c r="K846" i="37"/>
  <c r="D846" i="37"/>
  <c r="H846" i="37"/>
  <c r="H844" i="37"/>
  <c r="K844" i="37"/>
  <c r="D844" i="37"/>
  <c r="J844" i="37"/>
  <c r="L844" i="37"/>
  <c r="F844" i="37"/>
  <c r="K842" i="37"/>
  <c r="D842" i="37"/>
  <c r="H842" i="37"/>
  <c r="K840" i="37"/>
  <c r="D840" i="37"/>
  <c r="H840" i="37"/>
  <c r="J840" i="37"/>
  <c r="L840" i="37"/>
  <c r="F840" i="37"/>
  <c r="J838" i="37"/>
  <c r="L838" i="37"/>
  <c r="F838" i="37"/>
  <c r="K838" i="37"/>
  <c r="D838" i="37"/>
  <c r="H838" i="37"/>
  <c r="K836" i="37"/>
  <c r="D836" i="37"/>
  <c r="H836" i="37"/>
  <c r="J836" i="37"/>
  <c r="L836" i="37"/>
  <c r="F836" i="37"/>
  <c r="K834" i="37"/>
  <c r="D834" i="37"/>
  <c r="H834" i="37"/>
  <c r="K832" i="37"/>
  <c r="D832" i="37"/>
  <c r="H832" i="37"/>
  <c r="J832" i="37"/>
  <c r="L832" i="37"/>
  <c r="F832" i="37"/>
  <c r="J830" i="37"/>
  <c r="L830" i="37"/>
  <c r="F830" i="37"/>
  <c r="K830" i="37"/>
  <c r="D830" i="37"/>
  <c r="H830" i="37"/>
  <c r="K828" i="37"/>
  <c r="D828" i="37"/>
  <c r="H828" i="37"/>
  <c r="J828" i="37"/>
  <c r="L828" i="37"/>
  <c r="F828" i="37"/>
  <c r="K824" i="37"/>
  <c r="D824" i="37"/>
  <c r="H824" i="37"/>
  <c r="H822" i="37"/>
  <c r="K822" i="37"/>
  <c r="D822" i="37"/>
  <c r="J822" i="37"/>
  <c r="L822" i="37"/>
  <c r="F822" i="37"/>
  <c r="K820" i="37"/>
  <c r="D820" i="37"/>
  <c r="H820" i="37"/>
  <c r="J820" i="37"/>
  <c r="L820" i="37"/>
  <c r="F820" i="37"/>
  <c r="K818" i="37"/>
  <c r="D818" i="37"/>
  <c r="H818" i="37"/>
  <c r="K816" i="37"/>
  <c r="H816" i="37"/>
  <c r="J816" i="37"/>
  <c r="L816" i="37"/>
  <c r="F816" i="37"/>
  <c r="K812" i="37"/>
  <c r="D812" i="37"/>
  <c r="J812" i="37"/>
  <c r="L812" i="37"/>
  <c r="F812" i="37"/>
  <c r="F805" i="37"/>
  <c r="K805" i="37"/>
  <c r="D805" i="37"/>
  <c r="H805" i="37"/>
  <c r="K803" i="37"/>
  <c r="D803" i="37"/>
  <c r="H803" i="37"/>
  <c r="J803" i="37"/>
  <c r="L803" i="37"/>
  <c r="F803" i="37"/>
  <c r="K801" i="37"/>
  <c r="D801" i="37"/>
  <c r="H801" i="37"/>
  <c r="K799" i="37"/>
  <c r="D799" i="37"/>
  <c r="H799" i="37"/>
  <c r="J799" i="37"/>
  <c r="L799" i="37"/>
  <c r="F799" i="37"/>
  <c r="K797" i="37"/>
  <c r="D797" i="37"/>
  <c r="H797" i="37"/>
  <c r="K795" i="37"/>
  <c r="D795" i="37"/>
  <c r="H795" i="37"/>
  <c r="J795" i="37"/>
  <c r="L795" i="37"/>
  <c r="F795" i="37"/>
  <c r="K793" i="37"/>
  <c r="D793" i="37"/>
  <c r="H793" i="37"/>
  <c r="K791" i="37"/>
  <c r="D791" i="37"/>
  <c r="H791" i="37"/>
  <c r="J791" i="37"/>
  <c r="L791" i="37"/>
  <c r="F791" i="37"/>
  <c r="K789" i="37"/>
  <c r="D789" i="37"/>
  <c r="H789" i="37"/>
  <c r="K787" i="37"/>
  <c r="D787" i="37"/>
  <c r="H787" i="37"/>
  <c r="J787" i="37"/>
  <c r="L787" i="37"/>
  <c r="F787" i="37"/>
  <c r="K785" i="37"/>
  <c r="D785" i="37"/>
  <c r="H785" i="37"/>
  <c r="K783" i="37"/>
  <c r="D783" i="37"/>
  <c r="H783" i="37"/>
  <c r="J783" i="37"/>
  <c r="L783" i="37"/>
  <c r="F783" i="37"/>
  <c r="K781" i="37"/>
  <c r="D781" i="37"/>
  <c r="H781" i="37"/>
  <c r="K779" i="37"/>
  <c r="D779" i="37"/>
  <c r="H779" i="37"/>
  <c r="J779" i="37"/>
  <c r="L779" i="37"/>
  <c r="F779" i="37"/>
  <c r="K777" i="37"/>
  <c r="D777" i="37"/>
  <c r="H777" i="37"/>
  <c r="K775" i="37"/>
  <c r="D775" i="37"/>
  <c r="H775" i="37"/>
  <c r="J775" i="37"/>
  <c r="L775" i="37"/>
  <c r="F775" i="37"/>
  <c r="K773" i="37"/>
  <c r="D773" i="37"/>
  <c r="H773" i="37"/>
  <c r="K771" i="37"/>
  <c r="D771" i="37"/>
  <c r="H771" i="37"/>
  <c r="K769" i="37"/>
  <c r="D769" i="37"/>
  <c r="H769" i="37"/>
  <c r="D767" i="37"/>
  <c r="K767" i="37"/>
  <c r="H767" i="37"/>
  <c r="J767" i="37"/>
  <c r="L767" i="37"/>
  <c r="F767" i="37"/>
  <c r="K765" i="37"/>
  <c r="D765" i="37"/>
  <c r="H765" i="37"/>
  <c r="K763" i="37"/>
  <c r="D763" i="37"/>
  <c r="H763" i="37"/>
  <c r="J763" i="37"/>
  <c r="L763" i="37"/>
  <c r="F763" i="37"/>
  <c r="F761" i="37"/>
  <c r="K761" i="37"/>
  <c r="D761" i="37"/>
  <c r="H761" i="37"/>
  <c r="K757" i="37"/>
  <c r="D757" i="37"/>
  <c r="H757" i="37"/>
  <c r="J757" i="37"/>
  <c r="L757" i="37"/>
  <c r="F757" i="37"/>
  <c r="K755" i="37"/>
  <c r="D755" i="37"/>
  <c r="H755" i="37"/>
  <c r="K753" i="37"/>
  <c r="D753" i="37"/>
  <c r="H753" i="37"/>
  <c r="J753" i="37"/>
  <c r="L753" i="37"/>
  <c r="F753" i="37"/>
  <c r="K751" i="37"/>
  <c r="D751" i="37"/>
  <c r="H751" i="37"/>
  <c r="K749" i="37"/>
  <c r="D749" i="37"/>
  <c r="H749" i="37"/>
  <c r="J749" i="37"/>
  <c r="L749" i="37"/>
  <c r="F749" i="37"/>
  <c r="J747" i="37"/>
  <c r="L747" i="37"/>
  <c r="K747" i="37"/>
  <c r="K745" i="37"/>
  <c r="D745" i="37"/>
  <c r="H745" i="37"/>
  <c r="J745" i="37"/>
  <c r="L745" i="37"/>
  <c r="F745" i="37"/>
  <c r="E44" i="37"/>
  <c r="C44" i="37"/>
  <c r="H81" i="37"/>
  <c r="F81" i="37"/>
  <c r="D81" i="37"/>
  <c r="C81" i="37"/>
  <c r="H103" i="37"/>
  <c r="F103" i="37"/>
  <c r="D103" i="37"/>
  <c r="G103" i="37"/>
  <c r="H107" i="37"/>
  <c r="F107" i="37"/>
  <c r="D107" i="37"/>
  <c r="C107" i="37"/>
  <c r="G107" i="37"/>
  <c r="H111" i="37"/>
  <c r="F111" i="37"/>
  <c r="D111" i="37"/>
  <c r="C111" i="37"/>
  <c r="G111" i="37"/>
  <c r="H119" i="37"/>
  <c r="F119" i="37"/>
  <c r="D119" i="37"/>
  <c r="C119" i="37"/>
  <c r="G119" i="37"/>
  <c r="H123" i="37"/>
  <c r="F123" i="37"/>
  <c r="D123" i="37"/>
  <c r="C123" i="37"/>
  <c r="G123" i="37"/>
  <c r="H127" i="37"/>
  <c r="F127" i="37"/>
  <c r="D127" i="37"/>
  <c r="C127" i="37"/>
  <c r="G127" i="37"/>
  <c r="H131" i="37"/>
  <c r="F131" i="37"/>
  <c r="D131" i="37"/>
  <c r="C131" i="37"/>
  <c r="G131" i="37"/>
  <c r="E139" i="37"/>
  <c r="C139" i="37"/>
  <c r="E143" i="37"/>
  <c r="C143" i="37"/>
  <c r="E151" i="37"/>
  <c r="C151" i="37"/>
  <c r="E157" i="37"/>
  <c r="C157" i="37"/>
  <c r="E161" i="37"/>
  <c r="C161" i="37"/>
  <c r="E165" i="37"/>
  <c r="C165" i="37"/>
  <c r="E235" i="37"/>
  <c r="C235" i="37"/>
  <c r="E239" i="37"/>
  <c r="C239" i="37"/>
  <c r="E243" i="37"/>
  <c r="C243" i="37"/>
  <c r="E247" i="37"/>
  <c r="C247" i="37"/>
  <c r="E251" i="37"/>
  <c r="C251" i="37"/>
  <c r="E255" i="37"/>
  <c r="C255" i="37"/>
  <c r="E36" i="37"/>
  <c r="C36" i="37"/>
  <c r="E40" i="37"/>
  <c r="C40" i="37"/>
  <c r="E48" i="37"/>
  <c r="E52" i="37"/>
  <c r="C52" i="37"/>
  <c r="E56" i="37"/>
  <c r="C56" i="37"/>
  <c r="E60" i="37"/>
  <c r="C60" i="37"/>
  <c r="E64" i="37"/>
  <c r="C64" i="37"/>
  <c r="H73" i="37"/>
  <c r="F73" i="37"/>
  <c r="D73" i="37"/>
  <c r="C73" i="37"/>
  <c r="H77" i="37"/>
  <c r="F77" i="37"/>
  <c r="D77" i="37"/>
  <c r="C77" i="37"/>
  <c r="G81" i="37"/>
  <c r="H85" i="37"/>
  <c r="F85" i="37"/>
  <c r="D85" i="37"/>
  <c r="C85" i="37"/>
  <c r="H91" i="37"/>
  <c r="F91" i="37"/>
  <c r="D91" i="37"/>
  <c r="C91" i="37"/>
  <c r="H95" i="37"/>
  <c r="F95" i="37"/>
  <c r="D95" i="37"/>
  <c r="G95" i="37"/>
  <c r="H99" i="37"/>
  <c r="F99" i="37"/>
  <c r="D99" i="37"/>
  <c r="C99" i="37"/>
  <c r="E8" i="37"/>
  <c r="C8" i="37"/>
  <c r="E12" i="37"/>
  <c r="C12" i="37"/>
  <c r="E16" i="37"/>
  <c r="F21" i="37"/>
  <c r="D36" i="37"/>
  <c r="D40" i="37"/>
  <c r="D44" i="37"/>
  <c r="D48" i="37"/>
  <c r="D52" i="37"/>
  <c r="D56" i="37"/>
  <c r="D60" i="37"/>
  <c r="D64" i="37"/>
  <c r="J73" i="37"/>
  <c r="L73" i="37"/>
  <c r="E73" i="37"/>
  <c r="H75" i="37"/>
  <c r="F75" i="37"/>
  <c r="D75" i="37"/>
  <c r="C75" i="37"/>
  <c r="G75" i="37"/>
  <c r="J77" i="37"/>
  <c r="L77" i="37"/>
  <c r="E77" i="37"/>
  <c r="H79" i="37"/>
  <c r="F79" i="37"/>
  <c r="D79" i="37"/>
  <c r="C79" i="37"/>
  <c r="G79" i="37"/>
  <c r="J81" i="37"/>
  <c r="L81" i="37"/>
  <c r="E81" i="37"/>
  <c r="H83" i="37"/>
  <c r="F83" i="37"/>
  <c r="D83" i="37"/>
  <c r="C83" i="37"/>
  <c r="G83" i="37"/>
  <c r="J85" i="37"/>
  <c r="L85" i="37"/>
  <c r="E85" i="37"/>
  <c r="H89" i="37"/>
  <c r="F89" i="37"/>
  <c r="D89" i="37"/>
  <c r="C89" i="37"/>
  <c r="G89" i="37"/>
  <c r="J91" i="37"/>
  <c r="L91" i="37"/>
  <c r="E91" i="37"/>
  <c r="H93" i="37"/>
  <c r="F93" i="37"/>
  <c r="D93" i="37"/>
  <c r="C93" i="37"/>
  <c r="G93" i="37"/>
  <c r="J95" i="37"/>
  <c r="L95" i="37"/>
  <c r="E95" i="37"/>
  <c r="H97" i="37"/>
  <c r="F97" i="37"/>
  <c r="D97" i="37"/>
  <c r="C97" i="37"/>
  <c r="G97" i="37"/>
  <c r="J99" i="37"/>
  <c r="L99" i="37"/>
  <c r="E99" i="37"/>
  <c r="I100" i="37"/>
  <c r="E101" i="37" s="1"/>
  <c r="J103" i="37"/>
  <c r="L103" i="37"/>
  <c r="E103" i="37"/>
  <c r="H105" i="37"/>
  <c r="F105" i="37"/>
  <c r="D105" i="37"/>
  <c r="G105" i="37"/>
  <c r="J107" i="37"/>
  <c r="L107" i="37"/>
  <c r="E107" i="37"/>
  <c r="H109" i="37"/>
  <c r="F109" i="37"/>
  <c r="D109" i="37"/>
  <c r="C109" i="37"/>
  <c r="G109" i="37"/>
  <c r="J111" i="37"/>
  <c r="L111" i="37"/>
  <c r="E111" i="37"/>
  <c r="H113" i="37"/>
  <c r="F113" i="37"/>
  <c r="D113" i="37"/>
  <c r="C113" i="37"/>
  <c r="G113" i="37"/>
  <c r="J115" i="37"/>
  <c r="L115" i="37"/>
  <c r="H117" i="37"/>
  <c r="F117" i="37"/>
  <c r="D117" i="37"/>
  <c r="C117" i="37"/>
  <c r="G117" i="37"/>
  <c r="J119" i="37"/>
  <c r="L119" i="37"/>
  <c r="E119" i="37"/>
  <c r="H121" i="37"/>
  <c r="F121" i="37"/>
  <c r="D121" i="37"/>
  <c r="C121" i="37"/>
  <c r="G121" i="37"/>
  <c r="J123" i="37"/>
  <c r="L123" i="37"/>
  <c r="E123" i="37"/>
  <c r="H125" i="37"/>
  <c r="F125" i="37"/>
  <c r="D125" i="37"/>
  <c r="C125" i="37"/>
  <c r="G125" i="37"/>
  <c r="J127" i="37"/>
  <c r="L127" i="37"/>
  <c r="E127" i="37"/>
  <c r="H129" i="37"/>
  <c r="F129" i="37"/>
  <c r="D129" i="37"/>
  <c r="C129" i="37"/>
  <c r="G129" i="37"/>
  <c r="J131" i="37"/>
  <c r="L131" i="37"/>
  <c r="E131" i="37"/>
  <c r="H133" i="37"/>
  <c r="F133" i="37"/>
  <c r="D133" i="37"/>
  <c r="C133" i="37"/>
  <c r="G133" i="37"/>
  <c r="D139" i="37"/>
  <c r="D143" i="37"/>
  <c r="D151" i="37"/>
  <c r="D157" i="37"/>
  <c r="D161" i="37"/>
  <c r="D165" i="37"/>
  <c r="F166" i="37"/>
  <c r="E169" i="37"/>
  <c r="C169" i="37"/>
  <c r="E173" i="37"/>
  <c r="C173" i="37"/>
  <c r="E177" i="37"/>
  <c r="C177" i="37"/>
  <c r="E181" i="37"/>
  <c r="C181" i="37"/>
  <c r="E185" i="37"/>
  <c r="C185" i="37"/>
  <c r="E189" i="37"/>
  <c r="C189" i="37"/>
  <c r="E193" i="37"/>
  <c r="C193" i="37"/>
  <c r="E197" i="37"/>
  <c r="C197" i="37"/>
  <c r="E205" i="37"/>
  <c r="C205" i="37"/>
  <c r="E209" i="37"/>
  <c r="C209" i="37"/>
  <c r="E213" i="37"/>
  <c r="C213" i="37"/>
  <c r="E217" i="37"/>
  <c r="C217" i="37"/>
  <c r="E223" i="37"/>
  <c r="C223" i="37"/>
  <c r="E227" i="37"/>
  <c r="C227" i="37"/>
  <c r="E231" i="37"/>
  <c r="C231" i="37"/>
  <c r="D235" i="37"/>
  <c r="D239" i="37"/>
  <c r="D243" i="37"/>
  <c r="D247" i="37"/>
  <c r="D251" i="37"/>
  <c r="D255" i="37"/>
  <c r="G677" i="37"/>
  <c r="E677" i="37"/>
  <c r="C677" i="37"/>
  <c r="H677" i="37"/>
  <c r="F677" i="37"/>
  <c r="D677" i="37"/>
  <c r="G681" i="37"/>
  <c r="E681" i="37"/>
  <c r="C681" i="37"/>
  <c r="H681" i="37"/>
  <c r="F681" i="37"/>
  <c r="D681" i="37"/>
  <c r="G685" i="37"/>
  <c r="E685" i="37"/>
  <c r="C685" i="37"/>
  <c r="H685" i="37"/>
  <c r="F685" i="37"/>
  <c r="D685" i="37"/>
  <c r="E689" i="37"/>
  <c r="C689" i="37"/>
  <c r="H689" i="37"/>
  <c r="F689" i="37"/>
  <c r="D689" i="37"/>
  <c r="G695" i="37"/>
  <c r="E695" i="37"/>
  <c r="C695" i="37"/>
  <c r="H695" i="37"/>
  <c r="F695" i="37"/>
  <c r="D695" i="37"/>
  <c r="G699" i="37"/>
  <c r="E699" i="37"/>
  <c r="C699" i="37"/>
  <c r="H699" i="37"/>
  <c r="F699" i="37"/>
  <c r="D699" i="37"/>
  <c r="G703" i="37"/>
  <c r="E703" i="37"/>
  <c r="C703" i="37"/>
  <c r="H703" i="37"/>
  <c r="F703" i="37"/>
  <c r="D703" i="37"/>
  <c r="G707" i="37"/>
  <c r="E707" i="37"/>
  <c r="C707" i="37"/>
  <c r="H707" i="37"/>
  <c r="F707" i="37"/>
  <c r="D707" i="37"/>
  <c r="G711" i="37"/>
  <c r="E711" i="37"/>
  <c r="C711" i="37"/>
  <c r="H711" i="37"/>
  <c r="F711" i="37"/>
  <c r="D711" i="37"/>
  <c r="G715" i="37"/>
  <c r="E715" i="37"/>
  <c r="C715" i="37"/>
  <c r="H715" i="37"/>
  <c r="F715" i="37"/>
  <c r="D715" i="37"/>
  <c r="G719" i="37"/>
  <c r="E719" i="37"/>
  <c r="C719" i="37"/>
  <c r="H719" i="37"/>
  <c r="F719" i="37"/>
  <c r="D719" i="37"/>
  <c r="G723" i="37"/>
  <c r="E723" i="37"/>
  <c r="C723" i="37"/>
  <c r="H723" i="37"/>
  <c r="F723" i="37"/>
  <c r="D723" i="37"/>
  <c r="G658" i="37"/>
  <c r="E658" i="37"/>
  <c r="C658" i="37"/>
  <c r="F658" i="37"/>
  <c r="D658" i="37"/>
  <c r="G727" i="37"/>
  <c r="E727" i="37"/>
  <c r="C727" i="37"/>
  <c r="H727" i="37"/>
  <c r="F727" i="37"/>
  <c r="D727" i="37"/>
  <c r="G731" i="37"/>
  <c r="E731" i="37"/>
  <c r="C731" i="37"/>
  <c r="H731" i="37"/>
  <c r="F731" i="37"/>
  <c r="D731" i="37"/>
  <c r="G735" i="37"/>
  <c r="E735" i="37"/>
  <c r="C735" i="37"/>
  <c r="H735" i="37"/>
  <c r="F735" i="37"/>
  <c r="D735" i="37"/>
  <c r="D259" i="37"/>
  <c r="D272" i="37"/>
  <c r="D276" i="37"/>
  <c r="D280" i="37"/>
  <c r="D284" i="37"/>
  <c r="D290" i="37"/>
  <c r="D294" i="37"/>
  <c r="F294" i="37"/>
  <c r="F298" i="37"/>
  <c r="J299" i="37"/>
  <c r="D304" i="37"/>
  <c r="F304" i="37"/>
  <c r="D308" i="37"/>
  <c r="D312" i="37"/>
  <c r="F312" i="37"/>
  <c r="F316" i="37"/>
  <c r="D320" i="37"/>
  <c r="F320" i="37"/>
  <c r="D324" i="37"/>
  <c r="F324" i="37"/>
  <c r="L100" i="37"/>
  <c r="C259" i="37"/>
  <c r="C263" i="37"/>
  <c r="E263" i="37"/>
  <c r="C272" i="37"/>
  <c r="E272" i="37"/>
  <c r="G272" i="37"/>
  <c r="D274" i="37"/>
  <c r="C276" i="37"/>
  <c r="E276" i="37"/>
  <c r="G276" i="37"/>
  <c r="D278" i="37"/>
  <c r="C280" i="37"/>
  <c r="E280" i="37"/>
  <c r="G280" i="37"/>
  <c r="D282" i="37"/>
  <c r="C284" i="37"/>
  <c r="E284" i="37"/>
  <c r="G284" i="37"/>
  <c r="D288" i="37"/>
  <c r="C290" i="37"/>
  <c r="E290" i="37"/>
  <c r="G290" i="37"/>
  <c r="D292" i="37"/>
  <c r="C294" i="37"/>
  <c r="E294" i="37"/>
  <c r="D296" i="37"/>
  <c r="C298" i="37"/>
  <c r="E298" i="37"/>
  <c r="G298" i="37"/>
  <c r="I299" i="37"/>
  <c r="D302" i="37"/>
  <c r="C304" i="37"/>
  <c r="E304" i="37"/>
  <c r="D306" i="37"/>
  <c r="C308" i="37"/>
  <c r="E308" i="37"/>
  <c r="G308" i="37"/>
  <c r="D310" i="37"/>
  <c r="C312" i="37"/>
  <c r="E312" i="37"/>
  <c r="D314" i="37"/>
  <c r="C316" i="37"/>
  <c r="E316" i="37"/>
  <c r="G316" i="37"/>
  <c r="D318" i="37"/>
  <c r="C320" i="37"/>
  <c r="E320" i="37"/>
  <c r="D322" i="37"/>
  <c r="C324" i="37"/>
  <c r="E324" i="37"/>
  <c r="D326" i="37"/>
  <c r="C328" i="37"/>
  <c r="E328" i="37"/>
  <c r="G328" i="37"/>
  <c r="D330" i="37"/>
  <c r="C332" i="37"/>
  <c r="E332" i="37"/>
  <c r="G332" i="37"/>
  <c r="C339" i="37"/>
  <c r="E339" i="37"/>
  <c r="E341" i="37"/>
  <c r="E343" i="37"/>
  <c r="C345" i="37"/>
  <c r="E345" i="37"/>
  <c r="C347" i="37"/>
  <c r="E347" i="37"/>
  <c r="C349" i="37"/>
  <c r="E349" i="37"/>
  <c r="C355" i="37"/>
  <c r="E355" i="37"/>
  <c r="C357" i="37"/>
  <c r="E357" i="37"/>
  <c r="I366" i="37"/>
  <c r="K366" i="37"/>
  <c r="C408" i="37"/>
  <c r="E408" i="37"/>
  <c r="C474" i="37"/>
  <c r="E474" i="37"/>
  <c r="C478" i="37"/>
  <c r="E478" i="37"/>
  <c r="C482" i="37"/>
  <c r="E482" i="37"/>
  <c r="F499" i="37"/>
  <c r="D540" i="37"/>
  <c r="F540" i="37"/>
  <c r="H540" i="37"/>
  <c r="L540" i="37"/>
  <c r="D542" i="37"/>
  <c r="F542" i="37"/>
  <c r="H542" i="37"/>
  <c r="D544" i="37"/>
  <c r="F544" i="37"/>
  <c r="H544" i="37"/>
  <c r="L544" i="37"/>
  <c r="D546" i="37"/>
  <c r="F546" i="37"/>
  <c r="H546" i="37"/>
  <c r="D548" i="37"/>
  <c r="F548" i="37"/>
  <c r="H548" i="37"/>
  <c r="L548" i="37"/>
  <c r="D550" i="37"/>
  <c r="F550" i="37"/>
  <c r="H550" i="37"/>
  <c r="L552" i="37"/>
  <c r="L558" i="37"/>
  <c r="L562" i="37"/>
  <c r="L566" i="37"/>
  <c r="J567" i="37"/>
  <c r="L567" i="37"/>
  <c r="L570" i="37"/>
  <c r="L574" i="37"/>
  <c r="J576" i="37"/>
  <c r="J578" i="37"/>
  <c r="L578" i="37"/>
  <c r="J580" i="37"/>
  <c r="J582" i="37"/>
  <c r="L582" i="37"/>
  <c r="J584" i="37"/>
  <c r="J586" i="37"/>
  <c r="L586" i="37"/>
  <c r="J588" i="37"/>
  <c r="J590" i="37"/>
  <c r="L590" i="37"/>
  <c r="J592" i="37"/>
  <c r="J594" i="37"/>
  <c r="L594" i="37"/>
  <c r="J596" i="37"/>
  <c r="J598" i="37"/>
  <c r="L598" i="37"/>
  <c r="J600" i="37"/>
  <c r="G608" i="37"/>
  <c r="C612" i="37"/>
  <c r="E612" i="37"/>
  <c r="C616" i="37"/>
  <c r="E616" i="37"/>
  <c r="G616" i="37"/>
  <c r="C679" i="37"/>
  <c r="E679" i="37"/>
  <c r="G679" i="37"/>
  <c r="E683" i="37"/>
  <c r="C697" i="37"/>
  <c r="E697" i="37"/>
  <c r="G697" i="37"/>
  <c r="G709" i="37"/>
  <c r="C717" i="37"/>
  <c r="E717" i="37"/>
  <c r="G717" i="37"/>
  <c r="C725" i="37"/>
  <c r="E725" i="37"/>
  <c r="G725" i="37"/>
  <c r="C733" i="37"/>
  <c r="E733" i="37"/>
  <c r="G733" i="37"/>
  <c r="C745" i="37"/>
  <c r="E745" i="37"/>
  <c r="C749" i="37"/>
  <c r="E749" i="37"/>
  <c r="C751" i="37"/>
  <c r="E751" i="37"/>
  <c r="C753" i="37"/>
  <c r="E753" i="37"/>
  <c r="C755" i="37"/>
  <c r="E755" i="37"/>
  <c r="C757" i="37"/>
  <c r="E757" i="37"/>
  <c r="C761" i="37"/>
  <c r="E761" i="37"/>
  <c r="C763" i="37"/>
  <c r="E763" i="37"/>
  <c r="C765" i="37"/>
  <c r="E765" i="37"/>
  <c r="C767" i="37"/>
  <c r="E767" i="37"/>
  <c r="C769" i="37"/>
  <c r="E769" i="37"/>
  <c r="C771" i="37"/>
  <c r="E771" i="37"/>
  <c r="C773" i="37"/>
  <c r="E773" i="37"/>
  <c r="C775" i="37"/>
  <c r="E775" i="37"/>
  <c r="C777" i="37"/>
  <c r="E777" i="37"/>
  <c r="C779" i="37"/>
  <c r="E779" i="37"/>
  <c r="C781" i="37"/>
  <c r="E781" i="37"/>
  <c r="C783" i="37"/>
  <c r="E783" i="37"/>
  <c r="C785" i="37"/>
  <c r="E785" i="37"/>
  <c r="C787" i="37"/>
  <c r="E787" i="37"/>
  <c r="C789" i="37"/>
  <c r="E789" i="37"/>
  <c r="C791" i="37"/>
  <c r="E791" i="37"/>
  <c r="C793" i="37"/>
  <c r="E793" i="37"/>
  <c r="C795" i="37"/>
  <c r="E795" i="37"/>
  <c r="C797" i="37"/>
  <c r="E797" i="37"/>
  <c r="C799" i="37"/>
  <c r="E799" i="37"/>
  <c r="C801" i="37"/>
  <c r="E801" i="37"/>
  <c r="C803" i="37"/>
  <c r="E803" i="37"/>
  <c r="C805" i="37"/>
  <c r="E805" i="37"/>
  <c r="C812" i="37"/>
  <c r="E812" i="37"/>
  <c r="C814" i="37"/>
  <c r="E814" i="37"/>
  <c r="C816" i="37"/>
  <c r="E816" i="37"/>
  <c r="C818" i="37"/>
  <c r="E818" i="37"/>
  <c r="C820" i="37"/>
  <c r="E820" i="37"/>
  <c r="C822" i="37"/>
  <c r="E822" i="37"/>
  <c r="C824" i="37"/>
  <c r="E824" i="37"/>
  <c r="C828" i="37"/>
  <c r="E828" i="37"/>
  <c r="C830" i="37"/>
  <c r="E830" i="37"/>
  <c r="C832" i="37"/>
  <c r="E832" i="37"/>
  <c r="C834" i="37"/>
  <c r="E834" i="37"/>
  <c r="C836" i="37"/>
  <c r="E836" i="37"/>
  <c r="C838" i="37"/>
  <c r="E838" i="37"/>
  <c r="C840" i="37"/>
  <c r="E840" i="37"/>
  <c r="C842" i="37"/>
  <c r="E842" i="37"/>
  <c r="C844" i="37"/>
  <c r="E844" i="37"/>
  <c r="C846" i="37"/>
  <c r="E846" i="37"/>
  <c r="C848" i="37"/>
  <c r="E848" i="37"/>
  <c r="C850" i="37"/>
  <c r="E850" i="37"/>
  <c r="C852" i="37"/>
  <c r="E852" i="37"/>
  <c r="C854" i="37"/>
  <c r="E854" i="37"/>
  <c r="C856" i="37"/>
  <c r="E856" i="37"/>
  <c r="C858" i="37"/>
  <c r="E858" i="37"/>
  <c r="C860" i="37"/>
  <c r="E860" i="37"/>
  <c r="C862" i="37"/>
  <c r="E862" i="37"/>
  <c r="C864" i="37"/>
  <c r="E864" i="37"/>
  <c r="C866" i="37"/>
  <c r="E866" i="37"/>
  <c r="C868" i="37"/>
  <c r="E868" i="37"/>
  <c r="C870" i="37"/>
  <c r="E870" i="37"/>
  <c r="C872" i="37"/>
  <c r="E872" i="37"/>
  <c r="C881" i="37"/>
  <c r="E881" i="37"/>
  <c r="C885" i="37"/>
  <c r="E885" i="37"/>
  <c r="C889" i="37"/>
  <c r="E889" i="37"/>
  <c r="C895" i="37"/>
  <c r="E895" i="37"/>
  <c r="C899" i="37"/>
  <c r="E899" i="37"/>
  <c r="C903" i="37"/>
  <c r="E903" i="37"/>
  <c r="C907" i="37"/>
  <c r="E907" i="37"/>
  <c r="C911" i="37"/>
  <c r="E911" i="37"/>
  <c r="C915" i="37"/>
  <c r="E915" i="37"/>
  <c r="C919" i="37"/>
  <c r="E919" i="37"/>
  <c r="C923" i="37"/>
  <c r="E923" i="37"/>
  <c r="C927" i="37"/>
  <c r="E927" i="37"/>
  <c r="C931" i="37"/>
  <c r="E931" i="37"/>
  <c r="C935" i="37"/>
  <c r="E935" i="37"/>
  <c r="C939" i="37"/>
  <c r="E939" i="37"/>
  <c r="C1012" i="37"/>
  <c r="E1012" i="37"/>
  <c r="C1014" i="37"/>
  <c r="E1014" i="37"/>
  <c r="C1016" i="37"/>
  <c r="E1016" i="37"/>
  <c r="C1018" i="37"/>
  <c r="E1018" i="37"/>
  <c r="C1020" i="37"/>
  <c r="E1020" i="37"/>
  <c r="C1022" i="37"/>
  <c r="E1022" i="37"/>
  <c r="C1024" i="37"/>
  <c r="E1024" i="37"/>
  <c r="C1028" i="37"/>
  <c r="E1028" i="37"/>
  <c r="C1030" i="37"/>
  <c r="E1030" i="37"/>
  <c r="C1032" i="37"/>
  <c r="E1032" i="37"/>
  <c r="C1034" i="37"/>
  <c r="E1034" i="37"/>
  <c r="C1036" i="37"/>
  <c r="E1036" i="37"/>
  <c r="C1038" i="37"/>
  <c r="E1038" i="37"/>
  <c r="C1040" i="37"/>
  <c r="E1040" i="37"/>
  <c r="C1042" i="37"/>
  <c r="E1042" i="37"/>
  <c r="C1044" i="37"/>
  <c r="E1044" i="37"/>
  <c r="C1046" i="37"/>
  <c r="E1046" i="37"/>
  <c r="C1048" i="37"/>
  <c r="E1048" i="37"/>
  <c r="C1050" i="37"/>
  <c r="E1050" i="37"/>
  <c r="C1052" i="37"/>
  <c r="E1052" i="37"/>
  <c r="C1054" i="37"/>
  <c r="E1054" i="37"/>
  <c r="C1056" i="37"/>
  <c r="E1056" i="37"/>
  <c r="C1058" i="37"/>
  <c r="E1058" i="37"/>
  <c r="C1060" i="37"/>
  <c r="E1060" i="37"/>
  <c r="C1062" i="37"/>
  <c r="E1062" i="37"/>
  <c r="C1064" i="37"/>
  <c r="E1064" i="37"/>
  <c r="C1066" i="37"/>
  <c r="E1066" i="37"/>
  <c r="C1068" i="37"/>
  <c r="E1068" i="37"/>
  <c r="C1070" i="37"/>
  <c r="E1070" i="37"/>
  <c r="C1072" i="37"/>
  <c r="E1072" i="37"/>
  <c r="C1280" i="37"/>
  <c r="E1280" i="37"/>
  <c r="C1282" i="37"/>
  <c r="E1282" i="37"/>
  <c r="C1284" i="37"/>
  <c r="E1284" i="37"/>
  <c r="C1286" i="37"/>
  <c r="E1286" i="37"/>
  <c r="C1288" i="37"/>
  <c r="E1288" i="37"/>
  <c r="C1290" i="37"/>
  <c r="E1290" i="37"/>
  <c r="C1292" i="37"/>
  <c r="E1292" i="37"/>
  <c r="C1296" i="37"/>
  <c r="E1296" i="37"/>
  <c r="C1298" i="37"/>
  <c r="E1298" i="37"/>
  <c r="C1300" i="37"/>
  <c r="E1300" i="37"/>
  <c r="C1302" i="37"/>
  <c r="E1302" i="37"/>
  <c r="C1304" i="37"/>
  <c r="E1304" i="37"/>
  <c r="C1306" i="37"/>
  <c r="E1306" i="37"/>
  <c r="C1308" i="37"/>
  <c r="E1308" i="37"/>
  <c r="C1310" i="37"/>
  <c r="E1310" i="37"/>
  <c r="C1312" i="37"/>
  <c r="E1312" i="37"/>
  <c r="C1314" i="37"/>
  <c r="E1314" i="37"/>
  <c r="C1316" i="37"/>
  <c r="E1316" i="37"/>
  <c r="C1318" i="37"/>
  <c r="E1318" i="37"/>
  <c r="C1320" i="37"/>
  <c r="E1320" i="37"/>
  <c r="C1322" i="37"/>
  <c r="E1322" i="37"/>
  <c r="C1324" i="37"/>
  <c r="E1324" i="37"/>
  <c r="C1326" i="37"/>
  <c r="E1326" i="37"/>
  <c r="C1328" i="37"/>
  <c r="E1328" i="37"/>
  <c r="C1330" i="37"/>
  <c r="E1330" i="37"/>
  <c r="C1332" i="37"/>
  <c r="E1332" i="37"/>
  <c r="C1334" i="37"/>
  <c r="E1334" i="37"/>
  <c r="C1336" i="37"/>
  <c r="E1336" i="37"/>
  <c r="C1338" i="37"/>
  <c r="E1338" i="37"/>
  <c r="C1340" i="37"/>
  <c r="E1340" i="37"/>
  <c r="C1347" i="37"/>
  <c r="E1347" i="37"/>
  <c r="C1349" i="37"/>
  <c r="E1349" i="37"/>
  <c r="C1351" i="37"/>
  <c r="E1351" i="37"/>
  <c r="C1353" i="37"/>
  <c r="E1353" i="37"/>
  <c r="C1355" i="37"/>
  <c r="E1355" i="37"/>
  <c r="C1357" i="37"/>
  <c r="E1357" i="37"/>
  <c r="C1359" i="37"/>
  <c r="E1359" i="37"/>
  <c r="C1363" i="37"/>
  <c r="E1363" i="37"/>
  <c r="C1365" i="37"/>
  <c r="E1365" i="37"/>
  <c r="C1367" i="37"/>
  <c r="E1367" i="37"/>
  <c r="C1369" i="37"/>
  <c r="E1369" i="37"/>
  <c r="C1371" i="37"/>
  <c r="E1371" i="37"/>
  <c r="C1373" i="37"/>
  <c r="E1373" i="37"/>
  <c r="C1375" i="37"/>
  <c r="E1375" i="37"/>
  <c r="C1377" i="37"/>
  <c r="E1377" i="37"/>
  <c r="C1379" i="37"/>
  <c r="E1379" i="37"/>
  <c r="C1381" i="37"/>
  <c r="E1381" i="37"/>
  <c r="C1383" i="37"/>
  <c r="E1383" i="37"/>
  <c r="C1385" i="37"/>
  <c r="E1385" i="37"/>
  <c r="C1387" i="37"/>
  <c r="E1387" i="37"/>
  <c r="C1389" i="37"/>
  <c r="E1389" i="37"/>
  <c r="C1391" i="37"/>
  <c r="E1391" i="37"/>
  <c r="C1393" i="37"/>
  <c r="E1393" i="37"/>
  <c r="C1395" i="37"/>
  <c r="E1395" i="37"/>
  <c r="C1397" i="37"/>
  <c r="E1397" i="37"/>
  <c r="C1399" i="37"/>
  <c r="E1399" i="37"/>
  <c r="C1401" i="37"/>
  <c r="E1401" i="37"/>
  <c r="C1403" i="37"/>
  <c r="E1403" i="37"/>
  <c r="C1405" i="37"/>
  <c r="E1405" i="37"/>
  <c r="C1407" i="37"/>
  <c r="E1407" i="37"/>
  <c r="C1416" i="37"/>
  <c r="E1416" i="37"/>
  <c r="C1420" i="37"/>
  <c r="E1420" i="37"/>
  <c r="C1424" i="37"/>
  <c r="E1424" i="37"/>
  <c r="C1430" i="37"/>
  <c r="E1430" i="37"/>
  <c r="C1434" i="37"/>
  <c r="E1434" i="37"/>
  <c r="C1438" i="37"/>
  <c r="E1438" i="37"/>
  <c r="C1442" i="37"/>
  <c r="E1442" i="37"/>
  <c r="C1446" i="37"/>
  <c r="E1446" i="37"/>
  <c r="C1450" i="37"/>
  <c r="E1450" i="37"/>
  <c r="C1454" i="37"/>
  <c r="E1454" i="37"/>
  <c r="C1458" i="37"/>
  <c r="E1458" i="37"/>
  <c r="C1462" i="37"/>
  <c r="E1462" i="37"/>
  <c r="C1466" i="37"/>
  <c r="E1466" i="37"/>
  <c r="C1470" i="37"/>
  <c r="E1470" i="37"/>
  <c r="C1474" i="37"/>
  <c r="E1474" i="37"/>
  <c r="D1549" i="37"/>
  <c r="F1549" i="37"/>
  <c r="D1551" i="37"/>
  <c r="F1551" i="37"/>
  <c r="D1553" i="37"/>
  <c r="F1553" i="37"/>
  <c r="D1555" i="37"/>
  <c r="F1555" i="37"/>
  <c r="D1557" i="37"/>
  <c r="F1557" i="37"/>
  <c r="D1559" i="37"/>
  <c r="F1559" i="37"/>
  <c r="D1561" i="37"/>
  <c r="F1561" i="37"/>
  <c r="D1565" i="37"/>
  <c r="F1565" i="37"/>
  <c r="D1567" i="37"/>
  <c r="F1567" i="37"/>
  <c r="D1569" i="37"/>
  <c r="F1569" i="37"/>
  <c r="D1571" i="37"/>
  <c r="F1571" i="37"/>
  <c r="D1573" i="37"/>
  <c r="F1573" i="37"/>
  <c r="D1575" i="37"/>
  <c r="F1575" i="37"/>
  <c r="D1577" i="37"/>
  <c r="F1577" i="37"/>
  <c r="D1579" i="37"/>
  <c r="F1579" i="37"/>
  <c r="D1581" i="37"/>
  <c r="F1581" i="37"/>
  <c r="D1583" i="37"/>
  <c r="F1583" i="37"/>
  <c r="D1585" i="37"/>
  <c r="F1585" i="37"/>
  <c r="D1587" i="37"/>
  <c r="F1587" i="37"/>
  <c r="D1589" i="37"/>
  <c r="F1589" i="37"/>
  <c r="D1591" i="37"/>
  <c r="F1591" i="37"/>
  <c r="D1593" i="37"/>
  <c r="F1593" i="37"/>
  <c r="D1597" i="37"/>
  <c r="F1597" i="37"/>
  <c r="D1599" i="37"/>
  <c r="F1599" i="37"/>
  <c r="D1601" i="37"/>
  <c r="F1601" i="37"/>
  <c r="D1603" i="37"/>
  <c r="F1603" i="37"/>
  <c r="D1605" i="37"/>
  <c r="F1605" i="37"/>
  <c r="D1607" i="37"/>
  <c r="F1607" i="37"/>
  <c r="D1609" i="37"/>
  <c r="F1609" i="37"/>
  <c r="C1616" i="37"/>
  <c r="E1616" i="37"/>
  <c r="C1618" i="37"/>
  <c r="E1618" i="37"/>
  <c r="C1620" i="37"/>
  <c r="E1620" i="37"/>
  <c r="C1622" i="37"/>
  <c r="E1622" i="37"/>
  <c r="C1624" i="37"/>
  <c r="E1624" i="37"/>
  <c r="C1626" i="37"/>
  <c r="E1626" i="37"/>
  <c r="C1628" i="37"/>
  <c r="E1628" i="37"/>
  <c r="C1632" i="37"/>
  <c r="E1632" i="37"/>
  <c r="C1634" i="37"/>
  <c r="E1634" i="37"/>
  <c r="C1636" i="37"/>
  <c r="E1636" i="37"/>
  <c r="C1638" i="37"/>
  <c r="E1638" i="37"/>
  <c r="C1640" i="37"/>
  <c r="E1640" i="37"/>
  <c r="C1642" i="37"/>
  <c r="E1642" i="37"/>
  <c r="C1644" i="37"/>
  <c r="E1644" i="37"/>
  <c r="C1646" i="37"/>
  <c r="E1646" i="37"/>
  <c r="C1648" i="37"/>
  <c r="E1648" i="37"/>
  <c r="C1650" i="37"/>
  <c r="E1650" i="37"/>
  <c r="C1652" i="37"/>
  <c r="E1652" i="37"/>
  <c r="C1654" i="37"/>
  <c r="E1654" i="37"/>
  <c r="C1656" i="37"/>
  <c r="E1656" i="37"/>
  <c r="C1658" i="37"/>
  <c r="E1658" i="37"/>
  <c r="C1660" i="37"/>
  <c r="E1660" i="37"/>
  <c r="C1662" i="37"/>
  <c r="E1662" i="37"/>
  <c r="C1664" i="37"/>
  <c r="E1664" i="37"/>
  <c r="C1666" i="37"/>
  <c r="E1666" i="37"/>
  <c r="C1668" i="37"/>
  <c r="E1668" i="37"/>
  <c r="C1670" i="37"/>
  <c r="E1670" i="37"/>
  <c r="C1672" i="37"/>
  <c r="E1672" i="37"/>
  <c r="C1674" i="37"/>
  <c r="E1674" i="37"/>
  <c r="C1676" i="37"/>
  <c r="E1676" i="37"/>
  <c r="C1753" i="37"/>
  <c r="E1753" i="37"/>
  <c r="C1757" i="37"/>
  <c r="E1757" i="37"/>
  <c r="C1761" i="37"/>
  <c r="E1761" i="37"/>
  <c r="C1767" i="37"/>
  <c r="E1767" i="37"/>
  <c r="C1781" i="37"/>
  <c r="C1789" i="37"/>
  <c r="E1789" i="37"/>
  <c r="C1793" i="37"/>
  <c r="E1793" i="37"/>
  <c r="C1797" i="37"/>
  <c r="E1797" i="37"/>
  <c r="C1801" i="37"/>
  <c r="E1801" i="37"/>
  <c r="C1805" i="37"/>
  <c r="E1805" i="37"/>
  <c r="C1809" i="37"/>
  <c r="E1809" i="37"/>
  <c r="C1813" i="37"/>
  <c r="E1813" i="37"/>
  <c r="C1682" i="37"/>
  <c r="E1682" i="37"/>
  <c r="C1686" i="37"/>
  <c r="E1686" i="37"/>
  <c r="C1690" i="37"/>
  <c r="E1690" i="37"/>
  <c r="C1694" i="37"/>
  <c r="E1694" i="37"/>
  <c r="C1700" i="37"/>
  <c r="E1700" i="37"/>
  <c r="C1704" i="37"/>
  <c r="E1704" i="37"/>
  <c r="C1708" i="37"/>
  <c r="E1708" i="37"/>
  <c r="C1718" i="37"/>
  <c r="E1718" i="37"/>
  <c r="C1722" i="37"/>
  <c r="E1722" i="37"/>
  <c r="C1726" i="37"/>
  <c r="E1726" i="37"/>
  <c r="C1730" i="37"/>
  <c r="E1730" i="37"/>
  <c r="C1734" i="37"/>
  <c r="E1734" i="37"/>
  <c r="C1738" i="37"/>
  <c r="E1738" i="37"/>
  <c r="C1742" i="37"/>
  <c r="E1742" i="37"/>
  <c r="D1893" i="37"/>
  <c r="F1893" i="37"/>
  <c r="H1893" i="37"/>
  <c r="D1895" i="37"/>
  <c r="F1895" i="37"/>
  <c r="H1895" i="37"/>
  <c r="D1897" i="37"/>
  <c r="F1897" i="37"/>
  <c r="H1897" i="37"/>
  <c r="D1899" i="37"/>
  <c r="F1899" i="37"/>
  <c r="H1899" i="37"/>
  <c r="D1901" i="37"/>
  <c r="F1901" i="37"/>
  <c r="H1901" i="37"/>
  <c r="D1903" i="37"/>
  <c r="F1903" i="37"/>
  <c r="H1903" i="37"/>
  <c r="D1905" i="37"/>
  <c r="F1905" i="37"/>
  <c r="H1905" i="37"/>
  <c r="D1909" i="37"/>
  <c r="F1909" i="37"/>
  <c r="H1909" i="37"/>
  <c r="D1911" i="37"/>
  <c r="F1911" i="37"/>
  <c r="H1911" i="37"/>
  <c r="D1913" i="37"/>
  <c r="F1913" i="37"/>
  <c r="H1913" i="37"/>
  <c r="D1915" i="37"/>
  <c r="F1915" i="37"/>
  <c r="H1915" i="37"/>
  <c r="D1917" i="37"/>
  <c r="F1917" i="37"/>
  <c r="H1917" i="37"/>
  <c r="D1919" i="37"/>
  <c r="F1919" i="37"/>
  <c r="H1919" i="37"/>
  <c r="D1921" i="37"/>
  <c r="F1921" i="37"/>
  <c r="H1921" i="37"/>
  <c r="D1923" i="37"/>
  <c r="F1923" i="37"/>
  <c r="H1923" i="37"/>
  <c r="D1925" i="37"/>
  <c r="F1925" i="37"/>
  <c r="H1925" i="37"/>
  <c r="D1927" i="37"/>
  <c r="F1927" i="37"/>
  <c r="H1927" i="37"/>
  <c r="D1929" i="37"/>
  <c r="F1929" i="37"/>
  <c r="H1929" i="37"/>
  <c r="D1931" i="37"/>
  <c r="F1931" i="37"/>
  <c r="H1931" i="37"/>
  <c r="D1933" i="37"/>
  <c r="F1933" i="37"/>
  <c r="H1933" i="37"/>
  <c r="D1935" i="37"/>
  <c r="F1935" i="37"/>
  <c r="H1935" i="37"/>
  <c r="D1937" i="37"/>
  <c r="F1937" i="37"/>
  <c r="H1937" i="37"/>
  <c r="D1939" i="37"/>
  <c r="F1939" i="37"/>
  <c r="H1939" i="37"/>
  <c r="D1941" i="37"/>
  <c r="F1941" i="37"/>
  <c r="H1941" i="37"/>
  <c r="D1943" i="37"/>
  <c r="F1943" i="37"/>
  <c r="H1943" i="37"/>
  <c r="D1945" i="37"/>
  <c r="F1945" i="37"/>
  <c r="H1945" i="37"/>
  <c r="D1947" i="37"/>
  <c r="F1947" i="37"/>
  <c r="H1947" i="37"/>
  <c r="D1949" i="37"/>
  <c r="F1949" i="37"/>
  <c r="H1949" i="37"/>
  <c r="D1951" i="37"/>
  <c r="F1951" i="37"/>
  <c r="H1951" i="37"/>
  <c r="D1953" i="37"/>
  <c r="F1953" i="37"/>
  <c r="H1953" i="37"/>
  <c r="D1961" i="37"/>
  <c r="F1961" i="37"/>
  <c r="H1961" i="37"/>
  <c r="D1963" i="37"/>
  <c r="F1963" i="37"/>
  <c r="H1963" i="37"/>
  <c r="D1965" i="37"/>
  <c r="F1965" i="37"/>
  <c r="H1965" i="37"/>
  <c r="D1967" i="37"/>
  <c r="F1967" i="37"/>
  <c r="H1967" i="37"/>
  <c r="D1969" i="37"/>
  <c r="F1969" i="37"/>
  <c r="H1969" i="37"/>
  <c r="D1971" i="37"/>
  <c r="F1971" i="37"/>
  <c r="H1971" i="37"/>
  <c r="D1975" i="37"/>
  <c r="F1975" i="37"/>
  <c r="H1975" i="37"/>
  <c r="D1977" i="37"/>
  <c r="F1977" i="37"/>
  <c r="H1977" i="37"/>
  <c r="D1979" i="37"/>
  <c r="F1979" i="37"/>
  <c r="H1979" i="37"/>
  <c r="D1981" i="37"/>
  <c r="F1981" i="37"/>
  <c r="H1981" i="37"/>
  <c r="D1983" i="37"/>
  <c r="F1983" i="37"/>
  <c r="H1983" i="37"/>
  <c r="D1985" i="37"/>
  <c r="F1985" i="37"/>
  <c r="H1985" i="37"/>
  <c r="D1987" i="37"/>
  <c r="F1987" i="37"/>
  <c r="H1987" i="37"/>
  <c r="D1989" i="37"/>
  <c r="F1989" i="37"/>
  <c r="H1989" i="37"/>
  <c r="D1991" i="37"/>
  <c r="F1991" i="37"/>
  <c r="H1991" i="37"/>
  <c r="D1993" i="37"/>
  <c r="F1993" i="37"/>
  <c r="H1993" i="37"/>
  <c r="D1995" i="37"/>
  <c r="F1995" i="37"/>
  <c r="H1995" i="37"/>
  <c r="D1997" i="37"/>
  <c r="F1997" i="37"/>
  <c r="H1997" i="37"/>
  <c r="D1999" i="37"/>
  <c r="F1999" i="37"/>
  <c r="H1999" i="37"/>
  <c r="D2001" i="37"/>
  <c r="F2001" i="37"/>
  <c r="H2001" i="37"/>
  <c r="D2003" i="37"/>
  <c r="F2003" i="37"/>
  <c r="H2003" i="37"/>
  <c r="D2005" i="37"/>
  <c r="F2005" i="37"/>
  <c r="H2005" i="37"/>
  <c r="D2007" i="37"/>
  <c r="F2007" i="37"/>
  <c r="H2007" i="37"/>
  <c r="D2009" i="37"/>
  <c r="F2009" i="37"/>
  <c r="H2009" i="37"/>
  <c r="D2011" i="37"/>
  <c r="F2011" i="37"/>
  <c r="H2011" i="37"/>
  <c r="D2013" i="37"/>
  <c r="F2013" i="37"/>
  <c r="H2013" i="37"/>
  <c r="D2015" i="37"/>
  <c r="F2015" i="37"/>
  <c r="H2015" i="37"/>
  <c r="D2017" i="37"/>
  <c r="F2017" i="37"/>
  <c r="H2017" i="37"/>
  <c r="D2019" i="37"/>
  <c r="F2019" i="37"/>
  <c r="H2019" i="37"/>
  <c r="D2021" i="37"/>
  <c r="F2021" i="37"/>
  <c r="H2021" i="37"/>
  <c r="D2029" i="37"/>
  <c r="F2029" i="37"/>
  <c r="H2029" i="37"/>
  <c r="D2031" i="37"/>
  <c r="F2031" i="37"/>
  <c r="H2031" i="37"/>
  <c r="D2033" i="37"/>
  <c r="F2033" i="37"/>
  <c r="H2033" i="37"/>
  <c r="D2035" i="37"/>
  <c r="F2035" i="37"/>
  <c r="H2035" i="37"/>
  <c r="D2037" i="37"/>
  <c r="F2037" i="37"/>
  <c r="H2037" i="37"/>
  <c r="D2039" i="37"/>
  <c r="F2039" i="37"/>
  <c r="H2039" i="37"/>
  <c r="D2041" i="37"/>
  <c r="F2041" i="37"/>
  <c r="H2041" i="37"/>
  <c r="D2045" i="37"/>
  <c r="F2045" i="37"/>
  <c r="H2045" i="37"/>
  <c r="D2047" i="37"/>
  <c r="F2047" i="37"/>
  <c r="H2047" i="37"/>
  <c r="D2049" i="37"/>
  <c r="F2049" i="37"/>
  <c r="H2049" i="37"/>
  <c r="D2051" i="37"/>
  <c r="F2051" i="37"/>
  <c r="H2051" i="37"/>
  <c r="D2053" i="37"/>
  <c r="F2053" i="37"/>
  <c r="H2053" i="37"/>
  <c r="D2055" i="37"/>
  <c r="F2055" i="37"/>
  <c r="H2055" i="37"/>
  <c r="D2057" i="37"/>
  <c r="F2057" i="37"/>
  <c r="H2057" i="37"/>
  <c r="H299" i="37"/>
  <c r="F300" i="37" s="1"/>
  <c r="D328" i="37"/>
  <c r="D332" i="37"/>
  <c r="J366" i="37"/>
  <c r="L366" i="37"/>
  <c r="C540" i="37"/>
  <c r="E540" i="37"/>
  <c r="C542" i="37"/>
  <c r="E542" i="37"/>
  <c r="C544" i="37"/>
  <c r="E544" i="37"/>
  <c r="C546" i="37"/>
  <c r="E546" i="37"/>
  <c r="C548" i="37"/>
  <c r="E548" i="37"/>
  <c r="C550" i="37"/>
  <c r="E550" i="37"/>
  <c r="I567" i="37"/>
  <c r="K567" i="37"/>
  <c r="D612" i="37"/>
  <c r="D616" i="37"/>
  <c r="D679" i="37"/>
  <c r="F679" i="37"/>
  <c r="D697" i="37"/>
  <c r="F697" i="37"/>
  <c r="D709" i="37"/>
  <c r="F709" i="37"/>
  <c r="D717" i="37"/>
  <c r="F717" i="37"/>
  <c r="D725" i="37"/>
  <c r="F725" i="37"/>
  <c r="D733" i="37"/>
  <c r="F733" i="37"/>
  <c r="C1893" i="37"/>
  <c r="E1893" i="37"/>
  <c r="C1895" i="37"/>
  <c r="E1895" i="37"/>
  <c r="C1897" i="37"/>
  <c r="E1897" i="37"/>
  <c r="C1899" i="37"/>
  <c r="E1899" i="37"/>
  <c r="C1901" i="37"/>
  <c r="E1901" i="37"/>
  <c r="C1903" i="37"/>
  <c r="E1903" i="37"/>
  <c r="C1905" i="37"/>
  <c r="E1905" i="37"/>
  <c r="C1909" i="37"/>
  <c r="E1909" i="37"/>
  <c r="C1911" i="37"/>
  <c r="E1911" i="37"/>
  <c r="C1913" i="37"/>
  <c r="E1913" i="37"/>
  <c r="C1915" i="37"/>
  <c r="E1915" i="37"/>
  <c r="C1917" i="37"/>
  <c r="E1917" i="37"/>
  <c r="C1919" i="37"/>
  <c r="E1919" i="37"/>
  <c r="C1921" i="37"/>
  <c r="E1921" i="37"/>
  <c r="C1923" i="37"/>
  <c r="E1923" i="37"/>
  <c r="C1925" i="37"/>
  <c r="E1925" i="37"/>
  <c r="C1927" i="37"/>
  <c r="E1927" i="37"/>
  <c r="C1929" i="37"/>
  <c r="E1929" i="37"/>
  <c r="C1931" i="37"/>
  <c r="E1931" i="37"/>
  <c r="C1933" i="37"/>
  <c r="E1933" i="37"/>
  <c r="C1935" i="37"/>
  <c r="E1935" i="37"/>
  <c r="E1937" i="37"/>
  <c r="E1939" i="37"/>
  <c r="C1941" i="37"/>
  <c r="E1941" i="37"/>
  <c r="C1943" i="37"/>
  <c r="E1943" i="37"/>
  <c r="C1945" i="37"/>
  <c r="E1945" i="37"/>
  <c r="C1947" i="37"/>
  <c r="E1947" i="37"/>
  <c r="C1949" i="37"/>
  <c r="E1949" i="37"/>
  <c r="C1951" i="37"/>
  <c r="E1951" i="37"/>
  <c r="C1953" i="37"/>
  <c r="E1953" i="37"/>
  <c r="C1961" i="37"/>
  <c r="E1961" i="37"/>
  <c r="C1963" i="37"/>
  <c r="E1963" i="37"/>
  <c r="C1965" i="37"/>
  <c r="E1965" i="37"/>
  <c r="C1967" i="37"/>
  <c r="E1967" i="37"/>
  <c r="C1969" i="37"/>
  <c r="E1969" i="37"/>
  <c r="C1971" i="37"/>
  <c r="E1971" i="37"/>
  <c r="C1975" i="37"/>
  <c r="E1975" i="37"/>
  <c r="C1977" i="37"/>
  <c r="E1977" i="37"/>
  <c r="C1979" i="37"/>
  <c r="E1979" i="37"/>
  <c r="C1981" i="37"/>
  <c r="E1981" i="37"/>
  <c r="C1983" i="37"/>
  <c r="E1983" i="37"/>
  <c r="C1985" i="37"/>
  <c r="E1985" i="37"/>
  <c r="C1987" i="37"/>
  <c r="E1987" i="37"/>
  <c r="C1989" i="37"/>
  <c r="E1989" i="37"/>
  <c r="C1991" i="37"/>
  <c r="E1991" i="37"/>
  <c r="C1993" i="37"/>
  <c r="E1993" i="37"/>
  <c r="C1995" i="37"/>
  <c r="E1995" i="37"/>
  <c r="C1997" i="37"/>
  <c r="E1997" i="37"/>
  <c r="C1999" i="37"/>
  <c r="E1999" i="37"/>
  <c r="C2001" i="37"/>
  <c r="E2001" i="37"/>
  <c r="C2003" i="37"/>
  <c r="E2003" i="37"/>
  <c r="C2005" i="37"/>
  <c r="E2005" i="37"/>
  <c r="C2007" i="37"/>
  <c r="E2007" i="37"/>
  <c r="C2009" i="37"/>
  <c r="E2009" i="37"/>
  <c r="C2011" i="37"/>
  <c r="E2011" i="37"/>
  <c r="C2013" i="37"/>
  <c r="E2013" i="37"/>
  <c r="C2015" i="37"/>
  <c r="E2015" i="37"/>
  <c r="C2017" i="37"/>
  <c r="E2017" i="37"/>
  <c r="C2019" i="37"/>
  <c r="E2019" i="37"/>
  <c r="C2021" i="37"/>
  <c r="E2021" i="37"/>
  <c r="C2029" i="37"/>
  <c r="E2029" i="37"/>
  <c r="C2031" i="37"/>
  <c r="E2031" i="37"/>
  <c r="C2033" i="37"/>
  <c r="E2033" i="37"/>
  <c r="C2035" i="37"/>
  <c r="E2035" i="37"/>
  <c r="C2037" i="37"/>
  <c r="E2037" i="37"/>
  <c r="C2039" i="37"/>
  <c r="E2039" i="37"/>
  <c r="C2041" i="37"/>
  <c r="E2041" i="37"/>
  <c r="C2045" i="37"/>
  <c r="E2045" i="37"/>
  <c r="C2047" i="37"/>
  <c r="E2047" i="37"/>
  <c r="C2049" i="37"/>
  <c r="E2049" i="37"/>
  <c r="C2051" i="37"/>
  <c r="E2051" i="37"/>
  <c r="C2053" i="37"/>
  <c r="E2053" i="37"/>
  <c r="C2055" i="37"/>
  <c r="E2055" i="37"/>
  <c r="C2057" i="37"/>
  <c r="E2057" i="37"/>
  <c r="G2059" i="37"/>
  <c r="E2059" i="37"/>
  <c r="C2059" i="37"/>
  <c r="K2059" i="37"/>
  <c r="D2059" i="37"/>
  <c r="H2059" i="37"/>
  <c r="L2059" i="37"/>
  <c r="D2231" i="37"/>
  <c r="F2231" i="37"/>
  <c r="H2231" i="37"/>
  <c r="D2233" i="37"/>
  <c r="F2233" i="37"/>
  <c r="H2233" i="37"/>
  <c r="D2235" i="37"/>
  <c r="F2235" i="37"/>
  <c r="H2235" i="37"/>
  <c r="D2237" i="37"/>
  <c r="F2237" i="37"/>
  <c r="H2237" i="37"/>
  <c r="D2239" i="37"/>
  <c r="F2239" i="37"/>
  <c r="H2239" i="37"/>
  <c r="D2241" i="37"/>
  <c r="F2241" i="37"/>
  <c r="H2241" i="37"/>
  <c r="D2243" i="37"/>
  <c r="F2243" i="37"/>
  <c r="H2243" i="37"/>
  <c r="D2247" i="37"/>
  <c r="F2247" i="37"/>
  <c r="H2247" i="37"/>
  <c r="D2249" i="37"/>
  <c r="F2249" i="37"/>
  <c r="H2249" i="37"/>
  <c r="D2251" i="37"/>
  <c r="F2251" i="37"/>
  <c r="H2251" i="37"/>
  <c r="D2253" i="37"/>
  <c r="F2253" i="37"/>
  <c r="H2253" i="37"/>
  <c r="D2255" i="37"/>
  <c r="F2255" i="37"/>
  <c r="H2255" i="37"/>
  <c r="D2257" i="37"/>
  <c r="F2257" i="37"/>
  <c r="H2257" i="37"/>
  <c r="D2259" i="37"/>
  <c r="F2259" i="37"/>
  <c r="H2259" i="37"/>
  <c r="D2261" i="37"/>
  <c r="F2261" i="37"/>
  <c r="H2261" i="37"/>
  <c r="D2263" i="37"/>
  <c r="F2263" i="37"/>
  <c r="H2263" i="37"/>
  <c r="D2265" i="37"/>
  <c r="F2265" i="37"/>
  <c r="H2265" i="37"/>
  <c r="D2267" i="37"/>
  <c r="F2267" i="37"/>
  <c r="H2267" i="37"/>
  <c r="D2269" i="37"/>
  <c r="F2269" i="37"/>
  <c r="H2269" i="37"/>
  <c r="D2271" i="37"/>
  <c r="F2271" i="37"/>
  <c r="H2271" i="37"/>
  <c r="D2273" i="37"/>
  <c r="F2273" i="37"/>
  <c r="H2273" i="37"/>
  <c r="D2275" i="37"/>
  <c r="F2275" i="37"/>
  <c r="H2275" i="37"/>
  <c r="D2277" i="37"/>
  <c r="F2277" i="37"/>
  <c r="H2277" i="37"/>
  <c r="D2279" i="37"/>
  <c r="F2279" i="37"/>
  <c r="H2279" i="37"/>
  <c r="D2281" i="37"/>
  <c r="F2281" i="37"/>
  <c r="H2281" i="37"/>
  <c r="D2283" i="37"/>
  <c r="F2283" i="37"/>
  <c r="H2283" i="37"/>
  <c r="D2285" i="37"/>
  <c r="F2285" i="37"/>
  <c r="H2285" i="37"/>
  <c r="D2287" i="37"/>
  <c r="F2287" i="37"/>
  <c r="H2287" i="37"/>
  <c r="D2289" i="37"/>
  <c r="F2289" i="37"/>
  <c r="H2289" i="37"/>
  <c r="D2291" i="37"/>
  <c r="F2291" i="37"/>
  <c r="H2291" i="37"/>
  <c r="D2299" i="37"/>
  <c r="F2299" i="37"/>
  <c r="H2299" i="37"/>
  <c r="D2301" i="37"/>
  <c r="F2301" i="37"/>
  <c r="H2301" i="37"/>
  <c r="D2303" i="37"/>
  <c r="F2303" i="37"/>
  <c r="H2303" i="37"/>
  <c r="D2305" i="37"/>
  <c r="F2305" i="37"/>
  <c r="H2305" i="37"/>
  <c r="D2307" i="37"/>
  <c r="F2307" i="37"/>
  <c r="H2307" i="37"/>
  <c r="D2309" i="37"/>
  <c r="F2309" i="37"/>
  <c r="H2309" i="37"/>
  <c r="D2315" i="37"/>
  <c r="F2315" i="37"/>
  <c r="H2315" i="37"/>
  <c r="D2317" i="37"/>
  <c r="F2317" i="37"/>
  <c r="H2317" i="37"/>
  <c r="D2319" i="37"/>
  <c r="F2319" i="37"/>
  <c r="H2319" i="37"/>
  <c r="D2321" i="37"/>
  <c r="F2321" i="37"/>
  <c r="H2321" i="37"/>
  <c r="D2323" i="37"/>
  <c r="F2323" i="37"/>
  <c r="H2323" i="37"/>
  <c r="D2325" i="37"/>
  <c r="F2325" i="37"/>
  <c r="H2325" i="37"/>
  <c r="D2327" i="37"/>
  <c r="F2327" i="37"/>
  <c r="H2327" i="37"/>
  <c r="D2329" i="37"/>
  <c r="F2329" i="37"/>
  <c r="H2329" i="37"/>
  <c r="D2331" i="37"/>
  <c r="F2331" i="37"/>
  <c r="H2331" i="37"/>
  <c r="D2333" i="37"/>
  <c r="F2333" i="37"/>
  <c r="H2333" i="37"/>
  <c r="D2335" i="37"/>
  <c r="F2335" i="37"/>
  <c r="H2335" i="37"/>
  <c r="D2337" i="37"/>
  <c r="F2337" i="37"/>
  <c r="H2337" i="37"/>
  <c r="D2339" i="37"/>
  <c r="F2339" i="37"/>
  <c r="H2339" i="37"/>
  <c r="D2341" i="37"/>
  <c r="F2341" i="37"/>
  <c r="H2341" i="37"/>
  <c r="D2343" i="37"/>
  <c r="F2343" i="37"/>
  <c r="H2343" i="37"/>
  <c r="D2345" i="37"/>
  <c r="F2345" i="37"/>
  <c r="H2345" i="37"/>
  <c r="D2347" i="37"/>
  <c r="F2347" i="37"/>
  <c r="H2347" i="37"/>
  <c r="D2349" i="37"/>
  <c r="F2349" i="37"/>
  <c r="H2349" i="37"/>
  <c r="D2351" i="37"/>
  <c r="F2351" i="37"/>
  <c r="H2351" i="37"/>
  <c r="D2353" i="37"/>
  <c r="F2353" i="37"/>
  <c r="H2353" i="37"/>
  <c r="D2355" i="37"/>
  <c r="F2355" i="37"/>
  <c r="H2355" i="37"/>
  <c r="D2357" i="37"/>
  <c r="F2357" i="37"/>
  <c r="H2357" i="37"/>
  <c r="D2359" i="37"/>
  <c r="F2359" i="37"/>
  <c r="H2359" i="37"/>
  <c r="D2366" i="37"/>
  <c r="F2366" i="37"/>
  <c r="H2366" i="37"/>
  <c r="D2368" i="37"/>
  <c r="F2368" i="37"/>
  <c r="H2368" i="37"/>
  <c r="D2370" i="37"/>
  <c r="F2370" i="37"/>
  <c r="H2370" i="37"/>
  <c r="D2372" i="37"/>
  <c r="F2372" i="37"/>
  <c r="H2372" i="37"/>
  <c r="D2374" i="37"/>
  <c r="F2374" i="37"/>
  <c r="H2374" i="37"/>
  <c r="D2376" i="37"/>
  <c r="F2376" i="37"/>
  <c r="H2376" i="37"/>
  <c r="D2382" i="37"/>
  <c r="F2382" i="37"/>
  <c r="H2382" i="37"/>
  <c r="D2384" i="37"/>
  <c r="F2384" i="37"/>
  <c r="H2384" i="37"/>
  <c r="D2386" i="37"/>
  <c r="F2386" i="37"/>
  <c r="H2386" i="37"/>
  <c r="D2388" i="37"/>
  <c r="F2388" i="37"/>
  <c r="H2388" i="37"/>
  <c r="D2390" i="37"/>
  <c r="F2390" i="37"/>
  <c r="H2390" i="37"/>
  <c r="D2392" i="37"/>
  <c r="F2392" i="37"/>
  <c r="H2392" i="37"/>
  <c r="D2394" i="37"/>
  <c r="F2394" i="37"/>
  <c r="H2394" i="37"/>
  <c r="D2396" i="37"/>
  <c r="F2396" i="37"/>
  <c r="H2396" i="37"/>
  <c r="D2398" i="37"/>
  <c r="F2398" i="37"/>
  <c r="H2398" i="37"/>
  <c r="D2400" i="37"/>
  <c r="F2400" i="37"/>
  <c r="H2400" i="37"/>
  <c r="D2402" i="37"/>
  <c r="F2402" i="37"/>
  <c r="H2402" i="37"/>
  <c r="D2404" i="37"/>
  <c r="F2404" i="37"/>
  <c r="H2404" i="37"/>
  <c r="D2406" i="37"/>
  <c r="F2406" i="37"/>
  <c r="H2406" i="37"/>
  <c r="D2408" i="37"/>
  <c r="F2408" i="37"/>
  <c r="H2408" i="37"/>
  <c r="D2410" i="37"/>
  <c r="F2410" i="37"/>
  <c r="H2410" i="37"/>
  <c r="D2412" i="37"/>
  <c r="F2412" i="37"/>
  <c r="H2412" i="37"/>
  <c r="D2414" i="37"/>
  <c r="F2414" i="37"/>
  <c r="H2414" i="37"/>
  <c r="D2416" i="37"/>
  <c r="F2416" i="37"/>
  <c r="H2416" i="37"/>
  <c r="D2418" i="37"/>
  <c r="F2418" i="37"/>
  <c r="H2418" i="37"/>
  <c r="D2420" i="37"/>
  <c r="F2420" i="37"/>
  <c r="H2420" i="37"/>
  <c r="D2422" i="37"/>
  <c r="F2422" i="37"/>
  <c r="H2422" i="37"/>
  <c r="D2424" i="37"/>
  <c r="F2424" i="37"/>
  <c r="H2424" i="37"/>
  <c r="D2426" i="37"/>
  <c r="F2426" i="37"/>
  <c r="H2426" i="37"/>
  <c r="D2434" i="37"/>
  <c r="F2434" i="37"/>
  <c r="H2434" i="37"/>
  <c r="D2436" i="37"/>
  <c r="F2436" i="37"/>
  <c r="H2436" i="37"/>
  <c r="D2438" i="37"/>
  <c r="F2438" i="37"/>
  <c r="H2438" i="37"/>
  <c r="D2440" i="37"/>
  <c r="F2440" i="37"/>
  <c r="H2440" i="37"/>
  <c r="D2442" i="37"/>
  <c r="F2442" i="37"/>
  <c r="H2442" i="37"/>
  <c r="D2444" i="37"/>
  <c r="F2444" i="37"/>
  <c r="H2444" i="37"/>
  <c r="D2446" i="37"/>
  <c r="F2446" i="37"/>
  <c r="H2446" i="37"/>
  <c r="D2450" i="37"/>
  <c r="F2450" i="37"/>
  <c r="H2450" i="37"/>
  <c r="D2452" i="37"/>
  <c r="F2452" i="37"/>
  <c r="H2452" i="37"/>
  <c r="D2454" i="37"/>
  <c r="F2454" i="37"/>
  <c r="H2454" i="37"/>
  <c r="D2456" i="37"/>
  <c r="F2456" i="37"/>
  <c r="H2456" i="37"/>
  <c r="D2458" i="37"/>
  <c r="F2458" i="37"/>
  <c r="H2458" i="37"/>
  <c r="D2460" i="37"/>
  <c r="F2460" i="37"/>
  <c r="H2460" i="37"/>
  <c r="D2462" i="37"/>
  <c r="F2462" i="37"/>
  <c r="H2462" i="37"/>
  <c r="D2464" i="37"/>
  <c r="F2464" i="37"/>
  <c r="H2464" i="37"/>
  <c r="D2466" i="37"/>
  <c r="F2466" i="37"/>
  <c r="H2466" i="37"/>
  <c r="D2468" i="37"/>
  <c r="F2468" i="37"/>
  <c r="H2468" i="37"/>
  <c r="D2470" i="37"/>
  <c r="F2470" i="37"/>
  <c r="H2470" i="37"/>
  <c r="D2472" i="37"/>
  <c r="F2472" i="37"/>
  <c r="H2472" i="37"/>
  <c r="D2474" i="37"/>
  <c r="F2474" i="37"/>
  <c r="H2474" i="37"/>
  <c r="D2476" i="37"/>
  <c r="F2476" i="37"/>
  <c r="H2476" i="37"/>
  <c r="D2478" i="37"/>
  <c r="F2478" i="37"/>
  <c r="H2478" i="37"/>
  <c r="D2480" i="37"/>
  <c r="F2480" i="37"/>
  <c r="H2480" i="37"/>
  <c r="D2482" i="37"/>
  <c r="F2482" i="37"/>
  <c r="H2482" i="37"/>
  <c r="D2484" i="37"/>
  <c r="F2484" i="37"/>
  <c r="H2484" i="37"/>
  <c r="D2486" i="37"/>
  <c r="F2486" i="37"/>
  <c r="H2486" i="37"/>
  <c r="D2488" i="37"/>
  <c r="F2488" i="37"/>
  <c r="H2488" i="37"/>
  <c r="D2490" i="37"/>
  <c r="F2490" i="37"/>
  <c r="H2490" i="37"/>
  <c r="D2492" i="37"/>
  <c r="F2492" i="37"/>
  <c r="H2492" i="37"/>
  <c r="D2494" i="37"/>
  <c r="F2494" i="37"/>
  <c r="H2494" i="37"/>
  <c r="E2501" i="37"/>
  <c r="C2505" i="37"/>
  <c r="E2505" i="37"/>
  <c r="C2509" i="37"/>
  <c r="E2509" i="37"/>
  <c r="C2513" i="37"/>
  <c r="E2513" i="37"/>
  <c r="C2519" i="37"/>
  <c r="E2519" i="37"/>
  <c r="C2523" i="37"/>
  <c r="E2523" i="37"/>
  <c r="C2527" i="37"/>
  <c r="E2527" i="37"/>
  <c r="C2531" i="37"/>
  <c r="E2531" i="37"/>
  <c r="C2535" i="37"/>
  <c r="E2535" i="37"/>
  <c r="C2539" i="37"/>
  <c r="E2539" i="37"/>
  <c r="C2543" i="37"/>
  <c r="E2543" i="37"/>
  <c r="C2547" i="37"/>
  <c r="E2547" i="37"/>
  <c r="C2551" i="37"/>
  <c r="E2551" i="37"/>
  <c r="C2555" i="37"/>
  <c r="E2555" i="37"/>
  <c r="C2559" i="37"/>
  <c r="E2559" i="37"/>
  <c r="D2569" i="37"/>
  <c r="F2569" i="37"/>
  <c r="H2569" i="37"/>
  <c r="D2571" i="37"/>
  <c r="F2571" i="37"/>
  <c r="H2571" i="37"/>
  <c r="D2573" i="37"/>
  <c r="F2573" i="37"/>
  <c r="H2573" i="37"/>
  <c r="D2575" i="37"/>
  <c r="F2575" i="37"/>
  <c r="H2575" i="37"/>
  <c r="D2577" i="37"/>
  <c r="F2577" i="37"/>
  <c r="H2577" i="37"/>
  <c r="D2579" i="37"/>
  <c r="F2579" i="37"/>
  <c r="H2579" i="37"/>
  <c r="D2581" i="37"/>
  <c r="F2581" i="37"/>
  <c r="H2581" i="37"/>
  <c r="D2585" i="37"/>
  <c r="F2585" i="37"/>
  <c r="H2585" i="37"/>
  <c r="D2587" i="37"/>
  <c r="F2587" i="37"/>
  <c r="H2587" i="37"/>
  <c r="D2589" i="37"/>
  <c r="F2589" i="37"/>
  <c r="H2589" i="37"/>
  <c r="D2591" i="37"/>
  <c r="F2591" i="37"/>
  <c r="H2591" i="37"/>
  <c r="D2593" i="37"/>
  <c r="F2593" i="37"/>
  <c r="H2593" i="37"/>
  <c r="D2595" i="37"/>
  <c r="F2595" i="37"/>
  <c r="H2595" i="37"/>
  <c r="D2597" i="37"/>
  <c r="F2597" i="37"/>
  <c r="H2597" i="37"/>
  <c r="D2599" i="37"/>
  <c r="F2599" i="37"/>
  <c r="H2599" i="37"/>
  <c r="D2601" i="37"/>
  <c r="F2601" i="37"/>
  <c r="H2601" i="37"/>
  <c r="D2603" i="37"/>
  <c r="F2603" i="37"/>
  <c r="H2603" i="37"/>
  <c r="D2605" i="37"/>
  <c r="F2605" i="37"/>
  <c r="H2605" i="37"/>
  <c r="D2607" i="37"/>
  <c r="F2607" i="37"/>
  <c r="H2607" i="37"/>
  <c r="D2609" i="37"/>
  <c r="F2609" i="37"/>
  <c r="H2609" i="37"/>
  <c r="D2611" i="37"/>
  <c r="F2611" i="37"/>
  <c r="H2611" i="37"/>
  <c r="D2613" i="37"/>
  <c r="F2613" i="37"/>
  <c r="H2613" i="37"/>
  <c r="D2615" i="37"/>
  <c r="F2615" i="37"/>
  <c r="H2615" i="37"/>
  <c r="D2617" i="37"/>
  <c r="F2617" i="37"/>
  <c r="H2617" i="37"/>
  <c r="D2619" i="37"/>
  <c r="F2619" i="37"/>
  <c r="H2619" i="37"/>
  <c r="D2621" i="37"/>
  <c r="F2621" i="37"/>
  <c r="H2621" i="37"/>
  <c r="D2623" i="37"/>
  <c r="F2623" i="37"/>
  <c r="H2623" i="37"/>
  <c r="D2625" i="37"/>
  <c r="F2625" i="37"/>
  <c r="H2625" i="37"/>
  <c r="D2627" i="37"/>
  <c r="F2627" i="37"/>
  <c r="H2627" i="37"/>
  <c r="D2629" i="37"/>
  <c r="F2629" i="37"/>
  <c r="H2629" i="37"/>
  <c r="D2636" i="37"/>
  <c r="F2636" i="37"/>
  <c r="H2636" i="37"/>
  <c r="D2638" i="37"/>
  <c r="F2638" i="37"/>
  <c r="H2638" i="37"/>
  <c r="D2640" i="37"/>
  <c r="F2640" i="37"/>
  <c r="H2640" i="37"/>
  <c r="D2642" i="37"/>
  <c r="F2642" i="37"/>
  <c r="H2642" i="37"/>
  <c r="D2644" i="37"/>
  <c r="F2644" i="37"/>
  <c r="H2644" i="37"/>
  <c r="D2646" i="37"/>
  <c r="F2646" i="37"/>
  <c r="H2646" i="37"/>
  <c r="D2648" i="37"/>
  <c r="F2648" i="37"/>
  <c r="H2648" i="37"/>
  <c r="D2652" i="37"/>
  <c r="F2652" i="37"/>
  <c r="H2652" i="37"/>
  <c r="D2654" i="37"/>
  <c r="F2654" i="37"/>
  <c r="H2654" i="37"/>
  <c r="D2656" i="37"/>
  <c r="F2656" i="37"/>
  <c r="H2656" i="37"/>
  <c r="D2658" i="37"/>
  <c r="F2658" i="37"/>
  <c r="H2658" i="37"/>
  <c r="D2660" i="37"/>
  <c r="F2660" i="37"/>
  <c r="H2660" i="37"/>
  <c r="D2662" i="37"/>
  <c r="F2662" i="37"/>
  <c r="H2662" i="37"/>
  <c r="D2664" i="37"/>
  <c r="F2664" i="37"/>
  <c r="H2664" i="37"/>
  <c r="D2666" i="37"/>
  <c r="F2666" i="37"/>
  <c r="H2666" i="37"/>
  <c r="D2668" i="37"/>
  <c r="F2668" i="37"/>
  <c r="H2668" i="37"/>
  <c r="D2670" i="37"/>
  <c r="F2670" i="37"/>
  <c r="H2670" i="37"/>
  <c r="D2672" i="37"/>
  <c r="F2672" i="37"/>
  <c r="H2672" i="37"/>
  <c r="D2674" i="37"/>
  <c r="F2674" i="37"/>
  <c r="H2674" i="37"/>
  <c r="D2676" i="37"/>
  <c r="F2676" i="37"/>
  <c r="H2676" i="37"/>
  <c r="D2678" i="37"/>
  <c r="F2678" i="37"/>
  <c r="H2678" i="37"/>
  <c r="D2680" i="37"/>
  <c r="F2680" i="37"/>
  <c r="H2680" i="37"/>
  <c r="D2682" i="37"/>
  <c r="F2682" i="37"/>
  <c r="H2682" i="37"/>
  <c r="D2684" i="37"/>
  <c r="F2684" i="37"/>
  <c r="H2684" i="37"/>
  <c r="D2686" i="37"/>
  <c r="F2686" i="37"/>
  <c r="H2686" i="37"/>
  <c r="D2688" i="37"/>
  <c r="F2688" i="37"/>
  <c r="H2688" i="37"/>
  <c r="D2690" i="37"/>
  <c r="F2690" i="37"/>
  <c r="H2690" i="37"/>
  <c r="D2692" i="37"/>
  <c r="F2692" i="37"/>
  <c r="H2692" i="37"/>
  <c r="D2694" i="37"/>
  <c r="F2694" i="37"/>
  <c r="H2694" i="37"/>
  <c r="D2696" i="37"/>
  <c r="F2696" i="37"/>
  <c r="H2696" i="37"/>
  <c r="D2703" i="37"/>
  <c r="F2703" i="37"/>
  <c r="H2703" i="37"/>
  <c r="D2705" i="37"/>
  <c r="F2705" i="37"/>
  <c r="H2705" i="37"/>
  <c r="D2707" i="37"/>
  <c r="F2707" i="37"/>
  <c r="H2707" i="37"/>
  <c r="D2709" i="37"/>
  <c r="F2709" i="37"/>
  <c r="H2709" i="37"/>
  <c r="D2711" i="37"/>
  <c r="F2711" i="37"/>
  <c r="H2711" i="37"/>
  <c r="D2713" i="37"/>
  <c r="F2713" i="37"/>
  <c r="H2713" i="37"/>
  <c r="D2715" i="37"/>
  <c r="F2715" i="37"/>
  <c r="H2715" i="37"/>
  <c r="D2719" i="37"/>
  <c r="F2719" i="37"/>
  <c r="H2719" i="37"/>
  <c r="D2721" i="37"/>
  <c r="F2721" i="37"/>
  <c r="H2721" i="37"/>
  <c r="D2723" i="37"/>
  <c r="F2723" i="37"/>
  <c r="H2723" i="37"/>
  <c r="D2725" i="37"/>
  <c r="F2725" i="37"/>
  <c r="H2725" i="37"/>
  <c r="D2727" i="37"/>
  <c r="F2727" i="37"/>
  <c r="H2727" i="37"/>
  <c r="D2729" i="37"/>
  <c r="F2729" i="37"/>
  <c r="H2729" i="37"/>
  <c r="D2731" i="37"/>
  <c r="F2731" i="37"/>
  <c r="H2731" i="37"/>
  <c r="D2733" i="37"/>
  <c r="F2733" i="37"/>
  <c r="H2733" i="37"/>
  <c r="D2735" i="37"/>
  <c r="F2735" i="37"/>
  <c r="H2735" i="37"/>
  <c r="D2737" i="37"/>
  <c r="F2737" i="37"/>
  <c r="H2737" i="37"/>
  <c r="D2739" i="37"/>
  <c r="F2739" i="37"/>
  <c r="H2739" i="37"/>
  <c r="D2741" i="37"/>
  <c r="F2741" i="37"/>
  <c r="H2741" i="37"/>
  <c r="D2743" i="37"/>
  <c r="F2743" i="37"/>
  <c r="H2743" i="37"/>
  <c r="D2745" i="37"/>
  <c r="F2745" i="37"/>
  <c r="H2745" i="37"/>
  <c r="D2747" i="37"/>
  <c r="F2747" i="37"/>
  <c r="H2747" i="37"/>
  <c r="D2749" i="37"/>
  <c r="F2749" i="37"/>
  <c r="H2749" i="37"/>
  <c r="D2751" i="37"/>
  <c r="F2751" i="37"/>
  <c r="H2751" i="37"/>
  <c r="D2753" i="37"/>
  <c r="F2753" i="37"/>
  <c r="H2753" i="37"/>
  <c r="D2755" i="37"/>
  <c r="F2755" i="37"/>
  <c r="H2755" i="37"/>
  <c r="D2757" i="37"/>
  <c r="F2757" i="37"/>
  <c r="H2757" i="37"/>
  <c r="D2759" i="37"/>
  <c r="F2759" i="37"/>
  <c r="H2759" i="37"/>
  <c r="D2761" i="37"/>
  <c r="F2761" i="37"/>
  <c r="H2761" i="37"/>
  <c r="D2763" i="37"/>
  <c r="F2763" i="37"/>
  <c r="H2763" i="37"/>
  <c r="D2770" i="37"/>
  <c r="F2770" i="37"/>
  <c r="C2061" i="37"/>
  <c r="E2061" i="37"/>
  <c r="C2063" i="37"/>
  <c r="E2063" i="37"/>
  <c r="C2065" i="37"/>
  <c r="E2065" i="37"/>
  <c r="C2067" i="37"/>
  <c r="E2067" i="37"/>
  <c r="C2069" i="37"/>
  <c r="E2069" i="37"/>
  <c r="C2071" i="37"/>
  <c r="E2071" i="37"/>
  <c r="C2073" i="37"/>
  <c r="E2073" i="37"/>
  <c r="C2075" i="37"/>
  <c r="E2075" i="37"/>
  <c r="C2077" i="37"/>
  <c r="E2077" i="37"/>
  <c r="C2079" i="37"/>
  <c r="E2079" i="37"/>
  <c r="C2081" i="37"/>
  <c r="E2081" i="37"/>
  <c r="C2083" i="37"/>
  <c r="E2083" i="37"/>
  <c r="C2085" i="37"/>
  <c r="E2085" i="37"/>
  <c r="C2087" i="37"/>
  <c r="E2087" i="37"/>
  <c r="C2089" i="37"/>
  <c r="E2089" i="37"/>
  <c r="C2231" i="37"/>
  <c r="E2231" i="37"/>
  <c r="C2233" i="37"/>
  <c r="E2233" i="37"/>
  <c r="C2235" i="37"/>
  <c r="E2235" i="37"/>
  <c r="C2237" i="37"/>
  <c r="E2237" i="37"/>
  <c r="C2239" i="37"/>
  <c r="E2239" i="37"/>
  <c r="C2241" i="37"/>
  <c r="E2241" i="37"/>
  <c r="C2243" i="37"/>
  <c r="E2243" i="37"/>
  <c r="C2247" i="37"/>
  <c r="E2247" i="37"/>
  <c r="C2249" i="37"/>
  <c r="E2249" i="37"/>
  <c r="C2251" i="37"/>
  <c r="E2251" i="37"/>
  <c r="C2253" i="37"/>
  <c r="E2253" i="37"/>
  <c r="C2255" i="37"/>
  <c r="E2255" i="37"/>
  <c r="C2257" i="37"/>
  <c r="E2257" i="37"/>
  <c r="C2259" i="37"/>
  <c r="E2259" i="37"/>
  <c r="C2261" i="37"/>
  <c r="E2261" i="37"/>
  <c r="C2263" i="37"/>
  <c r="E2263" i="37"/>
  <c r="C2265" i="37"/>
  <c r="E2265" i="37"/>
  <c r="C2267" i="37"/>
  <c r="E2267" i="37"/>
  <c r="C2269" i="37"/>
  <c r="E2269" i="37"/>
  <c r="C2271" i="37"/>
  <c r="E2271" i="37"/>
  <c r="C2273" i="37"/>
  <c r="E2273" i="37"/>
  <c r="C2275" i="37"/>
  <c r="E2275" i="37"/>
  <c r="C2277" i="37"/>
  <c r="E2277" i="37"/>
  <c r="C2279" i="37"/>
  <c r="E2279" i="37"/>
  <c r="C2281" i="37"/>
  <c r="E2281" i="37"/>
  <c r="C2283" i="37"/>
  <c r="E2283" i="37"/>
  <c r="C2285" i="37"/>
  <c r="E2285" i="37"/>
  <c r="C2287" i="37"/>
  <c r="E2287" i="37"/>
  <c r="C2289" i="37"/>
  <c r="E2289" i="37"/>
  <c r="C2291" i="37"/>
  <c r="E2291" i="37"/>
  <c r="C2299" i="37"/>
  <c r="E2299" i="37"/>
  <c r="C2301" i="37"/>
  <c r="E2301" i="37"/>
  <c r="C2303" i="37"/>
  <c r="E2303" i="37"/>
  <c r="C2305" i="37"/>
  <c r="E2305" i="37"/>
  <c r="C2307" i="37"/>
  <c r="E2307" i="37"/>
  <c r="C2309" i="37"/>
  <c r="E2309" i="37"/>
  <c r="C2315" i="37"/>
  <c r="E2315" i="37"/>
  <c r="C2317" i="37"/>
  <c r="E2317" i="37"/>
  <c r="C2319" i="37"/>
  <c r="E2319" i="37"/>
  <c r="C2321" i="37"/>
  <c r="E2321" i="37"/>
  <c r="C2323" i="37"/>
  <c r="E2323" i="37"/>
  <c r="C2325" i="37"/>
  <c r="E2325" i="37"/>
  <c r="C2327" i="37"/>
  <c r="E2327" i="37"/>
  <c r="C2329" i="37"/>
  <c r="E2329" i="37"/>
  <c r="C2331" i="37"/>
  <c r="E2331" i="37"/>
  <c r="C2333" i="37"/>
  <c r="E2333" i="37"/>
  <c r="C2335" i="37"/>
  <c r="E2335" i="37"/>
  <c r="C2337" i="37"/>
  <c r="E2337" i="37"/>
  <c r="C2339" i="37"/>
  <c r="E2339" i="37"/>
  <c r="C2341" i="37"/>
  <c r="E2341" i="37"/>
  <c r="C2343" i="37"/>
  <c r="E2343" i="37"/>
  <c r="C2345" i="37"/>
  <c r="E2345" i="37"/>
  <c r="C2347" i="37"/>
  <c r="E2347" i="37"/>
  <c r="C2349" i="37"/>
  <c r="E2349" i="37"/>
  <c r="C2351" i="37"/>
  <c r="E2351" i="37"/>
  <c r="C2353" i="37"/>
  <c r="E2353" i="37"/>
  <c r="C2355" i="37"/>
  <c r="E2355" i="37"/>
  <c r="C2357" i="37"/>
  <c r="E2357" i="37"/>
  <c r="C2359" i="37"/>
  <c r="E2359" i="37"/>
  <c r="E2366" i="37"/>
  <c r="C2368" i="37"/>
  <c r="E2368" i="37"/>
  <c r="C2370" i="37"/>
  <c r="E2370" i="37"/>
  <c r="C2372" i="37"/>
  <c r="E2372" i="37"/>
  <c r="C2374" i="37"/>
  <c r="E2374" i="37"/>
  <c r="C2376" i="37"/>
  <c r="E2376" i="37"/>
  <c r="C2382" i="37"/>
  <c r="E2382" i="37"/>
  <c r="C2384" i="37"/>
  <c r="E2384" i="37"/>
  <c r="C2386" i="37"/>
  <c r="E2386" i="37"/>
  <c r="C2388" i="37"/>
  <c r="E2388" i="37"/>
  <c r="C2390" i="37"/>
  <c r="E2390" i="37"/>
  <c r="C2392" i="37"/>
  <c r="E2392" i="37"/>
  <c r="C2394" i="37"/>
  <c r="E2394" i="37"/>
  <c r="C2396" i="37"/>
  <c r="E2396" i="37"/>
  <c r="C2398" i="37"/>
  <c r="E2398" i="37"/>
  <c r="C2400" i="37"/>
  <c r="E2400" i="37"/>
  <c r="C2402" i="37"/>
  <c r="E2402" i="37"/>
  <c r="C2404" i="37"/>
  <c r="E2404" i="37"/>
  <c r="C2406" i="37"/>
  <c r="E2406" i="37"/>
  <c r="C2408" i="37"/>
  <c r="E2408" i="37"/>
  <c r="C2410" i="37"/>
  <c r="E2410" i="37"/>
  <c r="C2412" i="37"/>
  <c r="E2412" i="37"/>
  <c r="C2414" i="37"/>
  <c r="E2414" i="37"/>
  <c r="C2416" i="37"/>
  <c r="E2416" i="37"/>
  <c r="C2418" i="37"/>
  <c r="E2418" i="37"/>
  <c r="C2420" i="37"/>
  <c r="E2420" i="37"/>
  <c r="C2422" i="37"/>
  <c r="E2422" i="37"/>
  <c r="C2424" i="37"/>
  <c r="E2424" i="37"/>
  <c r="C2426" i="37"/>
  <c r="E2426" i="37"/>
  <c r="E2434" i="37"/>
  <c r="C2436" i="37"/>
  <c r="E2436" i="37"/>
  <c r="C2438" i="37"/>
  <c r="E2438" i="37"/>
  <c r="C2440" i="37"/>
  <c r="E2440" i="37"/>
  <c r="C2442" i="37"/>
  <c r="E2442" i="37"/>
  <c r="C2444" i="37"/>
  <c r="E2444" i="37"/>
  <c r="C2446" i="37"/>
  <c r="E2446" i="37"/>
  <c r="C2450" i="37"/>
  <c r="E2450" i="37"/>
  <c r="C2452" i="37"/>
  <c r="E2452" i="37"/>
  <c r="C2454" i="37"/>
  <c r="E2454" i="37"/>
  <c r="C2456" i="37"/>
  <c r="E2456" i="37"/>
  <c r="C2458" i="37"/>
  <c r="E2458" i="37"/>
  <c r="C2460" i="37"/>
  <c r="E2460" i="37"/>
  <c r="C2462" i="37"/>
  <c r="E2462" i="37"/>
  <c r="C2464" i="37"/>
  <c r="E2464" i="37"/>
  <c r="C2466" i="37"/>
  <c r="E2466" i="37"/>
  <c r="C2468" i="37"/>
  <c r="E2468" i="37"/>
  <c r="C2470" i="37"/>
  <c r="E2470" i="37"/>
  <c r="C2472" i="37"/>
  <c r="E2472" i="37"/>
  <c r="C2474" i="37"/>
  <c r="E2474" i="37"/>
  <c r="C2476" i="37"/>
  <c r="E2476" i="37"/>
  <c r="C2478" i="37"/>
  <c r="E2478" i="37"/>
  <c r="C2480" i="37"/>
  <c r="E2480" i="37"/>
  <c r="C2482" i="37"/>
  <c r="E2482" i="37"/>
  <c r="C2484" i="37"/>
  <c r="E2484" i="37"/>
  <c r="C2486" i="37"/>
  <c r="E2486" i="37"/>
  <c r="C2488" i="37"/>
  <c r="E2488" i="37"/>
  <c r="C2490" i="37"/>
  <c r="E2490" i="37"/>
  <c r="C2492" i="37"/>
  <c r="E2492" i="37"/>
  <c r="C2494" i="37"/>
  <c r="E2494" i="37"/>
  <c r="C2569" i="37"/>
  <c r="E2569" i="37"/>
  <c r="C2571" i="37"/>
  <c r="E2571" i="37"/>
  <c r="C2573" i="37"/>
  <c r="E2573" i="37"/>
  <c r="C2575" i="37"/>
  <c r="E2575" i="37"/>
  <c r="C2577" i="37"/>
  <c r="E2577" i="37"/>
  <c r="C2579" i="37"/>
  <c r="E2579" i="37"/>
  <c r="C2581" i="37"/>
  <c r="E2581" i="37"/>
  <c r="C2585" i="37"/>
  <c r="E2585" i="37"/>
  <c r="C2587" i="37"/>
  <c r="E2587" i="37"/>
  <c r="C2589" i="37"/>
  <c r="E2589" i="37"/>
  <c r="C2591" i="37"/>
  <c r="E2591" i="37"/>
  <c r="C2593" i="37"/>
  <c r="E2593" i="37"/>
  <c r="C2595" i="37"/>
  <c r="E2595" i="37"/>
  <c r="C2597" i="37"/>
  <c r="E2597" i="37"/>
  <c r="C2599" i="37"/>
  <c r="E2599" i="37"/>
  <c r="C2601" i="37"/>
  <c r="E2601" i="37"/>
  <c r="C2603" i="37"/>
  <c r="E2603" i="37"/>
  <c r="C2605" i="37"/>
  <c r="E2605" i="37"/>
  <c r="C2607" i="37"/>
  <c r="E2607" i="37"/>
  <c r="C2609" i="37"/>
  <c r="E2609" i="37"/>
  <c r="C2611" i="37"/>
  <c r="E2611" i="37"/>
  <c r="C2613" i="37"/>
  <c r="E2613" i="37"/>
  <c r="C2615" i="37"/>
  <c r="E2615" i="37"/>
  <c r="C2617" i="37"/>
  <c r="E2617" i="37"/>
  <c r="C2619" i="37"/>
  <c r="E2619" i="37"/>
  <c r="C2621" i="37"/>
  <c r="E2621" i="37"/>
  <c r="C2623" i="37"/>
  <c r="E2623" i="37"/>
  <c r="C2625" i="37"/>
  <c r="E2625" i="37"/>
  <c r="C2627" i="37"/>
  <c r="E2627" i="37"/>
  <c r="C2629" i="37"/>
  <c r="E2629" i="37"/>
  <c r="C2636" i="37"/>
  <c r="E2636" i="37"/>
  <c r="C2638" i="37"/>
  <c r="E2638" i="37"/>
  <c r="C2640" i="37"/>
  <c r="E2640" i="37"/>
  <c r="C2642" i="37"/>
  <c r="E2642" i="37"/>
  <c r="C2644" i="37"/>
  <c r="E2644" i="37"/>
  <c r="C2646" i="37"/>
  <c r="E2646" i="37"/>
  <c r="C2648" i="37"/>
  <c r="E2648" i="37"/>
  <c r="C2652" i="37"/>
  <c r="E2652" i="37"/>
  <c r="C2654" i="37"/>
  <c r="E2654" i="37"/>
  <c r="C2656" i="37"/>
  <c r="E2656" i="37"/>
  <c r="C2658" i="37"/>
  <c r="E2658" i="37"/>
  <c r="C2660" i="37"/>
  <c r="E2660" i="37"/>
  <c r="C2662" i="37"/>
  <c r="E2662" i="37"/>
  <c r="C2664" i="37"/>
  <c r="E2664" i="37"/>
  <c r="C2666" i="37"/>
  <c r="E2666" i="37"/>
  <c r="C2668" i="37"/>
  <c r="E2668" i="37"/>
  <c r="C2670" i="37"/>
  <c r="E2670" i="37"/>
  <c r="C2672" i="37"/>
  <c r="E2672" i="37"/>
  <c r="C2674" i="37"/>
  <c r="E2674" i="37"/>
  <c r="C2676" i="37"/>
  <c r="E2676" i="37"/>
  <c r="C2678" i="37"/>
  <c r="E2678" i="37"/>
  <c r="C2680" i="37"/>
  <c r="E2680" i="37"/>
  <c r="C2682" i="37"/>
  <c r="E2682" i="37"/>
  <c r="C2684" i="37"/>
  <c r="E2684" i="37"/>
  <c r="C2686" i="37"/>
  <c r="E2686" i="37"/>
  <c r="C2688" i="37"/>
  <c r="E2688" i="37"/>
  <c r="C2690" i="37"/>
  <c r="E2690" i="37"/>
  <c r="C2692" i="37"/>
  <c r="E2692" i="37"/>
  <c r="C2694" i="37"/>
  <c r="E2694" i="37"/>
  <c r="C2696" i="37"/>
  <c r="E2696" i="37"/>
  <c r="C2703" i="37"/>
  <c r="E2703" i="37"/>
  <c r="C2705" i="37"/>
  <c r="E2705" i="37"/>
  <c r="C2707" i="37"/>
  <c r="E2707" i="37"/>
  <c r="C2709" i="37"/>
  <c r="E2709" i="37"/>
  <c r="C2711" i="37"/>
  <c r="E2711" i="37"/>
  <c r="C2713" i="37"/>
  <c r="E2713" i="37"/>
  <c r="C2715" i="37"/>
  <c r="E2715" i="37"/>
  <c r="C2719" i="37"/>
  <c r="E2719" i="37"/>
  <c r="C2721" i="37"/>
  <c r="E2721" i="37"/>
  <c r="C2723" i="37"/>
  <c r="E2723" i="37"/>
  <c r="C2725" i="37"/>
  <c r="E2725" i="37"/>
  <c r="C2727" i="37"/>
  <c r="E2727" i="37"/>
  <c r="C2729" i="37"/>
  <c r="E2729" i="37"/>
  <c r="C2731" i="37"/>
  <c r="E2731" i="37"/>
  <c r="C2733" i="37"/>
  <c r="E2733" i="37"/>
  <c r="C2735" i="37"/>
  <c r="E2735" i="37"/>
  <c r="C2737" i="37"/>
  <c r="E2737" i="37"/>
  <c r="C2739" i="37"/>
  <c r="E2739" i="37"/>
  <c r="C2741" i="37"/>
  <c r="E2741" i="37"/>
  <c r="C2743" i="37"/>
  <c r="E2743" i="37"/>
  <c r="C2745" i="37"/>
  <c r="E2745" i="37"/>
  <c r="C2747" i="37"/>
  <c r="E2747" i="37"/>
  <c r="C2749" i="37"/>
  <c r="E2749" i="37"/>
  <c r="C2751" i="37"/>
  <c r="E2751" i="37"/>
  <c r="C2753" i="37"/>
  <c r="E2753" i="37"/>
  <c r="C2755" i="37"/>
  <c r="E2755" i="37"/>
  <c r="C2757" i="37"/>
  <c r="E2757" i="37"/>
  <c r="C2759" i="37"/>
  <c r="E2759" i="37"/>
  <c r="C2761" i="37"/>
  <c r="E2761" i="37"/>
  <c r="C2763" i="37"/>
  <c r="E2763" i="37"/>
  <c r="K2770" i="37"/>
  <c r="C2770" i="37"/>
  <c r="E2770" i="37"/>
  <c r="H2770" i="37"/>
  <c r="L2770" i="37"/>
  <c r="C2772" i="37"/>
  <c r="E2772" i="37"/>
  <c r="C2774" i="37"/>
  <c r="E2774" i="37"/>
  <c r="C2776" i="37"/>
  <c r="E2776" i="37"/>
  <c r="C2778" i="37"/>
  <c r="E2778" i="37"/>
  <c r="C2780" i="37"/>
  <c r="E2780" i="37"/>
  <c r="C2782" i="37"/>
  <c r="E2782" i="37"/>
  <c r="C2786" i="37"/>
  <c r="E2786" i="37"/>
  <c r="C2788" i="37"/>
  <c r="E2788" i="37"/>
  <c r="C2790" i="37"/>
  <c r="E2790" i="37"/>
  <c r="C2792" i="37"/>
  <c r="E2792" i="37"/>
  <c r="C2794" i="37"/>
  <c r="E2794" i="37"/>
  <c r="C2796" i="37"/>
  <c r="E2796" i="37"/>
  <c r="C2798" i="37"/>
  <c r="E2798" i="37"/>
  <c r="C2800" i="37"/>
  <c r="E2800" i="37"/>
  <c r="C2802" i="37"/>
  <c r="E2802" i="37"/>
  <c r="E2804" i="37"/>
  <c r="C2806" i="37"/>
  <c r="E2806" i="37"/>
  <c r="C2808" i="37"/>
  <c r="E2808" i="37"/>
  <c r="C2810" i="37"/>
  <c r="E2810" i="37"/>
  <c r="C2812" i="37"/>
  <c r="E2812" i="37"/>
  <c r="C2814" i="37"/>
  <c r="E2814" i="37"/>
  <c r="C2816" i="37"/>
  <c r="E2816" i="37"/>
  <c r="C2818" i="37"/>
  <c r="E2818" i="37"/>
  <c r="C2820" i="37"/>
  <c r="E2820" i="37"/>
  <c r="C2822" i="37"/>
  <c r="E2822" i="37"/>
  <c r="C2824" i="37"/>
  <c r="E2824" i="37"/>
  <c r="C2826" i="37"/>
  <c r="E2826" i="37"/>
  <c r="C2828" i="37"/>
  <c r="E2828" i="37"/>
  <c r="C2830" i="37"/>
  <c r="E2830" i="37"/>
  <c r="C2837" i="37"/>
  <c r="E2837" i="37"/>
  <c r="C2839" i="37"/>
  <c r="E2839" i="37"/>
  <c r="C2841" i="37"/>
  <c r="E2841" i="37"/>
  <c r="C2843" i="37"/>
  <c r="E2843" i="37"/>
  <c r="C2845" i="37"/>
  <c r="E2845" i="37"/>
  <c r="C2847" i="37"/>
  <c r="E2847" i="37"/>
  <c r="C2849" i="37"/>
  <c r="E2849" i="37"/>
  <c r="C2853" i="37"/>
  <c r="E2853" i="37"/>
  <c r="C2855" i="37"/>
  <c r="E2855" i="37"/>
  <c r="C2857" i="37"/>
  <c r="E2857" i="37"/>
  <c r="C2859" i="37"/>
  <c r="E2859" i="37"/>
  <c r="C2861" i="37"/>
  <c r="E2861" i="37"/>
  <c r="C2863" i="37"/>
  <c r="E2863" i="37"/>
  <c r="C2865" i="37"/>
  <c r="E2865" i="37"/>
  <c r="C2867" i="37"/>
  <c r="E2867" i="37"/>
  <c r="C2869" i="37"/>
  <c r="E2869" i="37"/>
  <c r="C2871" i="37"/>
  <c r="E2871" i="37"/>
  <c r="C2873" i="37"/>
  <c r="E2873" i="37"/>
  <c r="C2875" i="37"/>
  <c r="E2875" i="37"/>
  <c r="C2877" i="37"/>
  <c r="E2877" i="37"/>
  <c r="C2879" i="37"/>
  <c r="E2879" i="37"/>
  <c r="C2881" i="37"/>
  <c r="E2881" i="37"/>
  <c r="C2883" i="37"/>
  <c r="E2883" i="37"/>
  <c r="C2885" i="37"/>
  <c r="E2885" i="37"/>
  <c r="C2887" i="37"/>
  <c r="E2887" i="37"/>
  <c r="C2891" i="37"/>
  <c r="E2891" i="37"/>
  <c r="C2893" i="37"/>
  <c r="E2893" i="37"/>
  <c r="C2895" i="37"/>
  <c r="E2895" i="37"/>
  <c r="C2897" i="37"/>
  <c r="E2897" i="37"/>
  <c r="C2904" i="37"/>
  <c r="E2904" i="37"/>
  <c r="C2906" i="37"/>
  <c r="E2906" i="37"/>
  <c r="C2908" i="37"/>
  <c r="E2908" i="37"/>
  <c r="C2910" i="37"/>
  <c r="E2910" i="37"/>
  <c r="C2912" i="37"/>
  <c r="E2912" i="37"/>
  <c r="C2914" i="37"/>
  <c r="E2914" i="37"/>
  <c r="C2916" i="37"/>
  <c r="E2916" i="37"/>
  <c r="C2920" i="37"/>
  <c r="E2920" i="37"/>
  <c r="C2922" i="37"/>
  <c r="E2922" i="37"/>
  <c r="C2924" i="37"/>
  <c r="E2924" i="37"/>
  <c r="C2926" i="37"/>
  <c r="E2926" i="37"/>
  <c r="C2928" i="37"/>
  <c r="E2928" i="37"/>
  <c r="C2930" i="37"/>
  <c r="E2930" i="37"/>
  <c r="C2932" i="37"/>
  <c r="E2932" i="37"/>
  <c r="C2934" i="37"/>
  <c r="E2934" i="37"/>
  <c r="C2936" i="37"/>
  <c r="E2936" i="37"/>
  <c r="C2938" i="37"/>
  <c r="E2938" i="37"/>
  <c r="C2940" i="37"/>
  <c r="E2940" i="37"/>
  <c r="C2942" i="37"/>
  <c r="E2942" i="37"/>
  <c r="C2944" i="37"/>
  <c r="E2944" i="37"/>
  <c r="C2946" i="37"/>
  <c r="E2946" i="37"/>
  <c r="C2948" i="37"/>
  <c r="E2948" i="37"/>
  <c r="C2950" i="37"/>
  <c r="E2950" i="37"/>
  <c r="C2952" i="37"/>
  <c r="E2952" i="37"/>
  <c r="C2954" i="37"/>
  <c r="E2954" i="37"/>
  <c r="C2956" i="37"/>
  <c r="E2956" i="37"/>
  <c r="C2958" i="37"/>
  <c r="E2958" i="37"/>
  <c r="C2960" i="37"/>
  <c r="E2960" i="37"/>
  <c r="C2962" i="37"/>
  <c r="E2962" i="37"/>
  <c r="C2964" i="37"/>
  <c r="E2964" i="37"/>
  <c r="D2971" i="37"/>
  <c r="F2971" i="37"/>
  <c r="D2973" i="37"/>
  <c r="F2973" i="37"/>
  <c r="D2977" i="37"/>
  <c r="F2977" i="37"/>
  <c r="D2979" i="37"/>
  <c r="F2979" i="37"/>
  <c r="D2981" i="37"/>
  <c r="F2981" i="37"/>
  <c r="D2983" i="37"/>
  <c r="F2983" i="37"/>
  <c r="D2987" i="37"/>
  <c r="F2987" i="37"/>
  <c r="D2989" i="37"/>
  <c r="F2989" i="37"/>
  <c r="D2991" i="37"/>
  <c r="F2991" i="37"/>
  <c r="D2993" i="37"/>
  <c r="F2993" i="37"/>
  <c r="D2995" i="37"/>
  <c r="F2995" i="37"/>
  <c r="D2997" i="37"/>
  <c r="F2997" i="37"/>
  <c r="D2999" i="37"/>
  <c r="F2999" i="37"/>
  <c r="D3001" i="37"/>
  <c r="F3001" i="37"/>
  <c r="D3003" i="37"/>
  <c r="F3003" i="37"/>
  <c r="D3005" i="37"/>
  <c r="F3005" i="37"/>
  <c r="D3007" i="37"/>
  <c r="F3007" i="37"/>
  <c r="D3009" i="37"/>
  <c r="F3009" i="37"/>
  <c r="D3011" i="37"/>
  <c r="F3011" i="37"/>
  <c r="D3013" i="37"/>
  <c r="F3013" i="37"/>
  <c r="D3015" i="37"/>
  <c r="F3015" i="37"/>
  <c r="D3017" i="37"/>
  <c r="F3017" i="37"/>
  <c r="D3019" i="37"/>
  <c r="F3019" i="37"/>
  <c r="D3021" i="37"/>
  <c r="F3021" i="37"/>
  <c r="D3023" i="37"/>
  <c r="F3023" i="37"/>
  <c r="D3025" i="37"/>
  <c r="F3025" i="37"/>
  <c r="D3027" i="37"/>
  <c r="F3027" i="37"/>
  <c r="D3029" i="37"/>
  <c r="F3029" i="37"/>
  <c r="D3031" i="37"/>
  <c r="F3031" i="37"/>
  <c r="D3038" i="37"/>
  <c r="C3040" i="37"/>
  <c r="E3040" i="37"/>
  <c r="G3040" i="37"/>
  <c r="I3040" i="37"/>
  <c r="D3042" i="37"/>
  <c r="C3044" i="37"/>
  <c r="E3044" i="37"/>
  <c r="G3044" i="37"/>
  <c r="I3044" i="37"/>
  <c r="D3046" i="37"/>
  <c r="C3048" i="37"/>
  <c r="E3048" i="37"/>
  <c r="G3048" i="37"/>
  <c r="I3048" i="37"/>
  <c r="D3050" i="37"/>
  <c r="C3054" i="37"/>
  <c r="E3054" i="37"/>
  <c r="G3054" i="37"/>
  <c r="I3054" i="37"/>
  <c r="D3056" i="37"/>
  <c r="C3058" i="37"/>
  <c r="E3058" i="37"/>
  <c r="G3058" i="37"/>
  <c r="I3058" i="37"/>
  <c r="D3060" i="37"/>
  <c r="C3062" i="37"/>
  <c r="E3062" i="37"/>
  <c r="G3062" i="37"/>
  <c r="I3062" i="37"/>
  <c r="D3064" i="37"/>
  <c r="C3066" i="37"/>
  <c r="E3066" i="37"/>
  <c r="G3066" i="37"/>
  <c r="I3066" i="37"/>
  <c r="D3068" i="37"/>
  <c r="C3070" i="37"/>
  <c r="E3070" i="37"/>
  <c r="G3070" i="37"/>
  <c r="I3070" i="37"/>
  <c r="D3072" i="37"/>
  <c r="C3074" i="37"/>
  <c r="E3074" i="37"/>
  <c r="G3074" i="37"/>
  <c r="I3074" i="37"/>
  <c r="D3076" i="37"/>
  <c r="C3078" i="37"/>
  <c r="E3078" i="37"/>
  <c r="G3078" i="37"/>
  <c r="I3078" i="37"/>
  <c r="D3080" i="37"/>
  <c r="C3082" i="37"/>
  <c r="E3082" i="37"/>
  <c r="G3082" i="37"/>
  <c r="I3082" i="37"/>
  <c r="D3084" i="37"/>
  <c r="C3086" i="37"/>
  <c r="E3086" i="37"/>
  <c r="G3086" i="37"/>
  <c r="I3086" i="37"/>
  <c r="D3088" i="37"/>
  <c r="C3090" i="37"/>
  <c r="E3090" i="37"/>
  <c r="G3090" i="37"/>
  <c r="I3090" i="37"/>
  <c r="D3092" i="37"/>
  <c r="C3094" i="37"/>
  <c r="E3094" i="37"/>
  <c r="G3094" i="37"/>
  <c r="I3094" i="37"/>
  <c r="D3096" i="37"/>
  <c r="C3098" i="37"/>
  <c r="E3098" i="37"/>
  <c r="G3098" i="37"/>
  <c r="I3098" i="37"/>
  <c r="C3108" i="37"/>
  <c r="E3108" i="37"/>
  <c r="C3112" i="37"/>
  <c r="E3112" i="37"/>
  <c r="C3116" i="37"/>
  <c r="E3116" i="37"/>
  <c r="C3122" i="37"/>
  <c r="E3122" i="37"/>
  <c r="C3126" i="37"/>
  <c r="E3126" i="37"/>
  <c r="C3130" i="37"/>
  <c r="E3130" i="37"/>
  <c r="C3134" i="37"/>
  <c r="E3134" i="37"/>
  <c r="C3138" i="37"/>
  <c r="E3138" i="37"/>
  <c r="C3142" i="37"/>
  <c r="E3142" i="37"/>
  <c r="C3146" i="37"/>
  <c r="E3146" i="37"/>
  <c r="C3154" i="37"/>
  <c r="E3154" i="37"/>
  <c r="C3158" i="37"/>
  <c r="E3158" i="37"/>
  <c r="C3162" i="37"/>
  <c r="E3162" i="37"/>
  <c r="C3166" i="37"/>
  <c r="E3166" i="37"/>
  <c r="C3175" i="37"/>
  <c r="E3175" i="37"/>
  <c r="C3179" i="37"/>
  <c r="E3179" i="37"/>
  <c r="C3183" i="37"/>
  <c r="E3183" i="37"/>
  <c r="C3189" i="37"/>
  <c r="E3189" i="37"/>
  <c r="C3193" i="37"/>
  <c r="E3193" i="37"/>
  <c r="C3197" i="37"/>
  <c r="E3197" i="37"/>
  <c r="C3201" i="37"/>
  <c r="E3201" i="37"/>
  <c r="C3205" i="37"/>
  <c r="E3205" i="37"/>
  <c r="C3209" i="37"/>
  <c r="E3209" i="37"/>
  <c r="C3213" i="37"/>
  <c r="E3213" i="37"/>
  <c r="C3217" i="37"/>
  <c r="E3217" i="37"/>
  <c r="C3221" i="37"/>
  <c r="E3221" i="37"/>
  <c r="C3225" i="37"/>
  <c r="E3225" i="37"/>
  <c r="C3229" i="37"/>
  <c r="E3229" i="37"/>
  <c r="C3233" i="37"/>
  <c r="E3233" i="37"/>
  <c r="C3242" i="37"/>
  <c r="E3242" i="37"/>
  <c r="C3246" i="37"/>
  <c r="E3246" i="37"/>
  <c r="C3250" i="37"/>
  <c r="E3250" i="37"/>
  <c r="C3256" i="37"/>
  <c r="E3256" i="37"/>
  <c r="C3260" i="37"/>
  <c r="E3260" i="37"/>
  <c r="C3264" i="37"/>
  <c r="E3264" i="37"/>
  <c r="C3268" i="37"/>
  <c r="E3268" i="37"/>
  <c r="C3272" i="37"/>
  <c r="E3272" i="37"/>
  <c r="C3276" i="37"/>
  <c r="E3276" i="37"/>
  <c r="C3280" i="37"/>
  <c r="E3280" i="37"/>
  <c r="C3284" i="37"/>
  <c r="E3284" i="37"/>
  <c r="C3288" i="37"/>
  <c r="E3288" i="37"/>
  <c r="C3292" i="37"/>
  <c r="E3292" i="37"/>
  <c r="C3296" i="37"/>
  <c r="E3296" i="37"/>
  <c r="C3300" i="37"/>
  <c r="E3300" i="37"/>
  <c r="C3307" i="37"/>
  <c r="E3307" i="37"/>
  <c r="C3309" i="37"/>
  <c r="E3309" i="37"/>
  <c r="C3311" i="37"/>
  <c r="E3311" i="37"/>
  <c r="C3313" i="37"/>
  <c r="E3313" i="37"/>
  <c r="C3315" i="37"/>
  <c r="E3315" i="37"/>
  <c r="C3317" i="37"/>
  <c r="E3317" i="37"/>
  <c r="C3319" i="37"/>
  <c r="E3319" i="37"/>
  <c r="C3323" i="37"/>
  <c r="E3323" i="37"/>
  <c r="C3325" i="37"/>
  <c r="E3325" i="37"/>
  <c r="C3327" i="37"/>
  <c r="E3327" i="37"/>
  <c r="C3329" i="37"/>
  <c r="E3329" i="37"/>
  <c r="C3331" i="37"/>
  <c r="E3331" i="37"/>
  <c r="C3333" i="37"/>
  <c r="E3333" i="37"/>
  <c r="C3335" i="37"/>
  <c r="E3335" i="37"/>
  <c r="C3337" i="37"/>
  <c r="E3337" i="37"/>
  <c r="C3339" i="37"/>
  <c r="E3339" i="37"/>
  <c r="C3341" i="37"/>
  <c r="E3341" i="37"/>
  <c r="C3343" i="37"/>
  <c r="E3343" i="37"/>
  <c r="C3347" i="37"/>
  <c r="E3347" i="37"/>
  <c r="C3349" i="37"/>
  <c r="E3349" i="37"/>
  <c r="C3351" i="37"/>
  <c r="E3351" i="37"/>
  <c r="C3353" i="37"/>
  <c r="E3353" i="37"/>
  <c r="C3355" i="37"/>
  <c r="E3355" i="37"/>
  <c r="C3357" i="37"/>
  <c r="E3357" i="37"/>
  <c r="C3359" i="37"/>
  <c r="E3359" i="37"/>
  <c r="C3361" i="37"/>
  <c r="E3361" i="37"/>
  <c r="C3363" i="37"/>
  <c r="E3363" i="37"/>
  <c r="C3365" i="37"/>
  <c r="E3365" i="37"/>
  <c r="C3367" i="37"/>
  <c r="E3367" i="37"/>
  <c r="C3374" i="37"/>
  <c r="E3374" i="37"/>
  <c r="C3376" i="37"/>
  <c r="E3376" i="37"/>
  <c r="C3378" i="37"/>
  <c r="E3378" i="37"/>
  <c r="C3380" i="37"/>
  <c r="E3380" i="37"/>
  <c r="C3382" i="37"/>
  <c r="E3382" i="37"/>
  <c r="C3384" i="37"/>
  <c r="E3384" i="37"/>
  <c r="C3386" i="37"/>
  <c r="E3386" i="37"/>
  <c r="C3390" i="37"/>
  <c r="E3390" i="37"/>
  <c r="C3392" i="37"/>
  <c r="E3392" i="37"/>
  <c r="C3394" i="37"/>
  <c r="E3394" i="37"/>
  <c r="C3396" i="37"/>
  <c r="E3396" i="37"/>
  <c r="C3398" i="37"/>
  <c r="E3398" i="37"/>
  <c r="C3400" i="37"/>
  <c r="E3400" i="37"/>
  <c r="C3402" i="37"/>
  <c r="E3402" i="37"/>
  <c r="C3404" i="37"/>
  <c r="E3404" i="37"/>
  <c r="C3406" i="37"/>
  <c r="E3406" i="37"/>
  <c r="C3408" i="37"/>
  <c r="E3408" i="37"/>
  <c r="C3410" i="37"/>
  <c r="E3410" i="37"/>
  <c r="C3412" i="37"/>
  <c r="E3412" i="37"/>
  <c r="C3414" i="37"/>
  <c r="E3414" i="37"/>
  <c r="C3416" i="37"/>
  <c r="E3416" i="37"/>
  <c r="C3418" i="37"/>
  <c r="E3418" i="37"/>
  <c r="C3420" i="37"/>
  <c r="E3420" i="37"/>
  <c r="C3422" i="37"/>
  <c r="E3422" i="37"/>
  <c r="C3424" i="37"/>
  <c r="E3424" i="37"/>
  <c r="C3426" i="37"/>
  <c r="E3426" i="37"/>
  <c r="C3428" i="37"/>
  <c r="E3428" i="37"/>
  <c r="C3430" i="37"/>
  <c r="E3430" i="37"/>
  <c r="C3432" i="37"/>
  <c r="E3432" i="37"/>
  <c r="C3434" i="37"/>
  <c r="E3434" i="37"/>
  <c r="C3442" i="37"/>
  <c r="E3442" i="37"/>
  <c r="C3444" i="37"/>
  <c r="E3444" i="37"/>
  <c r="C3446" i="37"/>
  <c r="E3446" i="37"/>
  <c r="C3448" i="37"/>
  <c r="E3448" i="37"/>
  <c r="C3450" i="37"/>
  <c r="E3450" i="37"/>
  <c r="C3452" i="37"/>
  <c r="E3452" i="37"/>
  <c r="C3454" i="37"/>
  <c r="E3454" i="37"/>
  <c r="C3458" i="37"/>
  <c r="E3458" i="37"/>
  <c r="C3460" i="37"/>
  <c r="E3460" i="37"/>
  <c r="C3462" i="37"/>
  <c r="E3462" i="37"/>
  <c r="C3464" i="37"/>
  <c r="E3464" i="37"/>
  <c r="C3466" i="37"/>
  <c r="E3466" i="37"/>
  <c r="C3468" i="37"/>
  <c r="E3468" i="37"/>
  <c r="C3470" i="37"/>
  <c r="E3470" i="37"/>
  <c r="C3472" i="37"/>
  <c r="E3472" i="37"/>
  <c r="C3474" i="37"/>
  <c r="E3474" i="37"/>
  <c r="C3476" i="37"/>
  <c r="E3476" i="37"/>
  <c r="C3478" i="37"/>
  <c r="E3478" i="37"/>
  <c r="C3480" i="37"/>
  <c r="E3480" i="37"/>
  <c r="C3482" i="37"/>
  <c r="E3482" i="37"/>
  <c r="C3484" i="37"/>
  <c r="E3484" i="37"/>
  <c r="C3486" i="37"/>
  <c r="E3486" i="37"/>
  <c r="C3488" i="37"/>
  <c r="E3488" i="37"/>
  <c r="C3490" i="37"/>
  <c r="E3490" i="37"/>
  <c r="C3492" i="37"/>
  <c r="E3492" i="37"/>
  <c r="C3494" i="37"/>
  <c r="E3494" i="37"/>
  <c r="C3496" i="37"/>
  <c r="E3496" i="37"/>
  <c r="C3498" i="37"/>
  <c r="E3498" i="37"/>
  <c r="C3500" i="37"/>
  <c r="E3500" i="37"/>
  <c r="C3502" i="37"/>
  <c r="E3502" i="37"/>
  <c r="D3509" i="37"/>
  <c r="C3511" i="37"/>
  <c r="E3511" i="37"/>
  <c r="G3511" i="37"/>
  <c r="D3513" i="37"/>
  <c r="C3515" i="37"/>
  <c r="E3515" i="37"/>
  <c r="G3515" i="37"/>
  <c r="D3517" i="37"/>
  <c r="C3519" i="37"/>
  <c r="E3519" i="37"/>
  <c r="G3519" i="37"/>
  <c r="D3521" i="37"/>
  <c r="C3525" i="37"/>
  <c r="E3525" i="37"/>
  <c r="G3525" i="37"/>
  <c r="D3527" i="37"/>
  <c r="C3529" i="37"/>
  <c r="E3529" i="37"/>
  <c r="G3529" i="37"/>
  <c r="D3531" i="37"/>
  <c r="C3533" i="37"/>
  <c r="E3533" i="37"/>
  <c r="G3533" i="37"/>
  <c r="D3535" i="37"/>
  <c r="C3537" i="37"/>
  <c r="E3537" i="37"/>
  <c r="G3537" i="37"/>
  <c r="D3539" i="37"/>
  <c r="I3541" i="37"/>
  <c r="I3545" i="37"/>
  <c r="I3549" i="37"/>
  <c r="I3553" i="37"/>
  <c r="I3557" i="37"/>
  <c r="I3561" i="37"/>
  <c r="I3565" i="37"/>
  <c r="I3569" i="37"/>
  <c r="D3040" i="37"/>
  <c r="D3044" i="37"/>
  <c r="D3048" i="37"/>
  <c r="D3054" i="37"/>
  <c r="D3058" i="37"/>
  <c r="D3062" i="37"/>
  <c r="D3066" i="37"/>
  <c r="D3070" i="37"/>
  <c r="D3074" i="37"/>
  <c r="D3078" i="37"/>
  <c r="D3082" i="37"/>
  <c r="D3086" i="37"/>
  <c r="D3090" i="37"/>
  <c r="D3094" i="37"/>
  <c r="D3098" i="37"/>
  <c r="D3511" i="37"/>
  <c r="D3515" i="37"/>
  <c r="D3519" i="37"/>
  <c r="D3525" i="37"/>
  <c r="D3529" i="37"/>
  <c r="D3533" i="37"/>
  <c r="D3537" i="37"/>
  <c r="G3541" i="37"/>
  <c r="E3541" i="37"/>
  <c r="C3541" i="37"/>
  <c r="F3541" i="37"/>
  <c r="G3545" i="37"/>
  <c r="E3545" i="37"/>
  <c r="C3545" i="37"/>
  <c r="F3545" i="37"/>
  <c r="G3549" i="37"/>
  <c r="E3549" i="37"/>
  <c r="C3549" i="37"/>
  <c r="F3549" i="37"/>
  <c r="G3553" i="37"/>
  <c r="E3553" i="37"/>
  <c r="C3553" i="37"/>
  <c r="F3553" i="37"/>
  <c r="G3557" i="37"/>
  <c r="E3557" i="37"/>
  <c r="C3557" i="37"/>
  <c r="F3557" i="37"/>
  <c r="G3561" i="37"/>
  <c r="E3561" i="37"/>
  <c r="C3561" i="37"/>
  <c r="F3561" i="37"/>
  <c r="G3565" i="37"/>
  <c r="E3565" i="37"/>
  <c r="C3565" i="37"/>
  <c r="F3565" i="37"/>
  <c r="G3569" i="37"/>
  <c r="E3569" i="37"/>
  <c r="C3569" i="37"/>
  <c r="F3569" i="37"/>
  <c r="D3543" i="37"/>
  <c r="D3547" i="37"/>
  <c r="D3551" i="37"/>
  <c r="D3555" i="37"/>
  <c r="D3559" i="37"/>
  <c r="D3563" i="37"/>
  <c r="D3567" i="37"/>
  <c r="C3576" i="37"/>
  <c r="E3576" i="37"/>
  <c r="C3578" i="37"/>
  <c r="E3578" i="37"/>
  <c r="C3580" i="37"/>
  <c r="E3580" i="37"/>
  <c r="C3582" i="37"/>
  <c r="E3582" i="37"/>
  <c r="E3584" i="37"/>
  <c r="E3586" i="37"/>
  <c r="E3588" i="37"/>
  <c r="C3592" i="37"/>
  <c r="E3592" i="37"/>
  <c r="C3594" i="37"/>
  <c r="E3594" i="37"/>
  <c r="C3596" i="37"/>
  <c r="E3596" i="37"/>
  <c r="C3598" i="37"/>
  <c r="E3598" i="37"/>
  <c r="C3600" i="37"/>
  <c r="E3600" i="37"/>
  <c r="C3602" i="37"/>
  <c r="E3602" i="37"/>
  <c r="C3604" i="37"/>
  <c r="E3604" i="37"/>
  <c r="C3606" i="37"/>
  <c r="E3606" i="37"/>
  <c r="C3608" i="37"/>
  <c r="E3608" i="37"/>
  <c r="C3610" i="37"/>
  <c r="E3610" i="37"/>
  <c r="C3612" i="37"/>
  <c r="E3612" i="37"/>
  <c r="C3614" i="37"/>
  <c r="E3614" i="37"/>
  <c r="C3616" i="37"/>
  <c r="E3616" i="37"/>
  <c r="C3618" i="37"/>
  <c r="E3618" i="37"/>
  <c r="C3622" i="37"/>
  <c r="E3622" i="37"/>
  <c r="C3624" i="37"/>
  <c r="E3624" i="37"/>
  <c r="C3626" i="37"/>
  <c r="E3626" i="37"/>
  <c r="C3628" i="37"/>
  <c r="E3628" i="37"/>
  <c r="C3630" i="37"/>
  <c r="E3630" i="37"/>
  <c r="C3632" i="37"/>
  <c r="E3632" i="37"/>
  <c r="C3634" i="37"/>
  <c r="E3634" i="37"/>
  <c r="C3636" i="37"/>
  <c r="E3636" i="37"/>
  <c r="C3643" i="37"/>
  <c r="E3643" i="37"/>
  <c r="G3643" i="37"/>
  <c r="E3645" i="37"/>
  <c r="G3645" i="37"/>
  <c r="C3647" i="37"/>
  <c r="E3647" i="37"/>
  <c r="G3647" i="37"/>
  <c r="C3649" i="37"/>
  <c r="E3649" i="37"/>
  <c r="C3651" i="37"/>
  <c r="E3651" i="37"/>
  <c r="G3651" i="37"/>
  <c r="C3653" i="37"/>
  <c r="E3653" i="37"/>
  <c r="C3655" i="37"/>
  <c r="E3655" i="37"/>
  <c r="C3659" i="37"/>
  <c r="E3659" i="37"/>
  <c r="G3659" i="37"/>
  <c r="C3661" i="37"/>
  <c r="E3661" i="37"/>
  <c r="C3663" i="37"/>
  <c r="E3663" i="37"/>
  <c r="C3665" i="37"/>
  <c r="E3665" i="37"/>
  <c r="C3667" i="37"/>
  <c r="E3667" i="37"/>
  <c r="C3669" i="37"/>
  <c r="E3669" i="37"/>
  <c r="C3671" i="37"/>
  <c r="E3671" i="37"/>
  <c r="C3673" i="37"/>
  <c r="E3673" i="37"/>
  <c r="C3675" i="37"/>
  <c r="E3675" i="37"/>
  <c r="G3675" i="37"/>
  <c r="C3677" i="37"/>
  <c r="E3677" i="37"/>
  <c r="C3679" i="37"/>
  <c r="E3679" i="37"/>
  <c r="C3681" i="37"/>
  <c r="E3681" i="37"/>
  <c r="C3683" i="37"/>
  <c r="E3683" i="37"/>
  <c r="C3685" i="37"/>
  <c r="E3685" i="37"/>
  <c r="C3687" i="37"/>
  <c r="E3687" i="37"/>
  <c r="C3689" i="37"/>
  <c r="E3689" i="37"/>
  <c r="G3689" i="37"/>
  <c r="C3691" i="37"/>
  <c r="E3691" i="37"/>
  <c r="G3691" i="37"/>
  <c r="C3693" i="37"/>
  <c r="E3693" i="37"/>
  <c r="C3695" i="37"/>
  <c r="E3695" i="37"/>
  <c r="C3697" i="37"/>
  <c r="E3697" i="37"/>
  <c r="C3699" i="37"/>
  <c r="E3699" i="37"/>
  <c r="C3701" i="37"/>
  <c r="E3701" i="37"/>
  <c r="C3703" i="37"/>
  <c r="E3703" i="37"/>
  <c r="G3703" i="37"/>
  <c r="C3844" i="37"/>
  <c r="E3844" i="37"/>
  <c r="G3844" i="37"/>
  <c r="C3846" i="37"/>
  <c r="E3846" i="37"/>
  <c r="G3846" i="37"/>
  <c r="C3848" i="37"/>
  <c r="E3848" i="37"/>
  <c r="G3848" i="37"/>
  <c r="C3850" i="37"/>
  <c r="E3850" i="37"/>
  <c r="G3850" i="37"/>
  <c r="C3852" i="37"/>
  <c r="E3852" i="37"/>
  <c r="G3852" i="37"/>
  <c r="E3854" i="37"/>
  <c r="G3854" i="37"/>
  <c r="E3856" i="37"/>
  <c r="G3856" i="37"/>
  <c r="E3860" i="37"/>
  <c r="G3860" i="37"/>
  <c r="C3862" i="37"/>
  <c r="E3862" i="37"/>
  <c r="G3862" i="37"/>
  <c r="C3864" i="37"/>
  <c r="E3864" i="37"/>
  <c r="G3864" i="37"/>
  <c r="C3866" i="37"/>
  <c r="E3866" i="37"/>
  <c r="G3866" i="37"/>
  <c r="C3868" i="37"/>
  <c r="E3868" i="37"/>
  <c r="G3868" i="37"/>
  <c r="C3870" i="37"/>
  <c r="E3870" i="37"/>
  <c r="G3870" i="37"/>
  <c r="C3872" i="37"/>
  <c r="E3872" i="37"/>
  <c r="G3872" i="37"/>
  <c r="C3874" i="37"/>
  <c r="E3874" i="37"/>
  <c r="G3874" i="37"/>
  <c r="C3876" i="37"/>
  <c r="E3876" i="37"/>
  <c r="G3876" i="37"/>
  <c r="C3878" i="37"/>
  <c r="E3878" i="37"/>
  <c r="G3878" i="37"/>
  <c r="H3880" i="37"/>
  <c r="F3880" i="37"/>
  <c r="C3880" i="37"/>
  <c r="E3880" i="37"/>
  <c r="H3882" i="37"/>
  <c r="F3882" i="37"/>
  <c r="D3882" i="37"/>
  <c r="C3882" i="37"/>
  <c r="G3882" i="37"/>
  <c r="H3886" i="37"/>
  <c r="F3886" i="37"/>
  <c r="D3886" i="37"/>
  <c r="C3886" i="37"/>
  <c r="G3886" i="37"/>
  <c r="H3894" i="37"/>
  <c r="F3894" i="37"/>
  <c r="D3894" i="37"/>
  <c r="C3894" i="37"/>
  <c r="G3894" i="37"/>
  <c r="H3898" i="37"/>
  <c r="F3898" i="37"/>
  <c r="D3898" i="37"/>
  <c r="C3898" i="37"/>
  <c r="G3898" i="37"/>
  <c r="H3902" i="37"/>
  <c r="F3902" i="37"/>
  <c r="G3902" i="37"/>
  <c r="D3902" i="37"/>
  <c r="K3902" i="37"/>
  <c r="C3902" i="37"/>
  <c r="H3913" i="37"/>
  <c r="F3913" i="37"/>
  <c r="D3913" i="37"/>
  <c r="E3913" i="37"/>
  <c r="C3913" i="37"/>
  <c r="H3921" i="37"/>
  <c r="F3921" i="37"/>
  <c r="D3921" i="37"/>
  <c r="E3921" i="37"/>
  <c r="C3921" i="37"/>
  <c r="H3931" i="37"/>
  <c r="F3931" i="37"/>
  <c r="D3931" i="37"/>
  <c r="E3931" i="37"/>
  <c r="C3931" i="37"/>
  <c r="H3939" i="37"/>
  <c r="F3939" i="37"/>
  <c r="D3939" i="37"/>
  <c r="E3939" i="37"/>
  <c r="C3939" i="37"/>
  <c r="H3947" i="37"/>
  <c r="F3947" i="37"/>
  <c r="D3947" i="37"/>
  <c r="E3947" i="37"/>
  <c r="C3947" i="37"/>
  <c r="H3955" i="37"/>
  <c r="F3955" i="37"/>
  <c r="D3955" i="37"/>
  <c r="E3955" i="37"/>
  <c r="C3955" i="37"/>
  <c r="H3963" i="37"/>
  <c r="F3963" i="37"/>
  <c r="D3963" i="37"/>
  <c r="E3963" i="37"/>
  <c r="C3963" i="37"/>
  <c r="H3971" i="37"/>
  <c r="F3971" i="37"/>
  <c r="D3971" i="37"/>
  <c r="E3971" i="37"/>
  <c r="C3971" i="37"/>
  <c r="D3785" i="37"/>
  <c r="F3844" i="37"/>
  <c r="D3846" i="37"/>
  <c r="F3846" i="37"/>
  <c r="D3848" i="37"/>
  <c r="F3848" i="37"/>
  <c r="D3850" i="37"/>
  <c r="F3850" i="37"/>
  <c r="D3852" i="37"/>
  <c r="F3852" i="37"/>
  <c r="D3854" i="37"/>
  <c r="F3854" i="37"/>
  <c r="D3856" i="37"/>
  <c r="F3856" i="37"/>
  <c r="D3860" i="37"/>
  <c r="F3860" i="37"/>
  <c r="D3862" i="37"/>
  <c r="F3862" i="37"/>
  <c r="D3864" i="37"/>
  <c r="F3864" i="37"/>
  <c r="D3866" i="37"/>
  <c r="F3866" i="37"/>
  <c r="D3868" i="37"/>
  <c r="F3868" i="37"/>
  <c r="D3870" i="37"/>
  <c r="F3870" i="37"/>
  <c r="D3872" i="37"/>
  <c r="F3872" i="37"/>
  <c r="D3874" i="37"/>
  <c r="F3874" i="37"/>
  <c r="D3876" i="37"/>
  <c r="F3876" i="37"/>
  <c r="D3878" i="37"/>
  <c r="F3878" i="37"/>
  <c r="J3880" i="37"/>
  <c r="L3880" i="37"/>
  <c r="D3880" i="37"/>
  <c r="G3880" i="37"/>
  <c r="J3882" i="37"/>
  <c r="L3882" i="37"/>
  <c r="E3882" i="37"/>
  <c r="H3884" i="37"/>
  <c r="F3884" i="37"/>
  <c r="D3884" i="37"/>
  <c r="C3884" i="37"/>
  <c r="G3884" i="37"/>
  <c r="J3886" i="37"/>
  <c r="L3886" i="37"/>
  <c r="E3886" i="37"/>
  <c r="H3888" i="37"/>
  <c r="F3888" i="37"/>
  <c r="D3888" i="37"/>
  <c r="C3888" i="37"/>
  <c r="G3888" i="37"/>
  <c r="J3890" i="37"/>
  <c r="L3890" i="37"/>
  <c r="H3892" i="37"/>
  <c r="F3892" i="37"/>
  <c r="D3892" i="37"/>
  <c r="C3892" i="37"/>
  <c r="G3892" i="37"/>
  <c r="J3894" i="37"/>
  <c r="L3894" i="37"/>
  <c r="E3894" i="37"/>
  <c r="H3896" i="37"/>
  <c r="F3896" i="37"/>
  <c r="D3896" i="37"/>
  <c r="C3896" i="37"/>
  <c r="G3896" i="37"/>
  <c r="J3898" i="37"/>
  <c r="L3898" i="37"/>
  <c r="E3898" i="37"/>
  <c r="H3900" i="37"/>
  <c r="F3900" i="37"/>
  <c r="D3900" i="37"/>
  <c r="C3900" i="37"/>
  <c r="G3900" i="37"/>
  <c r="E3902" i="37"/>
  <c r="H3904" i="37"/>
  <c r="F3904" i="37"/>
  <c r="D3904" i="37"/>
  <c r="E3904" i="37"/>
  <c r="C3904" i="37"/>
  <c r="G3913" i="37"/>
  <c r="H3917" i="37"/>
  <c r="F3917" i="37"/>
  <c r="D3917" i="37"/>
  <c r="E3917" i="37"/>
  <c r="C3917" i="37"/>
  <c r="G3921" i="37"/>
  <c r="H3927" i="37"/>
  <c r="F3927" i="37"/>
  <c r="D3927" i="37"/>
  <c r="E3927" i="37"/>
  <c r="C3927" i="37"/>
  <c r="G3931" i="37"/>
  <c r="H3935" i="37"/>
  <c r="F3935" i="37"/>
  <c r="D3935" i="37"/>
  <c r="E3935" i="37"/>
  <c r="C3935" i="37"/>
  <c r="G3939" i="37"/>
  <c r="H3943" i="37"/>
  <c r="F3943" i="37"/>
  <c r="D3943" i="37"/>
  <c r="E3943" i="37"/>
  <c r="C3943" i="37"/>
  <c r="G3947" i="37"/>
  <c r="H3951" i="37"/>
  <c r="F3951" i="37"/>
  <c r="D3951" i="37"/>
  <c r="E3951" i="37"/>
  <c r="C3951" i="37"/>
  <c r="G3955" i="37"/>
  <c r="H3959" i="37"/>
  <c r="F3959" i="37"/>
  <c r="D3959" i="37"/>
  <c r="E3959" i="37"/>
  <c r="C3959" i="37"/>
  <c r="G3963" i="37"/>
  <c r="H3967" i="37"/>
  <c r="F3967" i="37"/>
  <c r="D3967" i="37"/>
  <c r="E3967" i="37"/>
  <c r="C3967" i="37"/>
  <c r="G3971" i="37"/>
  <c r="E3981" i="37"/>
  <c r="C3981" i="37"/>
  <c r="D3981" i="37"/>
  <c r="E3985" i="37"/>
  <c r="C3985" i="37"/>
  <c r="D3985" i="37"/>
  <c r="J3902" i="37"/>
  <c r="L3902" i="37"/>
  <c r="J3904" i="37"/>
  <c r="L3904" i="37"/>
  <c r="H3911" i="37"/>
  <c r="F3911" i="37"/>
  <c r="D3911" i="37"/>
  <c r="C3911" i="37"/>
  <c r="G3911" i="37"/>
  <c r="J3913" i="37"/>
  <c r="L3913" i="37"/>
  <c r="H3915" i="37"/>
  <c r="F3915" i="37"/>
  <c r="D3915" i="37"/>
  <c r="C3915" i="37"/>
  <c r="G3915" i="37"/>
  <c r="J3917" i="37"/>
  <c r="L3917" i="37"/>
  <c r="H3919" i="37"/>
  <c r="F3919" i="37"/>
  <c r="D3919" i="37"/>
  <c r="C3919" i="37"/>
  <c r="G3919" i="37"/>
  <c r="J3921" i="37"/>
  <c r="L3921" i="37"/>
  <c r="H3923" i="37"/>
  <c r="F3923" i="37"/>
  <c r="D3923" i="37"/>
  <c r="C3923" i="37"/>
  <c r="G3923" i="37"/>
  <c r="J3927" i="37"/>
  <c r="L3927" i="37"/>
  <c r="H3929" i="37"/>
  <c r="F3929" i="37"/>
  <c r="D3929" i="37"/>
  <c r="C3929" i="37"/>
  <c r="G3929" i="37"/>
  <c r="J3931" i="37"/>
  <c r="L3931" i="37"/>
  <c r="H3933" i="37"/>
  <c r="F3933" i="37"/>
  <c r="D3933" i="37"/>
  <c r="C3933" i="37"/>
  <c r="G3933" i="37"/>
  <c r="J3935" i="37"/>
  <c r="L3935" i="37"/>
  <c r="H3937" i="37"/>
  <c r="F3937" i="37"/>
  <c r="D3937" i="37"/>
  <c r="C3937" i="37"/>
  <c r="G3937" i="37"/>
  <c r="J3939" i="37"/>
  <c r="L3939" i="37"/>
  <c r="H3941" i="37"/>
  <c r="F3941" i="37"/>
  <c r="D3941" i="37"/>
  <c r="C3941" i="37"/>
  <c r="G3941" i="37"/>
  <c r="J3943" i="37"/>
  <c r="L3943" i="37"/>
  <c r="H3945" i="37"/>
  <c r="F3945" i="37"/>
  <c r="D3945" i="37"/>
  <c r="C3945" i="37"/>
  <c r="G3945" i="37"/>
  <c r="J3947" i="37"/>
  <c r="L3947" i="37"/>
  <c r="H3949" i="37"/>
  <c r="F3949" i="37"/>
  <c r="D3949" i="37"/>
  <c r="C3949" i="37"/>
  <c r="G3949" i="37"/>
  <c r="J3951" i="37"/>
  <c r="L3951" i="37"/>
  <c r="H3953" i="37"/>
  <c r="F3953" i="37"/>
  <c r="D3953" i="37"/>
  <c r="C3953" i="37"/>
  <c r="G3953" i="37"/>
  <c r="J3955" i="37"/>
  <c r="L3955" i="37"/>
  <c r="H3957" i="37"/>
  <c r="F3957" i="37"/>
  <c r="D3957" i="37"/>
  <c r="C3957" i="37"/>
  <c r="G3957" i="37"/>
  <c r="J3959" i="37"/>
  <c r="L3959" i="37"/>
  <c r="H3961" i="37"/>
  <c r="F3961" i="37"/>
  <c r="D3961" i="37"/>
  <c r="C3961" i="37"/>
  <c r="G3961" i="37"/>
  <c r="J3963" i="37"/>
  <c r="L3963" i="37"/>
  <c r="H3965" i="37"/>
  <c r="F3965" i="37"/>
  <c r="D3965" i="37"/>
  <c r="C3965" i="37"/>
  <c r="G3965" i="37"/>
  <c r="J3967" i="37"/>
  <c r="L3967" i="37"/>
  <c r="H3969" i="37"/>
  <c r="F3969" i="37"/>
  <c r="D3969" i="37"/>
  <c r="C3969" i="37"/>
  <c r="G3969" i="37"/>
  <c r="J3971" i="37"/>
  <c r="L3971" i="37"/>
  <c r="E3979" i="37"/>
  <c r="C3979" i="37"/>
  <c r="F3979" i="37"/>
  <c r="E3983" i="37"/>
  <c r="C3983" i="37"/>
  <c r="F3983" i="37"/>
  <c r="E3987" i="37"/>
  <c r="F3987" i="37"/>
  <c r="E3991" i="37"/>
  <c r="C3991" i="37"/>
  <c r="F3991" i="37"/>
  <c r="E3997" i="37"/>
  <c r="C3997" i="37"/>
  <c r="F3997" i="37"/>
  <c r="E4001" i="37"/>
  <c r="C4001" i="37"/>
  <c r="F4001" i="37"/>
  <c r="E4005" i="37"/>
  <c r="C4005" i="37"/>
  <c r="F4005" i="37"/>
  <c r="E4009" i="37"/>
  <c r="C4009" i="37"/>
  <c r="F4009" i="37"/>
  <c r="E4013" i="37"/>
  <c r="C4013" i="37"/>
  <c r="F4013" i="37"/>
  <c r="E4017" i="37"/>
  <c r="C4017" i="37"/>
  <c r="F4017" i="37"/>
  <c r="E4021" i="37"/>
  <c r="C4021" i="37"/>
  <c r="F4021" i="37"/>
  <c r="E4025" i="37"/>
  <c r="C4025" i="37"/>
  <c r="F4025" i="37"/>
  <c r="E4029" i="37"/>
  <c r="C4029" i="37"/>
  <c r="F4029" i="37"/>
  <c r="E4033" i="37"/>
  <c r="C4033" i="37"/>
  <c r="F4033" i="37"/>
  <c r="E4037" i="37"/>
  <c r="C4037" i="37"/>
  <c r="F4037" i="37"/>
  <c r="G4253" i="37"/>
  <c r="E4253" i="37"/>
  <c r="J4185" i="37"/>
  <c r="H4185" i="37"/>
  <c r="F4185" i="37"/>
  <c r="D4185" i="37"/>
  <c r="F4253" i="37"/>
  <c r="G4257" i="37"/>
  <c r="E4257" i="37"/>
  <c r="J4189" i="37"/>
  <c r="H4189" i="37"/>
  <c r="F4189" i="37"/>
  <c r="D4189" i="37"/>
  <c r="F4257" i="37"/>
  <c r="E4388" i="37"/>
  <c r="C4388" i="37"/>
  <c r="F4388" i="37"/>
  <c r="E4392" i="37"/>
  <c r="C4392" i="37"/>
  <c r="F4392" i="37"/>
  <c r="E3989" i="37"/>
  <c r="C3989" i="37"/>
  <c r="F3989" i="37"/>
  <c r="E3995" i="37"/>
  <c r="C3995" i="37"/>
  <c r="F3995" i="37"/>
  <c r="E3999" i="37"/>
  <c r="C3999" i="37"/>
  <c r="F3999" i="37"/>
  <c r="E4003" i="37"/>
  <c r="C4003" i="37"/>
  <c r="F4003" i="37"/>
  <c r="E4007" i="37"/>
  <c r="C4007" i="37"/>
  <c r="F4007" i="37"/>
  <c r="E4011" i="37"/>
  <c r="C4011" i="37"/>
  <c r="F4011" i="37"/>
  <c r="E4015" i="37"/>
  <c r="C4015" i="37"/>
  <c r="F4015" i="37"/>
  <c r="E4019" i="37"/>
  <c r="C4019" i="37"/>
  <c r="F4019" i="37"/>
  <c r="E4023" i="37"/>
  <c r="C4023" i="37"/>
  <c r="F4023" i="37"/>
  <c r="E4027" i="37"/>
  <c r="C4027" i="37"/>
  <c r="F4027" i="37"/>
  <c r="E4031" i="37"/>
  <c r="C4031" i="37"/>
  <c r="F4031" i="37"/>
  <c r="E4035" i="37"/>
  <c r="C4035" i="37"/>
  <c r="F4035" i="37"/>
  <c r="E4039" i="37"/>
  <c r="C4039" i="37"/>
  <c r="F4039" i="37"/>
  <c r="E4390" i="37"/>
  <c r="C4390" i="37"/>
  <c r="F4390" i="37"/>
  <c r="H4459" i="37"/>
  <c r="F4459" i="37"/>
  <c r="D4459" i="37"/>
  <c r="E4459" i="37"/>
  <c r="G4459" i="37"/>
  <c r="C4459" i="37"/>
  <c r="D4255" i="37"/>
  <c r="F4255" i="37"/>
  <c r="F4455" i="37"/>
  <c r="D4455" i="37"/>
  <c r="E4455" i="37"/>
  <c r="C4455" i="37"/>
  <c r="J4455" i="37"/>
  <c r="L4455" i="37"/>
  <c r="H4457" i="37"/>
  <c r="F4457" i="37"/>
  <c r="D4457" i="37"/>
  <c r="C4457" i="37"/>
  <c r="G4457" i="37"/>
  <c r="J4459" i="37"/>
  <c r="L4459" i="37"/>
  <c r="J4463" i="37"/>
  <c r="L4463" i="37"/>
  <c r="J4467" i="37"/>
  <c r="L4467" i="37"/>
  <c r="J4473" i="37"/>
  <c r="L4473" i="37"/>
  <c r="J4477" i="37"/>
  <c r="L4477" i="37"/>
  <c r="J4481" i="37"/>
  <c r="L4481" i="37"/>
  <c r="J4485" i="37"/>
  <c r="L4485" i="37"/>
  <c r="J4489" i="37"/>
  <c r="L4489" i="37"/>
  <c r="J4493" i="37"/>
  <c r="L4493" i="37"/>
  <c r="J4497" i="37"/>
  <c r="L4497" i="37"/>
  <c r="J4501" i="37"/>
  <c r="L4501" i="37"/>
  <c r="J4505" i="37"/>
  <c r="L4505" i="37"/>
  <c r="J4509" i="37"/>
  <c r="L4509" i="37"/>
  <c r="J4513" i="37"/>
  <c r="L4513" i="37"/>
  <c r="D608" i="37" l="1"/>
  <c r="E608" i="37"/>
  <c r="G4025" i="37"/>
  <c r="F528" i="37"/>
  <c r="F921" i="37"/>
  <c r="F440" i="37"/>
  <c r="F504" i="37"/>
  <c r="G638" i="37"/>
  <c r="E638" i="37"/>
  <c r="C638" i="37"/>
  <c r="F638" i="37"/>
  <c r="D638" i="37"/>
  <c r="C701" i="37"/>
  <c r="F632" i="37"/>
  <c r="D632" i="37"/>
  <c r="G632" i="37"/>
  <c r="E632" i="37"/>
  <c r="C632" i="37"/>
  <c r="G628" i="37"/>
  <c r="E628" i="37"/>
  <c r="C628" i="37"/>
  <c r="F628" i="37"/>
  <c r="D628" i="37"/>
  <c r="F624" i="37"/>
  <c r="D624" i="37"/>
  <c r="G624" i="37"/>
  <c r="E624" i="37"/>
  <c r="C624" i="37"/>
  <c r="G618" i="37"/>
  <c r="E618" i="37"/>
  <c r="C618" i="37"/>
  <c r="F618" i="37"/>
  <c r="D618" i="37"/>
  <c r="G614" i="37"/>
  <c r="E614" i="37"/>
  <c r="C614" i="37"/>
  <c r="F614" i="37"/>
  <c r="D614" i="37"/>
  <c r="F265" i="37"/>
  <c r="F249" i="37"/>
  <c r="F221" i="37"/>
  <c r="F66" i="37"/>
  <c r="F50" i="37"/>
  <c r="F28" i="37"/>
  <c r="H568" i="37"/>
  <c r="F568" i="37"/>
  <c r="D568" i="37"/>
  <c r="G568" i="37"/>
  <c r="E568" i="37"/>
  <c r="C568" i="37"/>
  <c r="D500" i="37"/>
  <c r="E500" i="37"/>
  <c r="C500" i="37"/>
  <c r="D434" i="37"/>
  <c r="E434" i="37"/>
  <c r="C434" i="37"/>
  <c r="H367" i="37"/>
  <c r="F367" i="37"/>
  <c r="D367" i="37"/>
  <c r="G367" i="37"/>
  <c r="E367" i="37"/>
  <c r="C367" i="37"/>
  <c r="C34" i="37"/>
  <c r="E34" i="37"/>
  <c r="D34" i="37"/>
  <c r="F687" i="37"/>
  <c r="F1781" i="37"/>
  <c r="F897" i="37"/>
  <c r="F929" i="37"/>
  <c r="F424" i="37"/>
  <c r="F406" i="37"/>
  <c r="F532" i="37"/>
  <c r="F516" i="37"/>
  <c r="I1537" i="37"/>
  <c r="G1537" i="37"/>
  <c r="E1537" i="37"/>
  <c r="C1537" i="37"/>
  <c r="H1537" i="37"/>
  <c r="F1537" i="37"/>
  <c r="D1537" i="37"/>
  <c r="I1529" i="37"/>
  <c r="G1529" i="37"/>
  <c r="E1529" i="37"/>
  <c r="C1529" i="37"/>
  <c r="H1529" i="37"/>
  <c r="F1529" i="37"/>
  <c r="D1529" i="37"/>
  <c r="I1521" i="37"/>
  <c r="G1521" i="37"/>
  <c r="E1521" i="37"/>
  <c r="C1521" i="37"/>
  <c r="H1521" i="37"/>
  <c r="F1521" i="37"/>
  <c r="D1521" i="37"/>
  <c r="I1539" i="37"/>
  <c r="G1539" i="37"/>
  <c r="E1539" i="37"/>
  <c r="C1539" i="37"/>
  <c r="H1539" i="37"/>
  <c r="F1539" i="37"/>
  <c r="D1539" i="37"/>
  <c r="I1535" i="37"/>
  <c r="G1535" i="37"/>
  <c r="E1535" i="37"/>
  <c r="C1535" i="37"/>
  <c r="H1535" i="37"/>
  <c r="F1535" i="37"/>
  <c r="D1535" i="37"/>
  <c r="I1531" i="37"/>
  <c r="G1531" i="37"/>
  <c r="E1531" i="37"/>
  <c r="C1531" i="37"/>
  <c r="H1531" i="37"/>
  <c r="F1531" i="37"/>
  <c r="D1531" i="37"/>
  <c r="I1527" i="37"/>
  <c r="G1527" i="37"/>
  <c r="E1527" i="37"/>
  <c r="C1527" i="37"/>
  <c r="H1527" i="37"/>
  <c r="F1527" i="37"/>
  <c r="D1527" i="37"/>
  <c r="I1519" i="37"/>
  <c r="G1519" i="37"/>
  <c r="E1519" i="37"/>
  <c r="C1519" i="37"/>
  <c r="H1519" i="37"/>
  <c r="F1519" i="37"/>
  <c r="D1519" i="37"/>
  <c r="I1515" i="37"/>
  <c r="G1515" i="37"/>
  <c r="E1515" i="37"/>
  <c r="C1515" i="37"/>
  <c r="H1515" i="37"/>
  <c r="F1515" i="37"/>
  <c r="D1515" i="37"/>
  <c r="I1511" i="37"/>
  <c r="G1511" i="37"/>
  <c r="E1511" i="37"/>
  <c r="C1511" i="37"/>
  <c r="H1511" i="37"/>
  <c r="F1511" i="37"/>
  <c r="D1511" i="37"/>
  <c r="I1509" i="37"/>
  <c r="G1509" i="37"/>
  <c r="E1509" i="37"/>
  <c r="C1509" i="37"/>
  <c r="H1509" i="37"/>
  <c r="F1509" i="37"/>
  <c r="D1509" i="37"/>
  <c r="I1497" i="37"/>
  <c r="G1497" i="37"/>
  <c r="E1497" i="37"/>
  <c r="C1497" i="37"/>
  <c r="H1497" i="37"/>
  <c r="F1497" i="37"/>
  <c r="D1497" i="37"/>
  <c r="I1491" i="37"/>
  <c r="G1491" i="37"/>
  <c r="E1491" i="37"/>
  <c r="C1491" i="37"/>
  <c r="H1491" i="37"/>
  <c r="F1491" i="37"/>
  <c r="D1491" i="37"/>
  <c r="I1541" i="37"/>
  <c r="G1541" i="37"/>
  <c r="E1541" i="37"/>
  <c r="F1541" i="37"/>
  <c r="D1541" i="37"/>
  <c r="I1533" i="37"/>
  <c r="G1533" i="37"/>
  <c r="E1533" i="37"/>
  <c r="C1533" i="37"/>
  <c r="H1533" i="37"/>
  <c r="F1533" i="37"/>
  <c r="D1533" i="37"/>
  <c r="I1525" i="37"/>
  <c r="G1525" i="37"/>
  <c r="E1525" i="37"/>
  <c r="C1525" i="37"/>
  <c r="H1525" i="37"/>
  <c r="F1525" i="37"/>
  <c r="D1525" i="37"/>
  <c r="I1517" i="37"/>
  <c r="G1517" i="37"/>
  <c r="E1517" i="37"/>
  <c r="C1517" i="37"/>
  <c r="H1517" i="37"/>
  <c r="F1517" i="37"/>
  <c r="D1517" i="37"/>
  <c r="I1493" i="37"/>
  <c r="G1493" i="37"/>
  <c r="E1493" i="37"/>
  <c r="C1493" i="37"/>
  <c r="H1493" i="37"/>
  <c r="F1493" i="37"/>
  <c r="D1493" i="37"/>
  <c r="I1489" i="37"/>
  <c r="G1489" i="37"/>
  <c r="E1489" i="37"/>
  <c r="C1489" i="37"/>
  <c r="H1489" i="37"/>
  <c r="F1489" i="37"/>
  <c r="D1489" i="37"/>
  <c r="F713" i="37"/>
  <c r="G610" i="37"/>
  <c r="F1692" i="37"/>
  <c r="F1684" i="37"/>
  <c r="F456" i="37"/>
  <c r="G737" i="37"/>
  <c r="F1706" i="37"/>
  <c r="F1688" i="37"/>
  <c r="F1791" i="37"/>
  <c r="F1783" i="37"/>
  <c r="I3345" i="37"/>
  <c r="D721" i="37"/>
  <c r="F701" i="37"/>
  <c r="D683" i="37"/>
  <c r="I1551" i="37"/>
  <c r="E721" i="37"/>
  <c r="I812" i="37"/>
  <c r="I2751" i="37"/>
  <c r="F476" i="37"/>
  <c r="I2804" i="37"/>
  <c r="F887" i="37"/>
  <c r="F905" i="37"/>
  <c r="F913" i="37"/>
  <c r="F937" i="37"/>
  <c r="F145" i="37"/>
  <c r="F199" i="37"/>
  <c r="I4507" i="37"/>
  <c r="I4499" i="37"/>
  <c r="I4491" i="37"/>
  <c r="I4483" i="37"/>
  <c r="I4475" i="37"/>
  <c r="I4457" i="37"/>
  <c r="I4489" i="37"/>
  <c r="G4446" i="37"/>
  <c r="G4408" i="37"/>
  <c r="G4398" i="37"/>
  <c r="I4501" i="37"/>
  <c r="I4493" i="37"/>
  <c r="I4485" i="37"/>
  <c r="I4477" i="37"/>
  <c r="G4438" i="37"/>
  <c r="G4430" i="37"/>
  <c r="G4422" i="37"/>
  <c r="G4414" i="37"/>
  <c r="G4406" i="37"/>
  <c r="G4394" i="37"/>
  <c r="G4035" i="37"/>
  <c r="G4027" i="37"/>
  <c r="G4019" i="37"/>
  <c r="G4011" i="37"/>
  <c r="G4003" i="37"/>
  <c r="G4396" i="37"/>
  <c r="G4388" i="37"/>
  <c r="G4033" i="37"/>
  <c r="G4009" i="37"/>
  <c r="G4001" i="37"/>
  <c r="G3983" i="37"/>
  <c r="I3969" i="37"/>
  <c r="I3953" i="37"/>
  <c r="I3945" i="37"/>
  <c r="I3937" i="37"/>
  <c r="I3919" i="37"/>
  <c r="G3981" i="37"/>
  <c r="I3896" i="37"/>
  <c r="I3892" i="37"/>
  <c r="I3636" i="37"/>
  <c r="I3634" i="37"/>
  <c r="I3632" i="37"/>
  <c r="I3630" i="37"/>
  <c r="I3628" i="37"/>
  <c r="I3626" i="37"/>
  <c r="I3624" i="37"/>
  <c r="I3622" i="37"/>
  <c r="I3620" i="37"/>
  <c r="I3618" i="37"/>
  <c r="I3616" i="37"/>
  <c r="I3614" i="37"/>
  <c r="I3608" i="37"/>
  <c r="I3606" i="37"/>
  <c r="I3604" i="37"/>
  <c r="I3602" i="37"/>
  <c r="I3600" i="37"/>
  <c r="I3598" i="37"/>
  <c r="I3596" i="37"/>
  <c r="I3594" i="37"/>
  <c r="I3592" i="37"/>
  <c r="I3588" i="37"/>
  <c r="I3584" i="37"/>
  <c r="I3582" i="37"/>
  <c r="I3576" i="37"/>
  <c r="I3502" i="37"/>
  <c r="I3500" i="37"/>
  <c r="I3498" i="37"/>
  <c r="I3494" i="37"/>
  <c r="I3492" i="37"/>
  <c r="I3490" i="37"/>
  <c r="I3488" i="37"/>
  <c r="I3486" i="37"/>
  <c r="I3484" i="37"/>
  <c r="I3482" i="37"/>
  <c r="I3480" i="37"/>
  <c r="I3478" i="37"/>
  <c r="I3476" i="37"/>
  <c r="I3472" i="37"/>
  <c r="I3470" i="37"/>
  <c r="I3468" i="37"/>
  <c r="I3466" i="37"/>
  <c r="I3462" i="37"/>
  <c r="I3460" i="37"/>
  <c r="I3454" i="37"/>
  <c r="I3452" i="37"/>
  <c r="I3450" i="37"/>
  <c r="I3448" i="37"/>
  <c r="I3444" i="37"/>
  <c r="I3442" i="37"/>
  <c r="I3434" i="37"/>
  <c r="I3432" i="37"/>
  <c r="I3430" i="37"/>
  <c r="I3426" i="37"/>
  <c r="I3424" i="37"/>
  <c r="I3422" i="37"/>
  <c r="I3420" i="37"/>
  <c r="I3418" i="37"/>
  <c r="I3416" i="37"/>
  <c r="I3414" i="37"/>
  <c r="I3410" i="37"/>
  <c r="I3406" i="37"/>
  <c r="I3404" i="37"/>
  <c r="I3400" i="37"/>
  <c r="I3398" i="37"/>
  <c r="I3396" i="37"/>
  <c r="I3392" i="37"/>
  <c r="I3390" i="37"/>
  <c r="I3384" i="37"/>
  <c r="I3382" i="37"/>
  <c r="I3380" i="37"/>
  <c r="I3378" i="37"/>
  <c r="I3374" i="37"/>
  <c r="I3367" i="37"/>
  <c r="I3365" i="37"/>
  <c r="I3363" i="37"/>
  <c r="I3361" i="37"/>
  <c r="I3359" i="37"/>
  <c r="I3357" i="37"/>
  <c r="I3353" i="37"/>
  <c r="I3351" i="37"/>
  <c r="I3347" i="37"/>
  <c r="I2964" i="37"/>
  <c r="I2962" i="37"/>
  <c r="I2960" i="37"/>
  <c r="I2958" i="37"/>
  <c r="I2956" i="37"/>
  <c r="I2954" i="37"/>
  <c r="I2952" i="37"/>
  <c r="I2950" i="37"/>
  <c r="I2948" i="37"/>
  <c r="I2946" i="37"/>
  <c r="I2944" i="37"/>
  <c r="I2940" i="37"/>
  <c r="I2938" i="37"/>
  <c r="I2936" i="37"/>
  <c r="I2934" i="37"/>
  <c r="I2932" i="37"/>
  <c r="I2930" i="37"/>
  <c r="I2928" i="37"/>
  <c r="I2926" i="37"/>
  <c r="I2924" i="37"/>
  <c r="I2922" i="37"/>
  <c r="I2920" i="37"/>
  <c r="I2916" i="37"/>
  <c r="I2914" i="37"/>
  <c r="I2912" i="37"/>
  <c r="I2910" i="37"/>
  <c r="I2908" i="37"/>
  <c r="I2904" i="37"/>
  <c r="I2893" i="37"/>
  <c r="I2891" i="37"/>
  <c r="I2889" i="37"/>
  <c r="I2887" i="37"/>
  <c r="I2885" i="37"/>
  <c r="I2883" i="37"/>
  <c r="I2881" i="37"/>
  <c r="I2879" i="37"/>
  <c r="I2877" i="37"/>
  <c r="I2875" i="37"/>
  <c r="I2871" i="37"/>
  <c r="I2869" i="37"/>
  <c r="I2867" i="37"/>
  <c r="I2865" i="37"/>
  <c r="I2863" i="37"/>
  <c r="I2861" i="37"/>
  <c r="I2859" i="37"/>
  <c r="I2857" i="37"/>
  <c r="I2855" i="37"/>
  <c r="I2849" i="37"/>
  <c r="I2847" i="37"/>
  <c r="I2845" i="37"/>
  <c r="I2843" i="37"/>
  <c r="I2841" i="37"/>
  <c r="I2837" i="37"/>
  <c r="I2830" i="37"/>
  <c r="I2828" i="37"/>
  <c r="I2826" i="37"/>
  <c r="F494" i="37"/>
  <c r="I4467" i="37"/>
  <c r="I4511" i="37"/>
  <c r="I4503" i="37"/>
  <c r="I4495" i="37"/>
  <c r="I4479" i="37"/>
  <c r="I4471" i="37"/>
  <c r="I4461" i="37"/>
  <c r="I4513" i="37"/>
  <c r="I4481" i="37"/>
  <c r="G4444" i="37"/>
  <c r="G4436" i="37"/>
  <c r="G4428" i="37"/>
  <c r="G4420" i="37"/>
  <c r="G4412" i="37"/>
  <c r="G4404" i="37"/>
  <c r="G4434" i="37"/>
  <c r="I2824" i="37"/>
  <c r="I2822" i="37"/>
  <c r="I2820" i="37"/>
  <c r="I2818" i="37"/>
  <c r="I2814" i="37"/>
  <c r="I2812" i="37"/>
  <c r="I2810" i="37"/>
  <c r="I2808" i="37"/>
  <c r="I2806" i="37"/>
  <c r="I2763" i="37"/>
  <c r="I2761" i="37"/>
  <c r="I2759" i="37"/>
  <c r="I2757" i="37"/>
  <c r="I2753" i="37"/>
  <c r="I2747" i="37"/>
  <c r="I2745" i="37"/>
  <c r="I4515" i="37"/>
  <c r="I4509" i="37"/>
  <c r="I4505" i="37"/>
  <c r="I4497" i="37"/>
  <c r="I4487" i="37"/>
  <c r="I4473" i="37"/>
  <c r="I4465" i="37"/>
  <c r="I4463" i="37"/>
  <c r="I4459" i="37"/>
  <c r="I4455" i="37"/>
  <c r="G4448" i="37"/>
  <c r="G4442" i="37"/>
  <c r="G4440" i="37"/>
  <c r="G4432" i="37"/>
  <c r="G4426" i="37"/>
  <c r="G4424" i="37"/>
  <c r="G4418" i="37"/>
  <c r="G4416" i="37"/>
  <c r="G4410" i="37"/>
  <c r="G4400" i="37"/>
  <c r="G4392" i="37"/>
  <c r="G4390" i="37"/>
  <c r="I2743" i="37"/>
  <c r="I2741" i="37"/>
  <c r="I2739" i="37"/>
  <c r="I2737" i="37"/>
  <c r="I2731" i="37"/>
  <c r="I2729" i="37"/>
  <c r="I2727" i="37"/>
  <c r="I2725" i="37"/>
  <c r="I2721" i="37"/>
  <c r="I2719" i="37"/>
  <c r="I2715" i="37"/>
  <c r="I2711" i="37"/>
  <c r="I2705" i="37"/>
  <c r="F3248" i="37"/>
  <c r="I2696" i="37"/>
  <c r="I2694" i="37"/>
  <c r="I2692" i="37"/>
  <c r="I2690" i="37"/>
  <c r="I2688" i="37"/>
  <c r="I2684" i="37"/>
  <c r="I2682" i="37"/>
  <c r="I2680" i="37"/>
  <c r="I2678" i="37"/>
  <c r="I2676" i="37"/>
  <c r="I2674" i="37"/>
  <c r="I2672" i="37"/>
  <c r="I2670" i="37"/>
  <c r="I2668" i="37"/>
  <c r="I2664" i="37"/>
  <c r="I2658" i="37"/>
  <c r="F3294" i="37"/>
  <c r="F3270" i="37"/>
  <c r="F3231" i="37"/>
  <c r="F3215" i="37"/>
  <c r="F3191" i="37"/>
  <c r="F3181" i="37"/>
  <c r="F3173" i="37"/>
  <c r="F3160" i="37"/>
  <c r="F3152" i="37"/>
  <c r="F3144" i="37"/>
  <c r="F3274" i="37"/>
  <c r="F3240" i="37"/>
  <c r="F3164" i="37"/>
  <c r="F179" i="37"/>
  <c r="I2656" i="37"/>
  <c r="I2654" i="37"/>
  <c r="I2652" i="37"/>
  <c r="I2648" i="37"/>
  <c r="I2646" i="37"/>
  <c r="I2644" i="37"/>
  <c r="I2640" i="37"/>
  <c r="I2636" i="37"/>
  <c r="I2629" i="37"/>
  <c r="I2625" i="37"/>
  <c r="I2621" i="37"/>
  <c r="I2617" i="37"/>
  <c r="I2611" i="37"/>
  <c r="I2609" i="37"/>
  <c r="I2607" i="37"/>
  <c r="I2605" i="37"/>
  <c r="I2603" i="37"/>
  <c r="I2599" i="37"/>
  <c r="I2595" i="37"/>
  <c r="I2593" i="37"/>
  <c r="I2591" i="37"/>
  <c r="I2587" i="37"/>
  <c r="I2585" i="37"/>
  <c r="I2579" i="37"/>
  <c r="I2577" i="37"/>
  <c r="I2575" i="37"/>
  <c r="I2573" i="37"/>
  <c r="I2571" i="37"/>
  <c r="I2569" i="37"/>
  <c r="I2494" i="37"/>
  <c r="I2492" i="37"/>
  <c r="I2490" i="37"/>
  <c r="I2486" i="37"/>
  <c r="I2484" i="37"/>
  <c r="I2476" i="37"/>
  <c r="I2472" i="37"/>
  <c r="I2470" i="37"/>
  <c r="I2464" i="37"/>
  <c r="I2460" i="37"/>
  <c r="I2458" i="37"/>
  <c r="I2456" i="37"/>
  <c r="I2454" i="37"/>
  <c r="I2452" i="37"/>
  <c r="I2446" i="37"/>
  <c r="I2440" i="37"/>
  <c r="I2438" i="37"/>
  <c r="I2436" i="37"/>
  <c r="I2434" i="37"/>
  <c r="I2424" i="37"/>
  <c r="I2418" i="37"/>
  <c r="I2416" i="37"/>
  <c r="I2414" i="37"/>
  <c r="I2412" i="37"/>
  <c r="I2410" i="37"/>
  <c r="I2406" i="37"/>
  <c r="I2404" i="37"/>
  <c r="I2400" i="37"/>
  <c r="I2398" i="37"/>
  <c r="I2392" i="37"/>
  <c r="I2388" i="37"/>
  <c r="I2384" i="37"/>
  <c r="I2382" i="37"/>
  <c r="I2378" i="37"/>
  <c r="I2374" i="37"/>
  <c r="I2372" i="37"/>
  <c r="D737" i="37"/>
  <c r="C737" i="37"/>
  <c r="G701" i="37"/>
  <c r="F428" i="37"/>
  <c r="F261" i="37"/>
  <c r="F253" i="37"/>
  <c r="F62" i="37"/>
  <c r="I2366" i="37"/>
  <c r="I2359" i="37"/>
  <c r="I2357" i="37"/>
  <c r="I2355" i="37"/>
  <c r="I2353" i="37"/>
  <c r="I2351" i="37"/>
  <c r="I2349" i="37"/>
  <c r="I2347" i="37"/>
  <c r="I2345" i="37"/>
  <c r="I2343" i="37"/>
  <c r="I2341" i="37"/>
  <c r="I2339" i="37"/>
  <c r="I2337" i="37"/>
  <c r="I2333" i="37"/>
  <c r="I2325" i="37"/>
  <c r="I2321" i="37"/>
  <c r="I2319" i="37"/>
  <c r="I2311" i="37"/>
  <c r="I2309" i="37"/>
  <c r="I2303" i="37"/>
  <c r="I2301" i="37"/>
  <c r="I2299" i="37"/>
  <c r="I2285" i="37"/>
  <c r="I2283" i="37"/>
  <c r="I2281" i="37"/>
  <c r="I2277" i="37"/>
  <c r="I2273" i="37"/>
  <c r="I2271" i="37"/>
  <c r="I2267" i="37"/>
  <c r="I2265" i="37"/>
  <c r="I2259" i="37"/>
  <c r="F3114" i="37"/>
  <c r="F3227" i="37"/>
  <c r="F3195" i="37"/>
  <c r="F3156" i="37"/>
  <c r="F3124" i="37"/>
  <c r="I2257" i="37"/>
  <c r="F3290" i="37"/>
  <c r="F3258" i="37"/>
  <c r="F3185" i="37"/>
  <c r="F3266" i="37"/>
  <c r="G4023" i="37"/>
  <c r="G4015" i="37"/>
  <c r="G4007" i="37"/>
  <c r="G3999" i="37"/>
  <c r="G3989" i="37"/>
  <c r="G4037" i="37"/>
  <c r="G4021" i="37"/>
  <c r="G4013" i="37"/>
  <c r="G3979" i="37"/>
  <c r="I3965" i="37"/>
  <c r="I3949" i="37"/>
  <c r="I3941" i="37"/>
  <c r="I3933" i="37"/>
  <c r="I3923" i="37"/>
  <c r="I3915" i="37"/>
  <c r="I3967" i="37"/>
  <c r="I3959" i="37"/>
  <c r="I3951" i="37"/>
  <c r="I3943" i="37"/>
  <c r="I3935" i="37"/>
  <c r="I3927" i="37"/>
  <c r="I3917" i="37"/>
  <c r="I3902" i="37"/>
  <c r="I3701" i="37"/>
  <c r="I3699" i="37"/>
  <c r="I3697" i="37"/>
  <c r="I3695" i="37"/>
  <c r="I3693" i="37"/>
  <c r="I3687" i="37"/>
  <c r="I3683" i="37"/>
  <c r="I3681" i="37"/>
  <c r="I3679" i="37"/>
  <c r="I3677" i="37"/>
  <c r="I3673" i="37"/>
  <c r="I3671" i="37"/>
  <c r="I3669" i="37"/>
  <c r="I3667" i="37"/>
  <c r="I3665" i="37"/>
  <c r="I3663" i="37"/>
  <c r="I3661" i="37"/>
  <c r="I3653" i="37"/>
  <c r="I3649" i="37"/>
  <c r="H3569" i="37"/>
  <c r="H3561" i="37"/>
  <c r="H3553" i="37"/>
  <c r="I3331" i="37"/>
  <c r="I3319" i="37"/>
  <c r="I3315" i="37"/>
  <c r="I3307" i="37"/>
  <c r="F3300" i="37"/>
  <c r="F3296" i="37"/>
  <c r="F3292" i="37"/>
  <c r="F3288" i="37"/>
  <c r="F3284" i="37"/>
  <c r="F3276" i="37"/>
  <c r="F3268" i="37"/>
  <c r="F3264" i="37"/>
  <c r="F3260" i="37"/>
  <c r="F3256" i="37"/>
  <c r="F3250" i="37"/>
  <c r="F3246" i="37"/>
  <c r="F3229" i="37"/>
  <c r="F3225" i="37"/>
  <c r="F3221" i="37"/>
  <c r="F3217" i="37"/>
  <c r="F3201" i="37"/>
  <c r="F3193" i="37"/>
  <c r="F3183" i="37"/>
  <c r="F3179" i="37"/>
  <c r="F3175" i="37"/>
  <c r="F3166" i="37"/>
  <c r="F3162" i="37"/>
  <c r="F3158" i="37"/>
  <c r="F3146" i="37"/>
  <c r="F3142" i="37"/>
  <c r="F3138" i="37"/>
  <c r="F3134" i="37"/>
  <c r="F3126" i="37"/>
  <c r="F3136" i="37"/>
  <c r="F3128" i="37"/>
  <c r="J3056" i="37"/>
  <c r="F3203" i="37"/>
  <c r="F3132" i="37"/>
  <c r="F3211" i="37"/>
  <c r="F3177" i="37"/>
  <c r="G4039" i="37"/>
  <c r="G4031" i="37"/>
  <c r="G4029" i="37"/>
  <c r="G4017" i="37"/>
  <c r="G4005" i="37"/>
  <c r="G3997" i="37"/>
  <c r="G3995" i="37"/>
  <c r="G3991" i="37"/>
  <c r="G3987" i="37"/>
  <c r="G3985" i="37"/>
  <c r="I3971" i="37"/>
  <c r="I3963" i="37"/>
  <c r="I3961" i="37"/>
  <c r="I3957" i="37"/>
  <c r="I3955" i="37"/>
  <c r="I3947" i="37"/>
  <c r="I3939" i="37"/>
  <c r="I3931" i="37"/>
  <c r="I3929" i="37"/>
  <c r="I3921" i="37"/>
  <c r="I3913" i="37"/>
  <c r="I3911" i="37"/>
  <c r="I3904" i="37"/>
  <c r="I3900" i="37"/>
  <c r="I3898" i="37"/>
  <c r="I3894" i="37"/>
  <c r="I3890" i="37"/>
  <c r="I3888" i="37"/>
  <c r="I3886" i="37"/>
  <c r="I3884" i="37"/>
  <c r="I3882" i="37"/>
  <c r="I3880" i="37"/>
  <c r="I3878" i="37"/>
  <c r="I3876" i="37"/>
  <c r="I3874" i="37"/>
  <c r="I3872" i="37"/>
  <c r="I3870" i="37"/>
  <c r="I3868" i="37"/>
  <c r="I3866" i="37"/>
  <c r="I3864" i="37"/>
  <c r="I3862" i="37"/>
  <c r="I3860" i="37"/>
  <c r="I3856" i="37"/>
  <c r="I3854" i="37"/>
  <c r="I3852" i="37"/>
  <c r="I3850" i="37"/>
  <c r="I3848" i="37"/>
  <c r="I3846" i="37"/>
  <c r="I3844" i="37"/>
  <c r="I3703" i="37"/>
  <c r="I3691" i="37"/>
  <c r="I3689" i="37"/>
  <c r="I3685" i="37"/>
  <c r="I3675" i="37"/>
  <c r="I3659" i="37"/>
  <c r="I3655" i="37"/>
  <c r="I3651" i="37"/>
  <c r="I3647" i="37"/>
  <c r="I3645" i="37"/>
  <c r="I3643" i="37"/>
  <c r="I3612" i="37"/>
  <c r="I3610" i="37"/>
  <c r="I3586" i="37"/>
  <c r="I3580" i="37"/>
  <c r="I3578" i="37"/>
  <c r="H3567" i="37"/>
  <c r="H3565" i="37"/>
  <c r="H3563" i="37"/>
  <c r="H3559" i="37"/>
  <c r="H3557" i="37"/>
  <c r="H3555" i="37"/>
  <c r="H3551" i="37"/>
  <c r="H3549" i="37"/>
  <c r="H3547" i="37"/>
  <c r="H3545" i="37"/>
  <c r="H3543" i="37"/>
  <c r="H3541" i="37"/>
  <c r="H3539" i="37"/>
  <c r="H3537" i="37"/>
  <c r="H3535" i="37"/>
  <c r="H3533" i="37"/>
  <c r="H3531" i="37"/>
  <c r="H3529" i="37"/>
  <c r="H3527" i="37"/>
  <c r="H3525" i="37"/>
  <c r="H3521" i="37"/>
  <c r="H3519" i="37"/>
  <c r="H3517" i="37"/>
  <c r="H3515" i="37"/>
  <c r="H3513" i="37"/>
  <c r="H3511" i="37"/>
  <c r="H3509" i="37"/>
  <c r="I3496" i="37"/>
  <c r="I3474" i="37"/>
  <c r="I3464" i="37"/>
  <c r="I3458" i="37"/>
  <c r="I3446" i="37"/>
  <c r="I3428" i="37"/>
  <c r="I3412" i="37"/>
  <c r="I3408" i="37"/>
  <c r="I3402" i="37"/>
  <c r="I3394" i="37"/>
  <c r="I3386" i="37"/>
  <c r="I3376" i="37"/>
  <c r="I3355" i="37"/>
  <c r="I3349" i="37"/>
  <c r="I3343" i="37"/>
  <c r="I3341" i="37"/>
  <c r="I3339" i="37"/>
  <c r="I3337" i="37"/>
  <c r="I3335" i="37"/>
  <c r="I3333" i="37"/>
  <c r="I3329" i="37"/>
  <c r="I3327" i="37"/>
  <c r="I3325" i="37"/>
  <c r="I3323" i="37"/>
  <c r="I3317" i="37"/>
  <c r="I3313" i="37"/>
  <c r="I3311" i="37"/>
  <c r="I3309" i="37"/>
  <c r="F3298" i="37"/>
  <c r="F3286" i="37"/>
  <c r="F3282" i="37"/>
  <c r="F3280" i="37"/>
  <c r="F3278" i="37"/>
  <c r="F3272" i="37"/>
  <c r="F3262" i="37"/>
  <c r="F3252" i="37"/>
  <c r="F3244" i="37"/>
  <c r="F3242" i="37"/>
  <c r="F3233" i="37"/>
  <c r="F3223" i="37"/>
  <c r="F3219" i="37"/>
  <c r="F3213" i="37"/>
  <c r="F3209" i="37"/>
  <c r="F3207" i="37"/>
  <c r="F3205" i="37"/>
  <c r="F3199" i="37"/>
  <c r="F3197" i="37"/>
  <c r="F3189" i="37"/>
  <c r="F3154" i="37"/>
  <c r="F3150" i="37"/>
  <c r="F3148" i="37"/>
  <c r="F3140" i="37"/>
  <c r="F3130" i="37"/>
  <c r="F3122" i="37"/>
  <c r="F3118" i="37"/>
  <c r="F3116" i="37"/>
  <c r="F3112" i="37"/>
  <c r="F3110" i="37"/>
  <c r="F3108" i="37"/>
  <c r="F3106" i="37"/>
  <c r="J3098" i="37"/>
  <c r="J3096" i="37"/>
  <c r="J3094" i="37"/>
  <c r="J3092" i="37"/>
  <c r="J3090" i="37"/>
  <c r="J3088" i="37"/>
  <c r="J3086" i="37"/>
  <c r="J3084" i="37"/>
  <c r="J3082" i="37"/>
  <c r="J3080" i="37"/>
  <c r="J3078" i="37"/>
  <c r="J3076" i="37"/>
  <c r="J3074" i="37"/>
  <c r="J3072" i="37"/>
  <c r="J3070" i="37"/>
  <c r="J3068" i="37"/>
  <c r="J3066" i="37"/>
  <c r="J3064" i="37"/>
  <c r="J3062" i="37"/>
  <c r="J3060" i="37"/>
  <c r="J3058" i="37"/>
  <c r="J3054" i="37"/>
  <c r="J3050" i="37"/>
  <c r="J3048" i="37"/>
  <c r="J3046" i="37"/>
  <c r="J3044" i="37"/>
  <c r="J3042" i="37"/>
  <c r="J3040" i="37"/>
  <c r="J3038" i="37"/>
  <c r="I3031" i="37"/>
  <c r="I3029" i="37"/>
  <c r="I3027" i="37"/>
  <c r="I3025" i="37"/>
  <c r="I3023" i="37"/>
  <c r="I3021" i="37"/>
  <c r="I3019" i="37"/>
  <c r="I3017" i="37"/>
  <c r="I3015" i="37"/>
  <c r="I3013" i="37"/>
  <c r="I3011" i="37"/>
  <c r="I3009" i="37"/>
  <c r="I3007" i="37"/>
  <c r="I3005" i="37"/>
  <c r="I3003" i="37"/>
  <c r="I3001" i="37"/>
  <c r="I2999" i="37"/>
  <c r="I2997" i="37"/>
  <c r="I2995" i="37"/>
  <c r="I2993" i="37"/>
  <c r="I2991" i="37"/>
  <c r="I2989" i="37"/>
  <c r="I2987" i="37"/>
  <c r="I2983" i="37"/>
  <c r="I2981" i="37"/>
  <c r="I2979" i="37"/>
  <c r="I2977" i="37"/>
  <c r="I2975" i="37"/>
  <c r="I2973" i="37"/>
  <c r="I2971" i="37"/>
  <c r="I2942" i="37"/>
  <c r="I2906" i="37"/>
  <c r="I2897" i="37"/>
  <c r="I2895" i="37"/>
  <c r="I2873" i="37"/>
  <c r="I2853" i="37"/>
  <c r="I2839" i="37"/>
  <c r="I2816" i="37"/>
  <c r="I2253" i="37"/>
  <c r="I2247" i="37"/>
  <c r="I2243" i="37"/>
  <c r="I2237" i="37"/>
  <c r="I2235" i="37"/>
  <c r="I2233" i="37"/>
  <c r="I2802" i="37"/>
  <c r="I2800" i="37"/>
  <c r="I2798" i="37"/>
  <c r="I2796" i="37"/>
  <c r="I2782" i="37"/>
  <c r="I2780" i="37"/>
  <c r="I2776" i="37"/>
  <c r="I2772" i="37"/>
  <c r="I2089" i="37"/>
  <c r="I2087" i="37"/>
  <c r="I2085" i="37"/>
  <c r="I2083" i="37"/>
  <c r="I2081" i="37"/>
  <c r="I2079" i="37"/>
  <c r="I2077" i="37"/>
  <c r="I2075" i="37"/>
  <c r="I2073" i="37"/>
  <c r="I2069" i="37"/>
  <c r="I2067" i="37"/>
  <c r="I2063" i="37"/>
  <c r="I2061" i="37"/>
  <c r="F2555" i="37"/>
  <c r="F2551" i="37"/>
  <c r="F2547" i="37"/>
  <c r="F2543" i="37"/>
  <c r="F2539" i="37"/>
  <c r="F2535" i="37"/>
  <c r="F2531" i="37"/>
  <c r="F2527" i="37"/>
  <c r="F2523" i="37"/>
  <c r="F2519" i="37"/>
  <c r="F2513" i="37"/>
  <c r="F2509" i="37"/>
  <c r="F2505" i="37"/>
  <c r="F2501" i="37"/>
  <c r="I2057" i="37"/>
  <c r="I2055" i="37"/>
  <c r="I2053" i="37"/>
  <c r="I2051" i="37"/>
  <c r="I2049" i="37"/>
  <c r="I2047" i="37"/>
  <c r="I2045" i="37"/>
  <c r="I2041" i="37"/>
  <c r="I2039" i="37"/>
  <c r="I2037" i="37"/>
  <c r="I2035" i="37"/>
  <c r="I2033" i="37"/>
  <c r="I2031" i="37"/>
  <c r="I2029" i="37"/>
  <c r="I2021" i="37"/>
  <c r="I2019" i="37"/>
  <c r="I2017" i="37"/>
  <c r="I2015" i="37"/>
  <c r="I2013" i="37"/>
  <c r="I2009" i="37"/>
  <c r="I2007" i="37"/>
  <c r="I2005" i="37"/>
  <c r="I2003" i="37"/>
  <c r="I2001" i="37"/>
  <c r="I1999" i="37"/>
  <c r="I1997" i="37"/>
  <c r="I1995" i="37"/>
  <c r="I1993" i="37"/>
  <c r="I1991" i="37"/>
  <c r="I1989" i="37"/>
  <c r="I1987" i="37"/>
  <c r="I1985" i="37"/>
  <c r="I1983" i="37"/>
  <c r="I1979" i="37"/>
  <c r="I1975" i="37"/>
  <c r="I1971" i="37"/>
  <c r="I1969" i="37"/>
  <c r="I1967" i="37"/>
  <c r="I1965" i="37"/>
  <c r="I1963" i="37"/>
  <c r="I1961" i="37"/>
  <c r="I1953" i="37"/>
  <c r="I1951" i="37"/>
  <c r="I1949" i="37"/>
  <c r="I1947" i="37"/>
  <c r="I1945" i="37"/>
  <c r="I1943" i="37"/>
  <c r="I1941" i="37"/>
  <c r="I1939" i="37"/>
  <c r="I1937" i="37"/>
  <c r="I1935" i="37"/>
  <c r="I1933" i="37"/>
  <c r="I1931" i="37"/>
  <c r="I1929" i="37"/>
  <c r="I1927" i="37"/>
  <c r="I1925" i="37"/>
  <c r="I1923" i="37"/>
  <c r="I1921" i="37"/>
  <c r="I1919" i="37"/>
  <c r="I1917" i="37"/>
  <c r="I1915" i="37"/>
  <c r="I1913" i="37"/>
  <c r="I1911" i="37"/>
  <c r="I1909" i="37"/>
  <c r="I1905" i="37"/>
  <c r="I1903" i="37"/>
  <c r="I1901" i="37"/>
  <c r="I1899" i="37"/>
  <c r="I1897" i="37"/>
  <c r="I1895" i="37"/>
  <c r="I1893" i="37"/>
  <c r="F2557" i="37"/>
  <c r="F2507" i="37"/>
  <c r="I2794" i="37"/>
  <c r="I2792" i="37"/>
  <c r="I2790" i="37"/>
  <c r="I2788" i="37"/>
  <c r="I2786" i="37"/>
  <c r="I2778" i="37"/>
  <c r="I2774" i="37"/>
  <c r="I2770" i="37"/>
  <c r="I2755" i="37"/>
  <c r="I2749" i="37"/>
  <c r="I2735" i="37"/>
  <c r="I2733" i="37"/>
  <c r="I2723" i="37"/>
  <c r="I2713" i="37"/>
  <c r="I2709" i="37"/>
  <c r="I2707" i="37"/>
  <c r="I2703" i="37"/>
  <c r="I2686" i="37"/>
  <c r="I2666" i="37"/>
  <c r="I2662" i="37"/>
  <c r="I2660" i="37"/>
  <c r="I2642" i="37"/>
  <c r="I2638" i="37"/>
  <c r="I2627" i="37"/>
  <c r="I2623" i="37"/>
  <c r="I2619" i="37"/>
  <c r="I2615" i="37"/>
  <c r="I2613" i="37"/>
  <c r="I2601" i="37"/>
  <c r="I2597" i="37"/>
  <c r="I2589" i="37"/>
  <c r="I2581" i="37"/>
  <c r="F2561" i="37"/>
  <c r="F2559" i="37"/>
  <c r="F2553" i="37"/>
  <c r="F2549" i="37"/>
  <c r="F2545" i="37"/>
  <c r="F2541" i="37"/>
  <c r="F2537" i="37"/>
  <c r="F2533" i="37"/>
  <c r="F2529" i="37"/>
  <c r="F2525" i="37"/>
  <c r="F2521" i="37"/>
  <c r="F2517" i="37"/>
  <c r="F2511" i="37"/>
  <c r="F2503" i="37"/>
  <c r="I2488" i="37"/>
  <c r="I2482" i="37"/>
  <c r="I2480" i="37"/>
  <c r="I2478" i="37"/>
  <c r="I2474" i="37"/>
  <c r="I2468" i="37"/>
  <c r="I2466" i="37"/>
  <c r="I2462" i="37"/>
  <c r="I2450" i="37"/>
  <c r="I2444" i="37"/>
  <c r="I2442" i="37"/>
  <c r="I2426" i="37"/>
  <c r="I2422" i="37"/>
  <c r="I2420" i="37"/>
  <c r="I2408" i="37"/>
  <c r="I2402" i="37"/>
  <c r="I2396" i="37"/>
  <c r="I2394" i="37"/>
  <c r="I2390" i="37"/>
  <c r="I2386" i="37"/>
  <c r="I2376" i="37"/>
  <c r="I2370" i="37"/>
  <c r="I2368" i="37"/>
  <c r="I2335" i="37"/>
  <c r="I2331" i="37"/>
  <c r="I2329" i="37"/>
  <c r="I2327" i="37"/>
  <c r="I2323" i="37"/>
  <c r="I2317" i="37"/>
  <c r="I2315" i="37"/>
  <c r="I2307" i="37"/>
  <c r="I2305" i="37"/>
  <c r="I2291" i="37"/>
  <c r="I2289" i="37"/>
  <c r="I2287" i="37"/>
  <c r="I2279" i="37"/>
  <c r="I2275" i="37"/>
  <c r="I2269" i="37"/>
  <c r="I2263" i="37"/>
  <c r="I2261" i="37"/>
  <c r="I2255" i="37"/>
  <c r="I2251" i="37"/>
  <c r="I2249" i="37"/>
  <c r="I2241" i="37"/>
  <c r="I2239" i="37"/>
  <c r="I2231" i="37"/>
  <c r="H693" i="37"/>
  <c r="C693" i="37"/>
  <c r="I2071" i="37"/>
  <c r="I2065" i="37"/>
  <c r="I2059" i="37"/>
  <c r="I2011" i="37"/>
  <c r="I1981" i="37"/>
  <c r="I1977" i="37"/>
  <c r="G687" i="37"/>
  <c r="F1744" i="37"/>
  <c r="F1736" i="37"/>
  <c r="F1728" i="37"/>
  <c r="F1720" i="37"/>
  <c r="F1468" i="37"/>
  <c r="F1460" i="37"/>
  <c r="F1444" i="37"/>
  <c r="F1436" i="37"/>
  <c r="F1426" i="37"/>
  <c r="F1418" i="37"/>
  <c r="F464" i="37"/>
  <c r="F163" i="37"/>
  <c r="F155" i="37"/>
  <c r="F225" i="37"/>
  <c r="F215" i="37"/>
  <c r="F183" i="37"/>
  <c r="F737" i="37"/>
  <c r="F721" i="37"/>
  <c r="D701" i="37"/>
  <c r="F683" i="37"/>
  <c r="E737" i="37"/>
  <c r="G721" i="37"/>
  <c r="C721" i="37"/>
  <c r="E701" i="37"/>
  <c r="G683" i="37"/>
  <c r="C683" i="37"/>
  <c r="F1740" i="37"/>
  <c r="F1732" i="37"/>
  <c r="F1724" i="37"/>
  <c r="F1472" i="37"/>
  <c r="F1464" i="37"/>
  <c r="F1448" i="37"/>
  <c r="F1432" i="37"/>
  <c r="F1422" i="37"/>
  <c r="F1414" i="37"/>
  <c r="F498" i="37"/>
  <c r="F490" i="37"/>
  <c r="F460" i="37"/>
  <c r="F195" i="37"/>
  <c r="F159" i="37"/>
  <c r="F149" i="37"/>
  <c r="F141" i="37"/>
  <c r="L101" i="37"/>
  <c r="F24" i="37"/>
  <c r="F6" i="37"/>
  <c r="F187" i="37"/>
  <c r="F891" i="37"/>
  <c r="F909" i="37"/>
  <c r="F925" i="37"/>
  <c r="F1807" i="37"/>
  <c r="F1799" i="37"/>
  <c r="F1787" i="37"/>
  <c r="F1763" i="37"/>
  <c r="F1755" i="37"/>
  <c r="F524" i="37"/>
  <c r="F508" i="37"/>
  <c r="F480" i="37"/>
  <c r="F472" i="37"/>
  <c r="F444" i="37"/>
  <c r="F418" i="37"/>
  <c r="F410" i="37"/>
  <c r="F245" i="37"/>
  <c r="F237" i="37"/>
  <c r="F171" i="37"/>
  <c r="F54" i="37"/>
  <c r="F46" i="37"/>
  <c r="F38" i="37"/>
  <c r="F1742" i="37"/>
  <c r="F1738" i="37"/>
  <c r="F1734" i="37"/>
  <c r="F1730" i="37"/>
  <c r="F1726" i="37"/>
  <c r="F1718" i="37"/>
  <c r="F1708" i="37"/>
  <c r="F1704" i="37"/>
  <c r="F1700" i="37"/>
  <c r="F1694" i="37"/>
  <c r="F1690" i="37"/>
  <c r="F1686" i="37"/>
  <c r="F1682" i="37"/>
  <c r="I1676" i="37"/>
  <c r="I1674" i="37"/>
  <c r="I1670" i="37"/>
  <c r="I1668" i="37"/>
  <c r="I1666" i="37"/>
  <c r="I1664" i="37"/>
  <c r="I1662" i="37"/>
  <c r="I1660" i="37"/>
  <c r="I1652" i="37"/>
  <c r="I1650" i="37"/>
  <c r="I1648" i="37"/>
  <c r="I1642" i="37"/>
  <c r="I1640" i="37"/>
  <c r="I1638" i="37"/>
  <c r="I1636" i="37"/>
  <c r="I1634" i="37"/>
  <c r="I1628" i="37"/>
  <c r="I1626" i="37"/>
  <c r="I1622" i="37"/>
  <c r="I1620" i="37"/>
  <c r="I1618" i="37"/>
  <c r="I1616" i="37"/>
  <c r="F1474" i="37"/>
  <c r="F1470" i="37"/>
  <c r="F1466" i="37"/>
  <c r="F1446" i="37"/>
  <c r="F1442" i="37"/>
  <c r="F1438" i="37"/>
  <c r="F1430" i="37"/>
  <c r="F1420" i="37"/>
  <c r="F1416" i="37"/>
  <c r="I1407" i="37"/>
  <c r="I1405" i="37"/>
  <c r="I1403" i="37"/>
  <c r="I1401" i="37"/>
  <c r="I1399" i="37"/>
  <c r="I1395" i="37"/>
  <c r="I1393" i="37"/>
  <c r="I1385" i="37"/>
  <c r="I1383" i="37"/>
  <c r="I1381" i="37"/>
  <c r="I1377" i="37"/>
  <c r="I1375" i="37"/>
  <c r="I1371" i="37"/>
  <c r="I1369" i="37"/>
  <c r="I1367" i="37"/>
  <c r="I1365" i="37"/>
  <c r="I1363" i="37"/>
  <c r="I1357" i="37"/>
  <c r="I1355" i="37"/>
  <c r="I1353" i="37"/>
  <c r="I1351" i="37"/>
  <c r="I1349" i="37"/>
  <c r="I1347" i="37"/>
  <c r="I1340" i="37"/>
  <c r="I1338" i="37"/>
  <c r="I1336" i="37"/>
  <c r="I1334" i="37"/>
  <c r="I1332" i="37"/>
  <c r="I1330" i="37"/>
  <c r="I1328" i="37"/>
  <c r="I1326" i="37"/>
  <c r="I1324" i="37"/>
  <c r="I1322" i="37"/>
  <c r="I1284" i="37"/>
  <c r="F452" i="37"/>
  <c r="F436" i="37"/>
  <c r="F207" i="37"/>
  <c r="F18" i="37"/>
  <c r="F484" i="37"/>
  <c r="F448" i="37"/>
  <c r="F14" i="37"/>
  <c r="F1795" i="37"/>
  <c r="F1722" i="37"/>
  <c r="F729" i="37"/>
  <c r="F693" i="37"/>
  <c r="E729" i="37"/>
  <c r="E713" i="37"/>
  <c r="E693" i="37"/>
  <c r="C687" i="37"/>
  <c r="C610" i="37"/>
  <c r="H330" i="37"/>
  <c r="H326" i="37"/>
  <c r="H318" i="37"/>
  <c r="H314" i="37"/>
  <c r="H302" i="37"/>
  <c r="H292" i="37"/>
  <c r="H288" i="37"/>
  <c r="H282" i="37"/>
  <c r="H278" i="37"/>
  <c r="H274" i="37"/>
  <c r="D233" i="37"/>
  <c r="I1320" i="37"/>
  <c r="I1318" i="37"/>
  <c r="I1316" i="37"/>
  <c r="I1314" i="37"/>
  <c r="I1312" i="37"/>
  <c r="I1310" i="37"/>
  <c r="I1308" i="37"/>
  <c r="I1306" i="37"/>
  <c r="I1304" i="37"/>
  <c r="I1302" i="37"/>
  <c r="I1300" i="37"/>
  <c r="I1298" i="37"/>
  <c r="I1296" i="37"/>
  <c r="I1292" i="37"/>
  <c r="I1290" i="37"/>
  <c r="I1288" i="37"/>
  <c r="I1286" i="37"/>
  <c r="F229" i="37"/>
  <c r="F211" i="37"/>
  <c r="F191" i="37"/>
  <c r="F175" i="37"/>
  <c r="F32" i="37"/>
  <c r="F1702" i="37"/>
  <c r="D729" i="37"/>
  <c r="D713" i="37"/>
  <c r="D693" i="37"/>
  <c r="D687" i="37"/>
  <c r="D610" i="37"/>
  <c r="L367" i="37"/>
  <c r="F1813" i="37"/>
  <c r="F1809" i="37"/>
  <c r="F1805" i="37"/>
  <c r="F1801" i="37"/>
  <c r="F1797" i="37"/>
  <c r="F1793" i="37"/>
  <c r="F1789" i="37"/>
  <c r="G729" i="37"/>
  <c r="C729" i="37"/>
  <c r="G713" i="37"/>
  <c r="C713" i="37"/>
  <c r="G693" i="37"/>
  <c r="E687" i="37"/>
  <c r="E610" i="37"/>
  <c r="H322" i="37"/>
  <c r="H310" i="37"/>
  <c r="H306" i="37"/>
  <c r="H296" i="37"/>
  <c r="C233" i="37"/>
  <c r="F883" i="37"/>
  <c r="F901" i="37"/>
  <c r="F917" i="37"/>
  <c r="F933" i="37"/>
  <c r="F1811" i="37"/>
  <c r="F1803" i="37"/>
  <c r="F520" i="37"/>
  <c r="F512" i="37"/>
  <c r="F432" i="37"/>
  <c r="F414" i="37"/>
  <c r="F257" i="37"/>
  <c r="F241" i="37"/>
  <c r="F58" i="37"/>
  <c r="F42" i="37"/>
  <c r="F1761" i="37"/>
  <c r="F1767" i="37"/>
  <c r="F1751" i="37"/>
  <c r="F1757" i="37"/>
  <c r="F1759" i="37"/>
  <c r="F1753" i="37"/>
  <c r="J367" i="37"/>
  <c r="F879" i="37"/>
  <c r="I1672" i="37"/>
  <c r="I1658" i="37"/>
  <c r="I1656" i="37"/>
  <c r="I1654" i="37"/>
  <c r="I1646" i="37"/>
  <c r="I1644" i="37"/>
  <c r="I1632" i="37"/>
  <c r="I1624" i="37"/>
  <c r="I1609" i="37"/>
  <c r="I1607" i="37"/>
  <c r="I1605" i="37"/>
  <c r="I1603" i="37"/>
  <c r="I1601" i="37"/>
  <c r="I1599" i="37"/>
  <c r="I1597" i="37"/>
  <c r="I1595" i="37"/>
  <c r="I1593" i="37"/>
  <c r="I1591" i="37"/>
  <c r="I1589" i="37"/>
  <c r="I1587" i="37"/>
  <c r="I1585" i="37"/>
  <c r="I1583" i="37"/>
  <c r="I1581" i="37"/>
  <c r="I1579" i="37"/>
  <c r="I1577" i="37"/>
  <c r="I1575" i="37"/>
  <c r="I1573" i="37"/>
  <c r="I1571" i="37"/>
  <c r="I1569" i="37"/>
  <c r="I1567" i="37"/>
  <c r="I1565" i="37"/>
  <c r="I1561" i="37"/>
  <c r="I1559" i="37"/>
  <c r="I1557" i="37"/>
  <c r="I1555" i="37"/>
  <c r="I1553" i="37"/>
  <c r="I1549" i="37"/>
  <c r="F1462" i="37"/>
  <c r="F1458" i="37"/>
  <c r="F1456" i="37"/>
  <c r="F1454" i="37"/>
  <c r="F1452" i="37"/>
  <c r="F1450" i="37"/>
  <c r="F1440" i="37"/>
  <c r="F1434" i="37"/>
  <c r="F1424" i="37"/>
  <c r="I1397" i="37"/>
  <c r="I1391" i="37"/>
  <c r="I1389" i="37"/>
  <c r="I1387" i="37"/>
  <c r="I1379" i="37"/>
  <c r="I1373" i="37"/>
  <c r="I1359" i="37"/>
  <c r="F12" i="37"/>
  <c r="K568" i="37"/>
  <c r="I1282" i="37"/>
  <c r="I1280" i="37"/>
  <c r="I1072" i="37"/>
  <c r="I1070" i="37"/>
  <c r="I1068" i="37"/>
  <c r="I1064" i="37"/>
  <c r="I1062" i="37"/>
  <c r="I1056" i="37"/>
  <c r="I1054" i="37"/>
  <c r="I1052" i="37"/>
  <c r="I1048" i="37"/>
  <c r="I1046" i="37"/>
  <c r="I1044" i="37"/>
  <c r="I1042" i="37"/>
  <c r="I1040" i="37"/>
  <c r="I1038" i="37"/>
  <c r="I1036" i="37"/>
  <c r="I1030" i="37"/>
  <c r="I1028" i="37"/>
  <c r="I1024" i="37"/>
  <c r="I1022" i="37"/>
  <c r="I1018" i="37"/>
  <c r="I1016" i="37"/>
  <c r="I1014" i="37"/>
  <c r="I1012" i="37"/>
  <c r="F939" i="37"/>
  <c r="F935" i="37"/>
  <c r="F931" i="37"/>
  <c r="F927" i="37"/>
  <c r="F923" i="37"/>
  <c r="F919" i="37"/>
  <c r="F915" i="37"/>
  <c r="F911" i="37"/>
  <c r="F907" i="37"/>
  <c r="F903" i="37"/>
  <c r="F895" i="37"/>
  <c r="F885" i="37"/>
  <c r="F881" i="37"/>
  <c r="I872" i="37"/>
  <c r="I870" i="37"/>
  <c r="I868" i="37"/>
  <c r="I866" i="37"/>
  <c r="I864" i="37"/>
  <c r="I862" i="37"/>
  <c r="I858" i="37"/>
  <c r="I856" i="37"/>
  <c r="I854" i="37"/>
  <c r="I852" i="37"/>
  <c r="I850" i="37"/>
  <c r="I848" i="37"/>
  <c r="I846" i="37"/>
  <c r="I844" i="37"/>
  <c r="I842" i="37"/>
  <c r="I840" i="37"/>
  <c r="I836" i="37"/>
  <c r="I832" i="37"/>
  <c r="I830" i="37"/>
  <c r="I828" i="37"/>
  <c r="I824" i="37"/>
  <c r="I822" i="37"/>
  <c r="I820" i="37"/>
  <c r="I818" i="37"/>
  <c r="I816" i="37"/>
  <c r="I805" i="37"/>
  <c r="I801" i="37"/>
  <c r="I799" i="37"/>
  <c r="I797" i="37"/>
  <c r="I793" i="37"/>
  <c r="I791" i="37"/>
  <c r="I789" i="37"/>
  <c r="I787" i="37"/>
  <c r="I785" i="37"/>
  <c r="I783" i="37"/>
  <c r="I781" i="37"/>
  <c r="I779" i="37"/>
  <c r="I777" i="37"/>
  <c r="I773" i="37"/>
  <c r="I771" i="37"/>
  <c r="I769" i="37"/>
  <c r="I767" i="37"/>
  <c r="I765" i="37"/>
  <c r="I763" i="37"/>
  <c r="I757" i="37"/>
  <c r="I755" i="37"/>
  <c r="I753" i="37"/>
  <c r="I751" i="37"/>
  <c r="I749" i="37"/>
  <c r="I747" i="37"/>
  <c r="F530" i="37"/>
  <c r="F526" i="37"/>
  <c r="F522" i="37"/>
  <c r="F518" i="37"/>
  <c r="F514" i="37"/>
  <c r="F510" i="37"/>
  <c r="F506" i="37"/>
  <c r="F502" i="37"/>
  <c r="F430" i="37"/>
  <c r="F426" i="37"/>
  <c r="F422" i="37"/>
  <c r="F416" i="37"/>
  <c r="F412" i="37"/>
  <c r="F408" i="37"/>
  <c r="I399" i="37"/>
  <c r="I397" i="37"/>
  <c r="I395" i="37"/>
  <c r="I393" i="37"/>
  <c r="I391" i="37"/>
  <c r="I389" i="37"/>
  <c r="I387" i="37"/>
  <c r="I385" i="37"/>
  <c r="I383" i="37"/>
  <c r="I381" i="37"/>
  <c r="I379" i="37"/>
  <c r="I377" i="37"/>
  <c r="I375" i="37"/>
  <c r="I373" i="37"/>
  <c r="I371" i="37"/>
  <c r="I369" i="37"/>
  <c r="I365" i="37"/>
  <c r="I363" i="37"/>
  <c r="I361" i="37"/>
  <c r="I359" i="37"/>
  <c r="I357" i="37"/>
  <c r="I355" i="37"/>
  <c r="I351" i="37"/>
  <c r="I349" i="37"/>
  <c r="I347" i="37"/>
  <c r="I345" i="37"/>
  <c r="I343" i="37"/>
  <c r="I341" i="37"/>
  <c r="I339" i="37"/>
  <c r="H324" i="37"/>
  <c r="H312" i="37"/>
  <c r="F259" i="37"/>
  <c r="F227" i="37"/>
  <c r="F217" i="37"/>
  <c r="F209" i="37"/>
  <c r="F197" i="37"/>
  <c r="F189" i="37"/>
  <c r="F181" i="37"/>
  <c r="F173" i="37"/>
  <c r="I133" i="37"/>
  <c r="I129" i="37"/>
  <c r="I125" i="37"/>
  <c r="I121" i="37"/>
  <c r="I117" i="37"/>
  <c r="I113" i="37"/>
  <c r="I109" i="37"/>
  <c r="I105" i="37"/>
  <c r="I97" i="37"/>
  <c r="I93" i="37"/>
  <c r="I89" i="37"/>
  <c r="I83" i="37"/>
  <c r="I79" i="37"/>
  <c r="I75" i="37"/>
  <c r="F30" i="37"/>
  <c r="I95" i="37"/>
  <c r="I1066" i="37"/>
  <c r="I1060" i="37"/>
  <c r="I1058" i="37"/>
  <c r="I1050" i="37"/>
  <c r="I1034" i="37"/>
  <c r="I1032" i="37"/>
  <c r="I1020" i="37"/>
  <c r="F899" i="37"/>
  <c r="F889" i="37"/>
  <c r="I860" i="37"/>
  <c r="I838" i="37"/>
  <c r="I834" i="37"/>
  <c r="I814" i="37"/>
  <c r="I803" i="37"/>
  <c r="I795" i="37"/>
  <c r="I775" i="37"/>
  <c r="I761" i="37"/>
  <c r="I745" i="37"/>
  <c r="H635" i="37"/>
  <c r="J568" i="37"/>
  <c r="H308" i="37"/>
  <c r="H298" i="37"/>
  <c r="J300" i="37"/>
  <c r="G300" i="37"/>
  <c r="C300" i="37"/>
  <c r="E22" i="37"/>
  <c r="D22" i="37"/>
  <c r="I99" i="37"/>
  <c r="I91" i="37"/>
  <c r="I85" i="37"/>
  <c r="D300" i="37"/>
  <c r="F255" i="37"/>
  <c r="F251" i="37"/>
  <c r="F247" i="37"/>
  <c r="F243" i="37"/>
  <c r="F239" i="37"/>
  <c r="F235" i="37"/>
  <c r="F165" i="37"/>
  <c r="F161" i="37"/>
  <c r="F157" i="37"/>
  <c r="F151" i="37"/>
  <c r="F147" i="37"/>
  <c r="F143" i="37"/>
  <c r="F139" i="37"/>
  <c r="I127" i="37"/>
  <c r="I119" i="37"/>
  <c r="I111" i="37"/>
  <c r="I103" i="37"/>
  <c r="H101" i="37"/>
  <c r="D101" i="37"/>
  <c r="K101" i="37"/>
  <c r="I600" i="37"/>
  <c r="I598" i="37"/>
  <c r="I596" i="37"/>
  <c r="I594" i="37"/>
  <c r="I592" i="37"/>
  <c r="I590" i="37"/>
  <c r="I588" i="37"/>
  <c r="I586" i="37"/>
  <c r="I584" i="37"/>
  <c r="I582" i="37"/>
  <c r="I580" i="37"/>
  <c r="I578" i="37"/>
  <c r="I576" i="37"/>
  <c r="I574" i="37"/>
  <c r="I572" i="37"/>
  <c r="I570" i="37"/>
  <c r="I566" i="37"/>
  <c r="I564" i="37"/>
  <c r="I562" i="37"/>
  <c r="I560" i="37"/>
  <c r="I558" i="37"/>
  <c r="I556" i="37"/>
  <c r="I552" i="37"/>
  <c r="I550" i="37"/>
  <c r="I548" i="37"/>
  <c r="I546" i="37"/>
  <c r="I544" i="37"/>
  <c r="I542" i="37"/>
  <c r="I540" i="37"/>
  <c r="I704" i="37"/>
  <c r="L568" i="37"/>
  <c r="F496" i="37"/>
  <c r="F492" i="37"/>
  <c r="F488" i="37"/>
  <c r="F482" i="37"/>
  <c r="F478" i="37"/>
  <c r="F474" i="37"/>
  <c r="F466" i="37"/>
  <c r="F462" i="37"/>
  <c r="F458" i="37"/>
  <c r="F454" i="37"/>
  <c r="F450" i="37"/>
  <c r="F446" i="37"/>
  <c r="F442" i="37"/>
  <c r="F438" i="37"/>
  <c r="K367" i="37"/>
  <c r="H332" i="37"/>
  <c r="H328" i="37"/>
  <c r="H320" i="37"/>
  <c r="H316" i="37"/>
  <c r="H304" i="37"/>
  <c r="I300" i="37"/>
  <c r="H294" i="37"/>
  <c r="H290" i="37"/>
  <c r="H284" i="37"/>
  <c r="H280" i="37"/>
  <c r="H276" i="37"/>
  <c r="H272" i="37"/>
  <c r="F263" i="37"/>
  <c r="E300" i="37"/>
  <c r="F231" i="37"/>
  <c r="F223" i="37"/>
  <c r="F213" i="37"/>
  <c r="F205" i="37"/>
  <c r="F193" i="37"/>
  <c r="F185" i="37"/>
  <c r="F177" i="37"/>
  <c r="F169" i="37"/>
  <c r="C167" i="37"/>
  <c r="E167" i="37"/>
  <c r="C101" i="37"/>
  <c r="J101" i="37"/>
  <c r="F26" i="37"/>
  <c r="C22" i="37"/>
  <c r="F16" i="37"/>
  <c r="F8" i="37"/>
  <c r="I77" i="37"/>
  <c r="I73" i="37"/>
  <c r="F64" i="37"/>
  <c r="F60" i="37"/>
  <c r="F56" i="37"/>
  <c r="F52" i="37"/>
  <c r="F48" i="37"/>
  <c r="F40" i="37"/>
  <c r="F36" i="37"/>
  <c r="D167" i="37"/>
  <c r="I131" i="37"/>
  <c r="I123" i="37"/>
  <c r="I115" i="37"/>
  <c r="I107" i="37"/>
  <c r="F101" i="37"/>
  <c r="I81" i="37"/>
  <c r="F44" i="37"/>
  <c r="G101" i="37"/>
  <c r="G636" i="37" l="1"/>
  <c r="E636" i="37"/>
  <c r="C636" i="37"/>
  <c r="F636" i="37"/>
  <c r="D636" i="37"/>
  <c r="F34" i="37"/>
  <c r="F22" i="37"/>
  <c r="F233" i="37"/>
  <c r="F434" i="37"/>
  <c r="F500" i="37"/>
  <c r="H300" i="37"/>
  <c r="I101" i="37"/>
  <c r="F167" i="37"/>
  <c r="I367" i="37"/>
  <c r="H705" i="37"/>
  <c r="F705" i="37"/>
  <c r="D705" i="37"/>
  <c r="G705" i="37"/>
  <c r="E705" i="37"/>
  <c r="C705" i="37"/>
  <c r="I568" i="37"/>
</calcChain>
</file>

<file path=xl/sharedStrings.xml><?xml version="1.0" encoding="utf-8"?>
<sst xmlns="http://schemas.openxmlformats.org/spreadsheetml/2006/main" count="3398" uniqueCount="326">
  <si>
    <t>その他</t>
    <rPh sb="2" eb="3">
      <t>タ</t>
    </rPh>
    <phoneticPr fontId="8"/>
  </si>
  <si>
    <t>男</t>
    <rPh sb="0" eb="1">
      <t>オトコ</t>
    </rPh>
    <phoneticPr fontId="8"/>
  </si>
  <si>
    <t>女</t>
    <rPh sb="0" eb="1">
      <t>オンナ</t>
    </rPh>
    <phoneticPr fontId="8"/>
  </si>
  <si>
    <t>自営業・経営者</t>
    <rPh sb="0" eb="3">
      <t>ジエイギョウ</t>
    </rPh>
    <rPh sb="4" eb="7">
      <t>ケイエイシャ</t>
    </rPh>
    <phoneticPr fontId="8"/>
  </si>
  <si>
    <t>計</t>
    <rPh sb="0" eb="1">
      <t>ケイ</t>
    </rPh>
    <phoneticPr fontId="8"/>
  </si>
  <si>
    <t>無 回 答</t>
    <rPh sb="0" eb="1">
      <t>ナ</t>
    </rPh>
    <rPh sb="2" eb="3">
      <t>カイ</t>
    </rPh>
    <rPh sb="4" eb="5">
      <t>コタエ</t>
    </rPh>
    <phoneticPr fontId="8"/>
  </si>
  <si>
    <t>16～19歳</t>
    <rPh sb="5" eb="6">
      <t>サイ</t>
    </rPh>
    <phoneticPr fontId="8"/>
  </si>
  <si>
    <t>20～29歳</t>
    <rPh sb="5" eb="6">
      <t>サイ</t>
    </rPh>
    <phoneticPr fontId="8"/>
  </si>
  <si>
    <t>30～39歳</t>
    <rPh sb="5" eb="6">
      <t>サイ</t>
    </rPh>
    <phoneticPr fontId="8"/>
  </si>
  <si>
    <t>40～49歳</t>
    <rPh sb="5" eb="6">
      <t>サイ</t>
    </rPh>
    <phoneticPr fontId="8"/>
  </si>
  <si>
    <t>50～59歳</t>
    <rPh sb="5" eb="6">
      <t>サイ</t>
    </rPh>
    <phoneticPr fontId="8"/>
  </si>
  <si>
    <t>60～69歳</t>
    <rPh sb="5" eb="6">
      <t>サイ</t>
    </rPh>
    <phoneticPr fontId="8"/>
  </si>
  <si>
    <t>70歳以上</t>
    <rPh sb="2" eb="3">
      <t>サイ</t>
    </rPh>
    <rPh sb="3" eb="5">
      <t>イジョウ</t>
    </rPh>
    <phoneticPr fontId="8"/>
  </si>
  <si>
    <t>勤め人（会社員・公務員・パート）</t>
    <rPh sb="0" eb="1">
      <t>ツト</t>
    </rPh>
    <rPh sb="2" eb="3">
      <t>ニン</t>
    </rPh>
    <rPh sb="4" eb="7">
      <t>カイシャイン</t>
    </rPh>
    <rPh sb="8" eb="11">
      <t>コウムイン</t>
    </rPh>
    <phoneticPr fontId="8"/>
  </si>
  <si>
    <t>専業主婦・主夫</t>
    <rPh sb="0" eb="2">
      <t>センギョウ</t>
    </rPh>
    <rPh sb="2" eb="4">
      <t>シュフ</t>
    </rPh>
    <rPh sb="5" eb="6">
      <t>シュ</t>
    </rPh>
    <rPh sb="6" eb="7">
      <t>オット</t>
    </rPh>
    <phoneticPr fontId="8"/>
  </si>
  <si>
    <t>そう思う</t>
    <rPh sb="2" eb="3">
      <t>オモ</t>
    </rPh>
    <phoneticPr fontId="8"/>
  </si>
  <si>
    <t>どちらかといえばそう思う</t>
    <rPh sb="10" eb="11">
      <t>オモ</t>
    </rPh>
    <phoneticPr fontId="8"/>
  </si>
  <si>
    <t>どちらかといえばそう思わない</t>
    <rPh sb="10" eb="11">
      <t>オモ</t>
    </rPh>
    <phoneticPr fontId="8"/>
  </si>
  <si>
    <t>そう思わない</t>
    <rPh sb="2" eb="3">
      <t>オモ</t>
    </rPh>
    <phoneticPr fontId="8"/>
  </si>
  <si>
    <t>旧弘前市（市街地）</t>
    <rPh sb="5" eb="6">
      <t>シ</t>
    </rPh>
    <rPh sb="6" eb="7">
      <t>マチ</t>
    </rPh>
    <rPh sb="7" eb="8">
      <t>チ</t>
    </rPh>
    <phoneticPr fontId="8"/>
  </si>
  <si>
    <t>旧弘前市（出張所地域）</t>
    <rPh sb="5" eb="6">
      <t>デ</t>
    </rPh>
    <rPh sb="6" eb="7">
      <t>チョウ</t>
    </rPh>
    <rPh sb="7" eb="8">
      <t>ショ</t>
    </rPh>
    <rPh sb="8" eb="9">
      <t>チ</t>
    </rPh>
    <rPh sb="9" eb="10">
      <t>イキ</t>
    </rPh>
    <phoneticPr fontId="8"/>
  </si>
  <si>
    <t>家族構成別</t>
    <rPh sb="0" eb="1">
      <t>イエ</t>
    </rPh>
    <rPh sb="1" eb="2">
      <t>ゾク</t>
    </rPh>
    <rPh sb="2" eb="3">
      <t>カマエ</t>
    </rPh>
    <rPh sb="3" eb="4">
      <t>シゲル</t>
    </rPh>
    <rPh sb="4" eb="5">
      <t>ベツ</t>
    </rPh>
    <phoneticPr fontId="8"/>
  </si>
  <si>
    <t>総数</t>
    <rPh sb="0" eb="1">
      <t>ソウ</t>
    </rPh>
    <rPh sb="1" eb="2">
      <t>カズ</t>
    </rPh>
    <phoneticPr fontId="8"/>
  </si>
  <si>
    <t>農林漁業</t>
    <rPh sb="0" eb="1">
      <t>ノウ</t>
    </rPh>
    <rPh sb="1" eb="2">
      <t>ハヤシ</t>
    </rPh>
    <rPh sb="2" eb="3">
      <t>リョウ</t>
    </rPh>
    <rPh sb="3" eb="4">
      <t>ギョウ</t>
    </rPh>
    <phoneticPr fontId="8"/>
  </si>
  <si>
    <t>無回答</t>
    <rPh sb="0" eb="1">
      <t>ナ</t>
    </rPh>
    <rPh sb="1" eb="2">
      <t>カイ</t>
    </rPh>
    <rPh sb="2" eb="3">
      <t>コタエ</t>
    </rPh>
    <phoneticPr fontId="8"/>
  </si>
  <si>
    <t>学生</t>
    <rPh sb="0" eb="1">
      <t>ガク</t>
    </rPh>
    <rPh sb="1" eb="2">
      <t>セイ</t>
    </rPh>
    <phoneticPr fontId="8"/>
  </si>
  <si>
    <t>無職</t>
    <rPh sb="0" eb="1">
      <t>ナ</t>
    </rPh>
    <rPh sb="1" eb="2">
      <t>ショク</t>
    </rPh>
    <phoneticPr fontId="8"/>
  </si>
  <si>
    <t>単身世帯</t>
    <rPh sb="0" eb="1">
      <t>タン</t>
    </rPh>
    <rPh sb="1" eb="2">
      <t>ミ</t>
    </rPh>
    <rPh sb="2" eb="3">
      <t>セイ</t>
    </rPh>
    <rPh sb="3" eb="4">
      <t>オビ</t>
    </rPh>
    <phoneticPr fontId="8"/>
  </si>
  <si>
    <t>一世代世帯</t>
    <rPh sb="0" eb="1">
      <t>イチ</t>
    </rPh>
    <rPh sb="1" eb="2">
      <t>セイ</t>
    </rPh>
    <rPh sb="2" eb="3">
      <t>ダイ</t>
    </rPh>
    <rPh sb="3" eb="4">
      <t>セイ</t>
    </rPh>
    <rPh sb="4" eb="5">
      <t>オビ</t>
    </rPh>
    <phoneticPr fontId="8"/>
  </si>
  <si>
    <t>二世代世帯</t>
    <rPh sb="0" eb="1">
      <t>２</t>
    </rPh>
    <rPh sb="1" eb="2">
      <t>セイ</t>
    </rPh>
    <rPh sb="2" eb="3">
      <t>ダイ</t>
    </rPh>
    <rPh sb="3" eb="4">
      <t>ヨ</t>
    </rPh>
    <rPh sb="4" eb="5">
      <t>オビ</t>
    </rPh>
    <phoneticPr fontId="8"/>
  </si>
  <si>
    <t>三世代世帯</t>
    <rPh sb="0" eb="1">
      <t>３</t>
    </rPh>
    <rPh sb="1" eb="2">
      <t>セイ</t>
    </rPh>
    <rPh sb="2" eb="3">
      <t>ダイ</t>
    </rPh>
    <rPh sb="3" eb="4">
      <t>ヨ</t>
    </rPh>
    <rPh sb="4" eb="5">
      <t>オビ</t>
    </rPh>
    <phoneticPr fontId="8"/>
  </si>
  <si>
    <t>上段：回答数
下段：回答比率</t>
    <rPh sb="0" eb="2">
      <t>ジョウダン</t>
    </rPh>
    <rPh sb="3" eb="6">
      <t>カイトウスウ</t>
    </rPh>
    <rPh sb="7" eb="9">
      <t>ゲダン</t>
    </rPh>
    <rPh sb="10" eb="12">
      <t>カイトウ</t>
    </rPh>
    <rPh sb="12" eb="14">
      <t>ヒリツ</t>
    </rPh>
    <phoneticPr fontId="8"/>
  </si>
  <si>
    <t>感じている</t>
    <rPh sb="0" eb="1">
      <t>カン</t>
    </rPh>
    <phoneticPr fontId="8"/>
  </si>
  <si>
    <t>感じていない</t>
    <rPh sb="0" eb="1">
      <t>カン</t>
    </rPh>
    <phoneticPr fontId="8"/>
  </si>
  <si>
    <t>吸っている</t>
    <rPh sb="0" eb="1">
      <t>ス</t>
    </rPh>
    <phoneticPr fontId="8"/>
  </si>
  <si>
    <t>吸っていない</t>
    <rPh sb="0" eb="1">
      <t>ス</t>
    </rPh>
    <phoneticPr fontId="8"/>
  </si>
  <si>
    <t>住みよいと思う</t>
    <rPh sb="0" eb="1">
      <t>ス</t>
    </rPh>
    <rPh sb="5" eb="6">
      <t>オモ</t>
    </rPh>
    <phoneticPr fontId="8"/>
  </si>
  <si>
    <t>住みにくいと思う</t>
    <rPh sb="0" eb="1">
      <t>ス</t>
    </rPh>
    <rPh sb="6" eb="7">
      <t>オモ</t>
    </rPh>
    <phoneticPr fontId="8"/>
  </si>
  <si>
    <t>同感する</t>
    <rPh sb="0" eb="2">
      <t>ドウカン</t>
    </rPh>
    <phoneticPr fontId="8"/>
  </si>
  <si>
    <t>同感しない</t>
    <rPh sb="0" eb="2">
      <t>ドウカン</t>
    </rPh>
    <phoneticPr fontId="8"/>
  </si>
  <si>
    <t>その他の世帯</t>
    <rPh sb="2" eb="3">
      <t>タ</t>
    </rPh>
    <rPh sb="4" eb="5">
      <t>セイ</t>
    </rPh>
    <rPh sb="5" eb="6">
      <t>オビ</t>
    </rPh>
    <phoneticPr fontId="8"/>
  </si>
  <si>
    <t>どちらともいえない</t>
    <phoneticPr fontId="8"/>
  </si>
  <si>
    <t>回</t>
    <rPh sb="0" eb="1">
      <t>カイ</t>
    </rPh>
    <phoneticPr fontId="8"/>
  </si>
  <si>
    <t>無回答</t>
    <phoneticPr fontId="8"/>
  </si>
  <si>
    <t>1+2</t>
    <phoneticPr fontId="8"/>
  </si>
  <si>
    <t>4+5</t>
    <phoneticPr fontId="8"/>
  </si>
  <si>
    <t>住所別</t>
    <rPh sb="0" eb="2">
      <t>ジュウショ</t>
    </rPh>
    <rPh sb="2" eb="3">
      <t>ベツ</t>
    </rPh>
    <phoneticPr fontId="8"/>
  </si>
  <si>
    <t>旧岩木町</t>
    <phoneticPr fontId="8"/>
  </si>
  <si>
    <t>旧相馬村</t>
    <phoneticPr fontId="8"/>
  </si>
  <si>
    <t>性別</t>
    <phoneticPr fontId="8"/>
  </si>
  <si>
    <t>年代別</t>
    <phoneticPr fontId="8"/>
  </si>
  <si>
    <t>職業別</t>
    <phoneticPr fontId="8"/>
  </si>
  <si>
    <t>保育料等の軽減に関する取り組みがなされている</t>
    <phoneticPr fontId="8"/>
  </si>
  <si>
    <t>医療費の軽減に関する取り組みがなされている</t>
    <phoneticPr fontId="8"/>
  </si>
  <si>
    <t>多子家族世帯への優遇に関する取り組みがなされている</t>
    <phoneticPr fontId="8"/>
  </si>
  <si>
    <t>その他</t>
    <phoneticPr fontId="8"/>
  </si>
  <si>
    <t>保育料等の軽減に関する取り組みが不十分</t>
    <phoneticPr fontId="8"/>
  </si>
  <si>
    <t>多子家族世帯への優遇に関する取り組みが不十分</t>
    <phoneticPr fontId="8"/>
  </si>
  <si>
    <t>子育ての負担軽減に関する取り組みがなされているかわからない</t>
    <phoneticPr fontId="8"/>
  </si>
  <si>
    <t>3+4</t>
    <phoneticPr fontId="8"/>
  </si>
  <si>
    <t>よく参加している</t>
    <rPh sb="2" eb="4">
      <t>サンカ</t>
    </rPh>
    <phoneticPr fontId="8"/>
  </si>
  <si>
    <t>ときどき参加している</t>
    <rPh sb="4" eb="6">
      <t>サンカ</t>
    </rPh>
    <phoneticPr fontId="8"/>
  </si>
  <si>
    <t>あまり参加していない</t>
    <rPh sb="3" eb="5">
      <t>サンカ</t>
    </rPh>
    <phoneticPr fontId="8"/>
  </si>
  <si>
    <t>参加していない</t>
    <rPh sb="0" eb="2">
      <t>サンカ</t>
    </rPh>
    <phoneticPr fontId="8"/>
  </si>
  <si>
    <t>参加している</t>
    <rPh sb="0" eb="2">
      <t>サンカ</t>
    </rPh>
    <phoneticPr fontId="8"/>
  </si>
  <si>
    <t>満足</t>
    <rPh sb="0" eb="2">
      <t>マンゾク</t>
    </rPh>
    <phoneticPr fontId="8"/>
  </si>
  <si>
    <t>どちらかといえば満足</t>
    <rPh sb="8" eb="10">
      <t>マンゾク</t>
    </rPh>
    <phoneticPr fontId="8"/>
  </si>
  <si>
    <t>どちらかといえば不満</t>
    <rPh sb="8" eb="10">
      <t>フマン</t>
    </rPh>
    <phoneticPr fontId="8"/>
  </si>
  <si>
    <t>不満</t>
    <rPh sb="0" eb="2">
      <t>フマン</t>
    </rPh>
    <phoneticPr fontId="8"/>
  </si>
  <si>
    <t>ふつう</t>
    <phoneticPr fontId="8"/>
  </si>
  <si>
    <t>子どもの教育環境が整っている</t>
    <phoneticPr fontId="8"/>
  </si>
  <si>
    <t>子育てに対する支援が充実している</t>
    <phoneticPr fontId="8"/>
  </si>
  <si>
    <t>医療施設が整っている</t>
    <phoneticPr fontId="8"/>
  </si>
  <si>
    <t>福祉施設、福祉サービスが充実している</t>
    <phoneticPr fontId="8"/>
  </si>
  <si>
    <t>文化・スポーツ施設が充実している</t>
    <phoneticPr fontId="8"/>
  </si>
  <si>
    <t>観光資源・特産物が豊富である</t>
    <phoneticPr fontId="8"/>
  </si>
  <si>
    <t>商業施設が多く、買い物に便利である</t>
    <phoneticPr fontId="8"/>
  </si>
  <si>
    <t>騒音・悪臭などの環境保全やごみの収集など生活環境が整っている</t>
    <phoneticPr fontId="8"/>
  </si>
  <si>
    <t>交通事故や犯罪が少ない</t>
    <phoneticPr fontId="8"/>
  </si>
  <si>
    <t>道路や上下水道、居住環境などの基盤整備が整っている</t>
    <phoneticPr fontId="8"/>
  </si>
  <si>
    <t>人情が厚く、近所づきあいがある</t>
    <phoneticPr fontId="8"/>
  </si>
  <si>
    <t>特にない</t>
    <phoneticPr fontId="8"/>
  </si>
  <si>
    <t>子どもの教育環境が不十分である</t>
    <phoneticPr fontId="8"/>
  </si>
  <si>
    <t>子育てに対する支援が不十分である</t>
    <phoneticPr fontId="8"/>
  </si>
  <si>
    <t>夜間、休日などの救急医療体制が不十分である</t>
    <phoneticPr fontId="8"/>
  </si>
  <si>
    <t>福祉施設、福祉サービスが充実していない</t>
    <phoneticPr fontId="8"/>
  </si>
  <si>
    <t>文化・スポーツ施設が充実していない</t>
    <phoneticPr fontId="8"/>
  </si>
  <si>
    <t>観光資源・特産物が十分生かされていない</t>
    <phoneticPr fontId="8"/>
  </si>
  <si>
    <t>商業施設が少なく、買い物に不便である</t>
    <phoneticPr fontId="8"/>
  </si>
  <si>
    <t>雪対策、除雪が不十分である</t>
    <phoneticPr fontId="8"/>
  </si>
  <si>
    <t>交通事故や犯罪が多い</t>
    <phoneticPr fontId="8"/>
  </si>
  <si>
    <t>道路や上下水道、居住環境などの基盤整備が不十分である</t>
    <phoneticPr fontId="8"/>
  </si>
  <si>
    <t>まちづくりやボランティア活動などの住民の自主的な活動が活発でない</t>
    <phoneticPr fontId="8"/>
  </si>
  <si>
    <t>人情が薄く、近所づきあいがあまりない</t>
    <phoneticPr fontId="8"/>
  </si>
  <si>
    <t>回以上</t>
    <rPh sb="0" eb="1">
      <t>カイ</t>
    </rPh>
    <rPh sb="1" eb="2">
      <t>イ</t>
    </rPh>
    <rPh sb="2" eb="3">
      <t>ジョウ</t>
    </rPh>
    <phoneticPr fontId="8"/>
  </si>
  <si>
    <t>路線バス</t>
    <rPh sb="0" eb="2">
      <t>ロセン</t>
    </rPh>
    <phoneticPr fontId="8"/>
  </si>
  <si>
    <t>電車</t>
    <rPh sb="0" eb="2">
      <t>デンシャ</t>
    </rPh>
    <phoneticPr fontId="8"/>
  </si>
  <si>
    <t>タクシー</t>
    <phoneticPr fontId="8"/>
  </si>
  <si>
    <t>自動車（送迎含む）</t>
    <rPh sb="0" eb="3">
      <t>ジドウシャ</t>
    </rPh>
    <rPh sb="4" eb="6">
      <t>ソウゲイ</t>
    </rPh>
    <rPh sb="6" eb="7">
      <t>フク</t>
    </rPh>
    <phoneticPr fontId="8"/>
  </si>
  <si>
    <t>自転車</t>
    <rPh sb="0" eb="3">
      <t>ジテンシャ</t>
    </rPh>
    <phoneticPr fontId="8"/>
  </si>
  <si>
    <t>徒歩</t>
    <rPh sb="0" eb="2">
      <t>トホ</t>
    </rPh>
    <phoneticPr fontId="8"/>
  </si>
  <si>
    <t>広報ひろさき</t>
    <phoneticPr fontId="8"/>
  </si>
  <si>
    <t>町内会などの回覧板</t>
    <phoneticPr fontId="8"/>
  </si>
  <si>
    <t>新聞</t>
    <phoneticPr fontId="8"/>
  </si>
  <si>
    <t>公共施設等に配置されているチラシ等</t>
    <phoneticPr fontId="8"/>
  </si>
  <si>
    <t>ラジオ</t>
    <phoneticPr fontId="8"/>
  </si>
  <si>
    <t>テレビ</t>
    <phoneticPr fontId="8"/>
  </si>
  <si>
    <t>興味がないので調べない</t>
    <phoneticPr fontId="8"/>
  </si>
  <si>
    <t>どちらとも
いえない</t>
    <phoneticPr fontId="8"/>
  </si>
  <si>
    <t>その他</t>
    <rPh sb="2" eb="3">
      <t>タ</t>
    </rPh>
    <phoneticPr fontId="10"/>
  </si>
  <si>
    <t>重要だと思う</t>
    <rPh sb="0" eb="2">
      <t>ジュウヨウ</t>
    </rPh>
    <rPh sb="4" eb="5">
      <t>オモ</t>
    </rPh>
    <phoneticPr fontId="8"/>
  </si>
  <si>
    <t>どちらかといえば重要だと思う</t>
    <rPh sb="8" eb="10">
      <t>ジュウヨウ</t>
    </rPh>
    <rPh sb="12" eb="13">
      <t>オモ</t>
    </rPh>
    <phoneticPr fontId="8"/>
  </si>
  <si>
    <t>どちらかといえば重要でない</t>
    <rPh sb="8" eb="10">
      <t>ジュウヨウ</t>
    </rPh>
    <phoneticPr fontId="8"/>
  </si>
  <si>
    <t>重要でない</t>
    <rPh sb="0" eb="2">
      <t>ジュウヨウ</t>
    </rPh>
    <phoneticPr fontId="8"/>
  </si>
  <si>
    <t>まちづくりやボランティア活動などの住民の自主的な活動が活発である</t>
    <phoneticPr fontId="8"/>
  </si>
  <si>
    <t>１　学び</t>
    <rPh sb="2" eb="3">
      <t>マナ</t>
    </rPh>
    <phoneticPr fontId="8"/>
  </si>
  <si>
    <t>【問１】　学校や地域の子どもの活動に協力していますか（単一回答）</t>
    <rPh sb="1" eb="2">
      <t>トイ</t>
    </rPh>
    <rPh sb="5" eb="7">
      <t>ガッコウ</t>
    </rPh>
    <rPh sb="8" eb="10">
      <t>チイキ</t>
    </rPh>
    <rPh sb="11" eb="12">
      <t>コ</t>
    </rPh>
    <rPh sb="15" eb="17">
      <t>カツドウ</t>
    </rPh>
    <rPh sb="18" eb="20">
      <t>キョウリョク</t>
    </rPh>
    <rPh sb="27" eb="29">
      <t>タンイツ</t>
    </rPh>
    <rPh sb="29" eb="31">
      <t>カイトウ</t>
    </rPh>
    <phoneticPr fontId="8"/>
  </si>
  <si>
    <t>２　文化・スポーツ</t>
    <rPh sb="2" eb="4">
      <t>ブンカ</t>
    </rPh>
    <phoneticPr fontId="8"/>
  </si>
  <si>
    <t>３　子育て</t>
    <rPh sb="2" eb="4">
      <t>コソダ</t>
    </rPh>
    <phoneticPr fontId="8"/>
  </si>
  <si>
    <t>【問９】　子育てに係る負担が軽減されていると思いますか（単一回答）</t>
    <rPh sb="1" eb="2">
      <t>トイ</t>
    </rPh>
    <rPh sb="28" eb="30">
      <t>タンイツ</t>
    </rPh>
    <rPh sb="30" eb="32">
      <t>カイトウ</t>
    </rPh>
    <phoneticPr fontId="8"/>
  </si>
  <si>
    <t>４　健康・医療</t>
    <rPh sb="2" eb="4">
      <t>ケンコウ</t>
    </rPh>
    <rPh sb="5" eb="7">
      <t>イリョウ</t>
    </rPh>
    <phoneticPr fontId="8"/>
  </si>
  <si>
    <t>５　福祉</t>
    <rPh sb="2" eb="4">
      <t>フクシ</t>
    </rPh>
    <phoneticPr fontId="8"/>
  </si>
  <si>
    <t>参加して
いない</t>
    <rPh sb="0" eb="2">
      <t>サンカ</t>
    </rPh>
    <phoneticPr fontId="8"/>
  </si>
  <si>
    <t>参加したい</t>
    <rPh sb="0" eb="2">
      <t>サンカ</t>
    </rPh>
    <phoneticPr fontId="8"/>
  </si>
  <si>
    <t>必要性は感じない</t>
    <rPh sb="0" eb="3">
      <t>ヒツヨウセイ</t>
    </rPh>
    <rPh sb="4" eb="5">
      <t>カン</t>
    </rPh>
    <phoneticPr fontId="8"/>
  </si>
  <si>
    <t>必要性は感じるが、何をすればよいのかわからない</t>
    <rPh sb="0" eb="3">
      <t>ヒツヨウセイ</t>
    </rPh>
    <rPh sb="4" eb="5">
      <t>カン</t>
    </rPh>
    <rPh sb="9" eb="10">
      <t>ナニ</t>
    </rPh>
    <phoneticPr fontId="8"/>
  </si>
  <si>
    <t>市が実施している介護予防事業について知らない</t>
    <rPh sb="0" eb="1">
      <t>シ</t>
    </rPh>
    <rPh sb="2" eb="4">
      <t>ジッシ</t>
    </rPh>
    <rPh sb="8" eb="10">
      <t>カイゴ</t>
    </rPh>
    <rPh sb="10" eb="12">
      <t>ヨボウ</t>
    </rPh>
    <rPh sb="12" eb="14">
      <t>ジギョウ</t>
    </rPh>
    <rPh sb="18" eb="19">
      <t>シ</t>
    </rPh>
    <phoneticPr fontId="8"/>
  </si>
  <si>
    <t>６　雇用</t>
    <rPh sb="2" eb="4">
      <t>コヨウ</t>
    </rPh>
    <phoneticPr fontId="8"/>
  </si>
  <si>
    <t>どちらともいえない</t>
  </si>
  <si>
    <t>ある</t>
    <phoneticPr fontId="8"/>
  </si>
  <si>
    <t>ない</t>
    <phoneticPr fontId="8"/>
  </si>
  <si>
    <t>している</t>
  </si>
  <si>
    <t>していない</t>
  </si>
  <si>
    <t>無回答</t>
  </si>
  <si>
    <t>計</t>
  </si>
  <si>
    <t>計</t>
    <phoneticPr fontId="21"/>
  </si>
  <si>
    <t>問9で「4.どちらかといえばそう思わない」「5.そう思わない」を回答した件数</t>
    <rPh sb="16" eb="17">
      <t>オモ</t>
    </rPh>
    <rPh sb="36" eb="38">
      <t>ケンスウ</t>
    </rPh>
    <phoneticPr fontId="8"/>
  </si>
  <si>
    <t>60～64歳</t>
  </si>
  <si>
    <t>65～69歳</t>
  </si>
  <si>
    <t>意識している</t>
    <rPh sb="0" eb="2">
      <t>イシキ</t>
    </rPh>
    <phoneticPr fontId="8"/>
  </si>
  <si>
    <t>どちらかというと意識している</t>
    <rPh sb="8" eb="10">
      <t>イシキ</t>
    </rPh>
    <phoneticPr fontId="8"/>
  </si>
  <si>
    <t>どちらかというと意識していない</t>
    <rPh sb="8" eb="10">
      <t>イシキ</t>
    </rPh>
    <phoneticPr fontId="8"/>
  </si>
  <si>
    <t>意識していない</t>
    <rPh sb="0" eb="2">
      <t>イシキ</t>
    </rPh>
    <phoneticPr fontId="8"/>
  </si>
  <si>
    <t>参加したことがある</t>
    <rPh sb="0" eb="2">
      <t>サンカ</t>
    </rPh>
    <phoneticPr fontId="21"/>
  </si>
  <si>
    <t>参加したことがない</t>
    <rPh sb="0" eb="2">
      <t>サンカ</t>
    </rPh>
    <phoneticPr fontId="21"/>
  </si>
  <si>
    <t>【問７】　文化・芸術に係る活動への参加や文化・芸術公演等の鑑賞をしていますか（単一回答）</t>
    <rPh sb="1" eb="2">
      <t>トイ</t>
    </rPh>
    <rPh sb="5" eb="7">
      <t>ブンカ</t>
    </rPh>
    <rPh sb="8" eb="10">
      <t>ゲイジュツ</t>
    </rPh>
    <rPh sb="11" eb="12">
      <t>カカワ</t>
    </rPh>
    <rPh sb="13" eb="15">
      <t>カツドウ</t>
    </rPh>
    <rPh sb="17" eb="19">
      <t>サンカ</t>
    </rPh>
    <rPh sb="20" eb="22">
      <t>ブンカ</t>
    </rPh>
    <rPh sb="23" eb="25">
      <t>ゲイジュツ</t>
    </rPh>
    <rPh sb="25" eb="27">
      <t>コウエン</t>
    </rPh>
    <rPh sb="27" eb="28">
      <t>トウ</t>
    </rPh>
    <rPh sb="29" eb="31">
      <t>カンショウ</t>
    </rPh>
    <rPh sb="39" eb="41">
      <t>タンイツ</t>
    </rPh>
    <rPh sb="41" eb="43">
      <t>カイトウ</t>
    </rPh>
    <phoneticPr fontId="8"/>
  </si>
  <si>
    <t>【問８】　月１回以上軽スポーツ、競技スポーツ、レクリエーションをしていますか（単一回答）</t>
    <rPh sb="1" eb="2">
      <t>トイ</t>
    </rPh>
    <rPh sb="5" eb="6">
      <t>ツキ</t>
    </rPh>
    <rPh sb="7" eb="8">
      <t>カイ</t>
    </rPh>
    <rPh sb="8" eb="10">
      <t>イジョウ</t>
    </rPh>
    <rPh sb="10" eb="11">
      <t>ケイ</t>
    </rPh>
    <rPh sb="16" eb="18">
      <t>キョウギ</t>
    </rPh>
    <rPh sb="39" eb="41">
      <t>タンイツ</t>
    </rPh>
    <rPh sb="41" eb="43">
      <t>カイトウ</t>
    </rPh>
    <phoneticPr fontId="8"/>
  </si>
  <si>
    <t>【問１０】　幼児教育や保育サービスが整っていると思いますか（単一回答）</t>
    <rPh sb="1" eb="2">
      <t>トイ</t>
    </rPh>
    <rPh sb="6" eb="8">
      <t>ヨウジ</t>
    </rPh>
    <rPh sb="8" eb="10">
      <t>キョウイク</t>
    </rPh>
    <rPh sb="11" eb="13">
      <t>ホイク</t>
    </rPh>
    <rPh sb="18" eb="19">
      <t>トトノ</t>
    </rPh>
    <rPh sb="24" eb="25">
      <t>オモ</t>
    </rPh>
    <rPh sb="30" eb="32">
      <t>タンイツ</t>
    </rPh>
    <rPh sb="32" eb="34">
      <t>カイトウ</t>
    </rPh>
    <phoneticPr fontId="8"/>
  </si>
  <si>
    <t>【問１１】　子育てしやすいまちだと思いますか（単一回答）</t>
    <rPh sb="1" eb="2">
      <t>トイ</t>
    </rPh>
    <rPh sb="6" eb="8">
      <t>コソダ</t>
    </rPh>
    <rPh sb="17" eb="18">
      <t>オモ</t>
    </rPh>
    <rPh sb="23" eb="25">
      <t>タンイツ</t>
    </rPh>
    <rPh sb="25" eb="27">
      <t>カイトウ</t>
    </rPh>
    <phoneticPr fontId="8"/>
  </si>
  <si>
    <t>よい</t>
    <phoneticPr fontId="8"/>
  </si>
  <si>
    <t>まあよい</t>
    <phoneticPr fontId="8"/>
  </si>
  <si>
    <t>あまりよくない</t>
    <phoneticPr fontId="8"/>
  </si>
  <si>
    <t>よくない</t>
    <phoneticPr fontId="8"/>
  </si>
  <si>
    <t>自分の趣味に関する用事の時だけ出かける</t>
    <rPh sb="0" eb="2">
      <t>ジブン</t>
    </rPh>
    <rPh sb="3" eb="5">
      <t>シュミ</t>
    </rPh>
    <rPh sb="6" eb="7">
      <t>カン</t>
    </rPh>
    <rPh sb="9" eb="11">
      <t>ヨウジ</t>
    </rPh>
    <rPh sb="12" eb="13">
      <t>トキ</t>
    </rPh>
    <rPh sb="15" eb="16">
      <t>デ</t>
    </rPh>
    <phoneticPr fontId="8"/>
  </si>
  <si>
    <t>近所のコンビニなどには出かける</t>
    <rPh sb="0" eb="2">
      <t>キンジョ</t>
    </rPh>
    <rPh sb="11" eb="12">
      <t>デ</t>
    </rPh>
    <phoneticPr fontId="8"/>
  </si>
  <si>
    <t>自室からは出るが、家からは出ない</t>
    <rPh sb="0" eb="2">
      <t>ジシツ</t>
    </rPh>
    <rPh sb="5" eb="6">
      <t>デ</t>
    </rPh>
    <rPh sb="9" eb="10">
      <t>イエ</t>
    </rPh>
    <rPh sb="13" eb="14">
      <t>デ</t>
    </rPh>
    <phoneticPr fontId="8"/>
  </si>
  <si>
    <t>該当する人はいない</t>
    <rPh sb="0" eb="2">
      <t>ガイトウ</t>
    </rPh>
    <rPh sb="4" eb="5">
      <t>ヒト</t>
    </rPh>
    <phoneticPr fontId="8"/>
  </si>
  <si>
    <t>７　商工業</t>
    <rPh sb="2" eb="5">
      <t>ショウコウギョウ</t>
    </rPh>
    <phoneticPr fontId="8"/>
  </si>
  <si>
    <t>８　観光</t>
    <rPh sb="2" eb="4">
      <t>カンコウ</t>
    </rPh>
    <phoneticPr fontId="8"/>
  </si>
  <si>
    <t>ぜひ来てほしい</t>
    <rPh sb="2" eb="3">
      <t>キ</t>
    </rPh>
    <phoneticPr fontId="8"/>
  </si>
  <si>
    <t>来てほしい</t>
    <rPh sb="0" eb="1">
      <t>キ</t>
    </rPh>
    <phoneticPr fontId="8"/>
  </si>
  <si>
    <t>あまり来てほしくない</t>
    <rPh sb="3" eb="4">
      <t>キ</t>
    </rPh>
    <phoneticPr fontId="8"/>
  </si>
  <si>
    <t>来てほしくない</t>
    <rPh sb="0" eb="1">
      <t>キ</t>
    </rPh>
    <phoneticPr fontId="8"/>
  </si>
  <si>
    <t>９　環境・エネルギー</t>
    <rPh sb="2" eb="4">
      <t>カンキョウ</t>
    </rPh>
    <phoneticPr fontId="8"/>
  </si>
  <si>
    <t>１０　安全・安心</t>
    <rPh sb="3" eb="5">
      <t>アンゼン</t>
    </rPh>
    <rPh sb="6" eb="8">
      <t>アンシン</t>
    </rPh>
    <phoneticPr fontId="8"/>
  </si>
  <si>
    <t>１２　都市基盤</t>
    <rPh sb="3" eb="5">
      <t>トシ</t>
    </rPh>
    <rPh sb="5" eb="7">
      <t>キバン</t>
    </rPh>
    <phoneticPr fontId="8"/>
  </si>
  <si>
    <t>１３　景観・文化財</t>
    <rPh sb="3" eb="5">
      <t>ケイカン</t>
    </rPh>
    <rPh sb="6" eb="9">
      <t>ブンカザイ</t>
    </rPh>
    <phoneticPr fontId="8"/>
  </si>
  <si>
    <t>１４　市民協働</t>
    <rPh sb="3" eb="5">
      <t>シミン</t>
    </rPh>
    <rPh sb="5" eb="7">
      <t>キョウドウ</t>
    </rPh>
    <phoneticPr fontId="8"/>
  </si>
  <si>
    <t>特にない</t>
    <rPh sb="0" eb="1">
      <t>トク</t>
    </rPh>
    <phoneticPr fontId="8"/>
  </si>
  <si>
    <t>市営住宅</t>
    <rPh sb="0" eb="4">
      <t>シエイジュウタク</t>
    </rPh>
    <phoneticPr fontId="8"/>
  </si>
  <si>
    <t>病院・診療所</t>
    <rPh sb="0" eb="2">
      <t>ビョウイン</t>
    </rPh>
    <rPh sb="3" eb="6">
      <t>シンリョウジョ</t>
    </rPh>
    <phoneticPr fontId="8"/>
  </si>
  <si>
    <t>施設の統合</t>
    <rPh sb="0" eb="2">
      <t>シセツ</t>
    </rPh>
    <rPh sb="3" eb="5">
      <t>トウゴウ</t>
    </rPh>
    <phoneticPr fontId="8"/>
  </si>
  <si>
    <t>老朽化施設の休廃止</t>
    <rPh sb="0" eb="3">
      <t>ロウキュウカ</t>
    </rPh>
    <rPh sb="3" eb="5">
      <t>シセツ</t>
    </rPh>
    <rPh sb="6" eb="7">
      <t>キュウ</t>
    </rPh>
    <rPh sb="7" eb="9">
      <t>ハイシ</t>
    </rPh>
    <phoneticPr fontId="8"/>
  </si>
  <si>
    <t>施設の売却</t>
    <rPh sb="0" eb="2">
      <t>シセツ</t>
    </rPh>
    <rPh sb="3" eb="5">
      <t>バイキャク</t>
    </rPh>
    <phoneticPr fontId="8"/>
  </si>
  <si>
    <t>施設使用料の値上げ</t>
    <rPh sb="0" eb="5">
      <t>シセツシヨウリョウ</t>
    </rPh>
    <rPh sb="6" eb="8">
      <t>ネア</t>
    </rPh>
    <phoneticPr fontId="8"/>
  </si>
  <si>
    <t>維持管理費の削減</t>
    <rPh sb="0" eb="5">
      <t>イジカンリヒ</t>
    </rPh>
    <rPh sb="6" eb="8">
      <t>サクゲン</t>
    </rPh>
    <phoneticPr fontId="8"/>
  </si>
  <si>
    <t>わからない</t>
    <phoneticPr fontId="8"/>
  </si>
  <si>
    <t>※問９で「４．どちらかといえばそう思わない」「５．そう思わない」を回答した方のみ</t>
    <rPh sb="1" eb="2">
      <t>トイ</t>
    </rPh>
    <rPh sb="17" eb="18">
      <t>オモ</t>
    </rPh>
    <rPh sb="27" eb="28">
      <t>オモ</t>
    </rPh>
    <rPh sb="33" eb="35">
      <t>カイトウ</t>
    </rPh>
    <rPh sb="37" eb="38">
      <t>カタ</t>
    </rPh>
    <phoneticPr fontId="8"/>
  </si>
  <si>
    <t>※問９で「1．そう思う」「2．どちらかといえばそう思う」を回答した方のみ</t>
    <rPh sb="1" eb="2">
      <t>トイ</t>
    </rPh>
    <rPh sb="9" eb="10">
      <t>オモ</t>
    </rPh>
    <rPh sb="25" eb="26">
      <t>オモ</t>
    </rPh>
    <rPh sb="29" eb="31">
      <t>カイトウ</t>
    </rPh>
    <rPh sb="33" eb="34">
      <t>カタ</t>
    </rPh>
    <phoneticPr fontId="8"/>
  </si>
  <si>
    <t>参加したくない</t>
    <rPh sb="0" eb="2">
      <t>サンカ</t>
    </rPh>
    <phoneticPr fontId="8"/>
  </si>
  <si>
    <t>１１　雪対策</t>
    <rPh sb="3" eb="4">
      <t>ユキ</t>
    </rPh>
    <rPh sb="4" eb="6">
      <t>タイサク</t>
    </rPh>
    <phoneticPr fontId="8"/>
  </si>
  <si>
    <t>町内会などの掲示板</t>
    <rPh sb="8" eb="9">
      <t>イタ</t>
    </rPh>
    <phoneticPr fontId="8"/>
  </si>
  <si>
    <t>１5　その他</t>
    <rPh sb="5" eb="6">
      <t>タ</t>
    </rPh>
    <phoneticPr fontId="8"/>
  </si>
  <si>
    <t>働く場が
少ない</t>
    <phoneticPr fontId="8"/>
  </si>
  <si>
    <t>芸術性・
文化性が低い</t>
    <phoneticPr fontId="8"/>
  </si>
  <si>
    <t>豊かな自然、みどりに
恵まれている</t>
    <phoneticPr fontId="8"/>
  </si>
  <si>
    <t>芸術性・
文化性が高い</t>
    <phoneticPr fontId="8"/>
  </si>
  <si>
    <t>弘前市
ホームページ</t>
    <phoneticPr fontId="8"/>
  </si>
  <si>
    <t>弘前市フェイスブック</t>
    <rPh sb="2" eb="3">
      <t>シ</t>
    </rPh>
    <phoneticPr fontId="8"/>
  </si>
  <si>
    <t>弘前市
ツイッター</t>
    <phoneticPr fontId="8"/>
  </si>
  <si>
    <t>参加するのが
おっくうである</t>
    <rPh sb="0" eb="2">
      <t>サンカ</t>
    </rPh>
    <phoneticPr fontId="10"/>
  </si>
  <si>
    <t>参加するための
交通手段がない</t>
    <rPh sb="0" eb="2">
      <t>サンカ</t>
    </rPh>
    <rPh sb="8" eb="10">
      <t>コウツウ</t>
    </rPh>
    <rPh sb="10" eb="12">
      <t>シュダン</t>
    </rPh>
    <phoneticPr fontId="8"/>
  </si>
  <si>
    <t>参加する時間が
ない</t>
    <rPh sb="0" eb="2">
      <t>サンカ</t>
    </rPh>
    <rPh sb="4" eb="6">
      <t>ジカン</t>
    </rPh>
    <phoneticPr fontId="8"/>
  </si>
  <si>
    <t>自室から
ほとんど
出ない</t>
    <rPh sb="0" eb="2">
      <t>ジシツ</t>
    </rPh>
    <rPh sb="10" eb="11">
      <t>デ</t>
    </rPh>
    <phoneticPr fontId="8"/>
  </si>
  <si>
    <t>子育て支援サービスや施設の数が
不十分</t>
    <phoneticPr fontId="8"/>
  </si>
  <si>
    <t>医療費の軽減に関する取り組みが
不十分</t>
    <phoneticPr fontId="8"/>
  </si>
  <si>
    <t>子育て支援サービスや施設の数が
充実している</t>
    <phoneticPr fontId="8"/>
  </si>
  <si>
    <t>65～69歳</t>
    <rPh sb="5" eb="6">
      <t>サイ</t>
    </rPh>
    <phoneticPr fontId="8"/>
  </si>
  <si>
    <t>60～64歳</t>
    <rPh sb="5" eb="6">
      <t>サイ</t>
    </rPh>
    <phoneticPr fontId="8"/>
  </si>
  <si>
    <t>　</t>
    <phoneticPr fontId="21"/>
  </si>
  <si>
    <t>よく参加
（活用）する</t>
    <rPh sb="2" eb="4">
      <t>サンカ</t>
    </rPh>
    <rPh sb="6" eb="8">
      <t>カツヨウ</t>
    </rPh>
    <phoneticPr fontId="8"/>
  </si>
  <si>
    <t>ときどき参加
（活用）する</t>
    <rPh sb="4" eb="6">
      <t>サンカ</t>
    </rPh>
    <rPh sb="8" eb="10">
      <t>カツヨウ</t>
    </rPh>
    <phoneticPr fontId="8"/>
  </si>
  <si>
    <t>ほとんど参加
（活用）しない</t>
    <rPh sb="4" eb="6">
      <t>サンカ</t>
    </rPh>
    <rPh sb="8" eb="10">
      <t>カツヨウ</t>
    </rPh>
    <phoneticPr fontId="8"/>
  </si>
  <si>
    <t>参加（活用）
しない</t>
    <rPh sb="0" eb="2">
      <t>サンカ</t>
    </rPh>
    <rPh sb="3" eb="5">
      <t>カツヨウ</t>
    </rPh>
    <phoneticPr fontId="8"/>
  </si>
  <si>
    <t>参加（活用）
する</t>
    <rPh sb="0" eb="2">
      <t>サンカ</t>
    </rPh>
    <rPh sb="3" eb="5">
      <t>カツヨウ</t>
    </rPh>
    <phoneticPr fontId="8"/>
  </si>
  <si>
    <t>【問４】　年１回以上個人やグループで趣味、スポーツ、文化等に関する活動（生涯学習活動）をしていますか
　　　　（単一回答）</t>
    <rPh sb="1" eb="2">
      <t>トイ</t>
    </rPh>
    <rPh sb="5" eb="6">
      <t>ネン</t>
    </rPh>
    <rPh sb="7" eb="8">
      <t>カイ</t>
    </rPh>
    <rPh sb="8" eb="10">
      <t>イジョウ</t>
    </rPh>
    <rPh sb="10" eb="12">
      <t>コジン</t>
    </rPh>
    <rPh sb="18" eb="20">
      <t>シュミ</t>
    </rPh>
    <rPh sb="26" eb="28">
      <t>ブンカ</t>
    </rPh>
    <rPh sb="28" eb="29">
      <t>トウ</t>
    </rPh>
    <rPh sb="30" eb="31">
      <t>カン</t>
    </rPh>
    <rPh sb="33" eb="35">
      <t>カツドウ</t>
    </rPh>
    <rPh sb="36" eb="38">
      <t>ショウガイ</t>
    </rPh>
    <rPh sb="38" eb="40">
      <t>ガクシュウ</t>
    </rPh>
    <rPh sb="40" eb="42">
      <t>カツドウ</t>
    </rPh>
    <rPh sb="56" eb="58">
      <t>タンイツ</t>
    </rPh>
    <rPh sb="58" eb="60">
      <t>カイトウ</t>
    </rPh>
    <phoneticPr fontId="8"/>
  </si>
  <si>
    <t>【問２】　子どもの登下校時にあいさつや言葉をかける運動に参加するなど、地域の子どもの見守りを意識して
　　　　いますか（単一回答）</t>
    <rPh sb="1" eb="2">
      <t>トイ</t>
    </rPh>
    <rPh sb="5" eb="6">
      <t>コ</t>
    </rPh>
    <rPh sb="9" eb="12">
      <t>トウゲコウ</t>
    </rPh>
    <rPh sb="12" eb="13">
      <t>ジ</t>
    </rPh>
    <rPh sb="19" eb="21">
      <t>コトバ</t>
    </rPh>
    <rPh sb="25" eb="27">
      <t>ウンドウ</t>
    </rPh>
    <rPh sb="28" eb="30">
      <t>サンカ</t>
    </rPh>
    <rPh sb="35" eb="37">
      <t>チイキ</t>
    </rPh>
    <rPh sb="38" eb="39">
      <t>コ</t>
    </rPh>
    <rPh sb="42" eb="44">
      <t>ミマモ</t>
    </rPh>
    <rPh sb="46" eb="48">
      <t>イシキ</t>
    </rPh>
    <rPh sb="60" eb="62">
      <t>タンイツ</t>
    </rPh>
    <rPh sb="62" eb="64">
      <t>カイトウ</t>
    </rPh>
    <phoneticPr fontId="8"/>
  </si>
  <si>
    <t>【問１３】　現在、足腰に痛みがありますか（単一回答）</t>
    <rPh sb="1" eb="2">
      <t>トイ</t>
    </rPh>
    <rPh sb="6" eb="8">
      <t>ゲンザイ</t>
    </rPh>
    <rPh sb="9" eb="11">
      <t>アシコシ</t>
    </rPh>
    <rPh sb="12" eb="13">
      <t>イタ</t>
    </rPh>
    <rPh sb="21" eb="23">
      <t>タンイツ</t>
    </rPh>
    <rPh sb="23" eb="25">
      <t>カイトウ</t>
    </rPh>
    <phoneticPr fontId="8"/>
  </si>
  <si>
    <t>【問１４】平日の睡眠時間は、何時間くらいとっていますか（単一回答）</t>
    <rPh sb="1" eb="2">
      <t>トイ</t>
    </rPh>
    <rPh sb="5" eb="7">
      <t>ヘイジツ</t>
    </rPh>
    <rPh sb="8" eb="10">
      <t>スイミン</t>
    </rPh>
    <rPh sb="10" eb="12">
      <t>ジカン</t>
    </rPh>
    <rPh sb="14" eb="15">
      <t>ナン</t>
    </rPh>
    <rPh sb="15" eb="17">
      <t>ジカン</t>
    </rPh>
    <rPh sb="28" eb="30">
      <t>タンイツ</t>
    </rPh>
    <rPh sb="30" eb="32">
      <t>カイトウ</t>
    </rPh>
    <phoneticPr fontId="8"/>
  </si>
  <si>
    <t>8時間以上</t>
    <rPh sb="1" eb="3">
      <t>ジカン</t>
    </rPh>
    <rPh sb="3" eb="5">
      <t>イジョウ</t>
    </rPh>
    <phoneticPr fontId="8"/>
  </si>
  <si>
    <t>7時間</t>
    <rPh sb="1" eb="3">
      <t>ジカン</t>
    </rPh>
    <phoneticPr fontId="8"/>
  </si>
  <si>
    <t>6時間</t>
    <phoneticPr fontId="8"/>
  </si>
  <si>
    <t>歩数計の
使用</t>
    <phoneticPr fontId="8"/>
  </si>
  <si>
    <t>定期的な
健診受診</t>
    <phoneticPr fontId="8"/>
  </si>
  <si>
    <t>【問１６】　食事について気をつけていることはありますか（複数回答）</t>
    <rPh sb="6" eb="8">
      <t>ショクジ</t>
    </rPh>
    <rPh sb="12" eb="13">
      <t>キ</t>
    </rPh>
    <rPh sb="28" eb="30">
      <t>フクスウ</t>
    </rPh>
    <rPh sb="30" eb="32">
      <t>カイトウ</t>
    </rPh>
    <phoneticPr fontId="8"/>
  </si>
  <si>
    <t>塩分を
控える</t>
    <phoneticPr fontId="8"/>
  </si>
  <si>
    <t>間食を
控える</t>
    <phoneticPr fontId="8"/>
  </si>
  <si>
    <t>油物を
控える</t>
    <phoneticPr fontId="8"/>
  </si>
  <si>
    <t>１日３食
食べる</t>
    <phoneticPr fontId="8"/>
  </si>
  <si>
    <t>野菜を
毎食とる</t>
    <phoneticPr fontId="8"/>
  </si>
  <si>
    <t>ゆっくりとよくかんで
食べる</t>
    <phoneticPr fontId="8"/>
  </si>
  <si>
    <t>特になし</t>
    <phoneticPr fontId="8"/>
  </si>
  <si>
    <t>毎日
食べている</t>
    <phoneticPr fontId="8"/>
  </si>
  <si>
    <t>ほとんど
いつも
食べている</t>
    <phoneticPr fontId="8"/>
  </si>
  <si>
    <t>時々
食べている</t>
    <phoneticPr fontId="8"/>
  </si>
  <si>
    <t>まれに
食べている</t>
    <phoneticPr fontId="8"/>
  </si>
  <si>
    <t>仕事</t>
    <rPh sb="0" eb="2">
      <t>シゴト</t>
    </rPh>
    <phoneticPr fontId="8"/>
  </si>
  <si>
    <t>社会活動</t>
    <rPh sb="0" eb="2">
      <t>シャカイ</t>
    </rPh>
    <rPh sb="2" eb="4">
      <t>カツドウ</t>
    </rPh>
    <phoneticPr fontId="8"/>
  </si>
  <si>
    <t>趣味</t>
    <rPh sb="0" eb="2">
      <t>シュミ</t>
    </rPh>
    <phoneticPr fontId="8"/>
  </si>
  <si>
    <t>人との交流</t>
    <rPh sb="0" eb="1">
      <t>ヒト</t>
    </rPh>
    <rPh sb="3" eb="5">
      <t>コウリュウ</t>
    </rPh>
    <phoneticPr fontId="8"/>
  </si>
  <si>
    <t>特にない</t>
    <rPh sb="0" eb="1">
      <t>トク</t>
    </rPh>
    <phoneticPr fontId="10"/>
  </si>
  <si>
    <t>外出</t>
    <rPh sb="0" eb="2">
      <t>ガイシュツ</t>
    </rPh>
    <phoneticPr fontId="8"/>
  </si>
  <si>
    <t>60歳以上の方</t>
    <rPh sb="2" eb="5">
      <t>サイイジョウ</t>
    </rPh>
    <rPh sb="6" eb="7">
      <t>カタ</t>
    </rPh>
    <phoneticPr fontId="8"/>
  </si>
  <si>
    <t>【問１５】　健康のために気を付けていることはありますか（複数回答）</t>
    <rPh sb="1" eb="2">
      <t>トイ</t>
    </rPh>
    <rPh sb="6" eb="8">
      <t>ケンコウ</t>
    </rPh>
    <rPh sb="12" eb="13">
      <t>キ</t>
    </rPh>
    <rPh sb="14" eb="15">
      <t>ツ</t>
    </rPh>
    <rPh sb="28" eb="30">
      <t>フクスウ</t>
    </rPh>
    <rPh sb="30" eb="32">
      <t>カイトウ</t>
    </rPh>
    <phoneticPr fontId="8"/>
  </si>
  <si>
    <t>【問１７】　朝食は、毎日食べていますか（単一回答）</t>
    <rPh sb="1" eb="2">
      <t>トイ</t>
    </rPh>
    <phoneticPr fontId="8"/>
  </si>
  <si>
    <t>【問１８】　自分の健康状態をどう思いますか（単一回答）</t>
    <rPh sb="1" eb="2">
      <t>トイ</t>
    </rPh>
    <rPh sb="6" eb="8">
      <t>ジブン</t>
    </rPh>
    <rPh sb="9" eb="11">
      <t>ケンコウ</t>
    </rPh>
    <rPh sb="11" eb="13">
      <t>ジョウタイ</t>
    </rPh>
    <rPh sb="16" eb="17">
      <t>オモ</t>
    </rPh>
    <rPh sb="22" eb="24">
      <t>タンイツ</t>
    </rPh>
    <rPh sb="24" eb="26">
      <t>カイトウ</t>
    </rPh>
    <phoneticPr fontId="8"/>
  </si>
  <si>
    <t>【問１９】　休日や夜間などの緊急時に適切な救急医療が受けられることについて（単一回答）</t>
    <rPh sb="1" eb="2">
      <t>トイ</t>
    </rPh>
    <rPh sb="6" eb="8">
      <t>キュウジツ</t>
    </rPh>
    <rPh sb="9" eb="11">
      <t>ヤカン</t>
    </rPh>
    <rPh sb="14" eb="16">
      <t>キンキュウ</t>
    </rPh>
    <rPh sb="16" eb="17">
      <t>ジ</t>
    </rPh>
    <rPh sb="18" eb="20">
      <t>テキセツ</t>
    </rPh>
    <rPh sb="21" eb="23">
      <t>キュウキュウ</t>
    </rPh>
    <rPh sb="23" eb="25">
      <t>イリョウ</t>
    </rPh>
    <rPh sb="26" eb="27">
      <t>ウ</t>
    </rPh>
    <rPh sb="38" eb="40">
      <t>タンイツ</t>
    </rPh>
    <rPh sb="40" eb="42">
      <t>カイトウ</t>
    </rPh>
    <phoneticPr fontId="8"/>
  </si>
  <si>
    <t>【問２１】　あなた、またはあなたの家族で６ヶ月以上、下記の状態の方はいますか（単一回答）</t>
    <rPh sb="1" eb="2">
      <t>トイ</t>
    </rPh>
    <phoneticPr fontId="8"/>
  </si>
  <si>
    <t>【問２０ー１】　生きがいを感じていますか（単一回答）</t>
    <rPh sb="1" eb="2">
      <t>トイ</t>
    </rPh>
    <rPh sb="8" eb="9">
      <t>イ</t>
    </rPh>
    <rPh sb="13" eb="14">
      <t>カン</t>
    </rPh>
    <rPh sb="21" eb="23">
      <t>タンイツ</t>
    </rPh>
    <rPh sb="23" eb="25">
      <t>カイトウ</t>
    </rPh>
    <phoneticPr fontId="8"/>
  </si>
  <si>
    <t>【問２３－２】　介護予防事業のための活動（ヒロロほかで実施している高齢者健康トレーニング教室や
　　　　　　　高齢者が集うことができるふれあいの居場所など）に参加していますか（単一回答）
　　　　　　　※６５歳以上の方のみ</t>
    <rPh sb="1" eb="2">
      <t>トイ</t>
    </rPh>
    <rPh sb="8" eb="10">
      <t>カイゴ</t>
    </rPh>
    <rPh sb="10" eb="12">
      <t>ヨボウ</t>
    </rPh>
    <rPh sb="12" eb="14">
      <t>ジギョウ</t>
    </rPh>
    <rPh sb="27" eb="29">
      <t>ジッシ</t>
    </rPh>
    <rPh sb="33" eb="36">
      <t>コウレイシャ</t>
    </rPh>
    <rPh sb="36" eb="38">
      <t>ケンコウ</t>
    </rPh>
    <rPh sb="44" eb="46">
      <t>キョウシツ</t>
    </rPh>
    <rPh sb="55" eb="58">
      <t>コウレイシャ</t>
    </rPh>
    <rPh sb="59" eb="60">
      <t>ツド</t>
    </rPh>
    <rPh sb="72" eb="75">
      <t>イバショ</t>
    </rPh>
    <rPh sb="79" eb="81">
      <t>サンカ</t>
    </rPh>
    <rPh sb="88" eb="90">
      <t>タンイツ</t>
    </rPh>
    <rPh sb="90" eb="92">
      <t>カイトウ</t>
    </rPh>
    <phoneticPr fontId="8"/>
  </si>
  <si>
    <t>【問２３－３】　そう思った理由をお答えください（複数回答）</t>
    <rPh sb="1" eb="2">
      <t>トイ</t>
    </rPh>
    <rPh sb="10" eb="11">
      <t>オモ</t>
    </rPh>
    <rPh sb="13" eb="15">
      <t>リユウ</t>
    </rPh>
    <rPh sb="17" eb="18">
      <t>コタ</t>
    </rPh>
    <rPh sb="24" eb="26">
      <t>フクスウ</t>
    </rPh>
    <rPh sb="26" eb="28">
      <t>カイトウ</t>
    </rPh>
    <phoneticPr fontId="8"/>
  </si>
  <si>
    <t>※問２３－１で「２．参加したくない」、問２３－２で「２．参加していない」と回答した方のみ</t>
    <phoneticPr fontId="8"/>
  </si>
  <si>
    <t>問23l1、問23l2で「2.参加したくない」「2.参加していない」を回答した件数</t>
    <rPh sb="6" eb="7">
      <t>トイ</t>
    </rPh>
    <rPh sb="26" eb="28">
      <t>サンカ</t>
    </rPh>
    <rPh sb="39" eb="41">
      <t>ケンスウ</t>
    </rPh>
    <phoneticPr fontId="8"/>
  </si>
  <si>
    <t>【問２４】　雇用の創出や労働環境の充実が図られていることについて（単一回答）</t>
    <rPh sb="1" eb="2">
      <t>トイ</t>
    </rPh>
    <rPh sb="6" eb="8">
      <t>コヨウ</t>
    </rPh>
    <rPh sb="9" eb="11">
      <t>ソウシュツ</t>
    </rPh>
    <rPh sb="12" eb="14">
      <t>ロウドウ</t>
    </rPh>
    <rPh sb="14" eb="16">
      <t>カンキョウ</t>
    </rPh>
    <rPh sb="17" eb="19">
      <t>ジュウジツ</t>
    </rPh>
    <rPh sb="20" eb="21">
      <t>ハカ</t>
    </rPh>
    <rPh sb="33" eb="35">
      <t>タンイツ</t>
    </rPh>
    <rPh sb="35" eb="37">
      <t>カイトウ</t>
    </rPh>
    <phoneticPr fontId="8"/>
  </si>
  <si>
    <t>【問２５】　地域産業の活性化、中心市街地などの賑わい創出や地元生産品の消費拡大など、市の商工業振興に
　　　　　ついて（単一回答）</t>
    <rPh sb="1" eb="2">
      <t>トイ</t>
    </rPh>
    <rPh sb="6" eb="8">
      <t>チイキ</t>
    </rPh>
    <rPh sb="8" eb="10">
      <t>サンギョウ</t>
    </rPh>
    <rPh sb="11" eb="14">
      <t>カッセイカ</t>
    </rPh>
    <rPh sb="15" eb="17">
      <t>チュウシン</t>
    </rPh>
    <rPh sb="17" eb="20">
      <t>シガイチ</t>
    </rPh>
    <rPh sb="23" eb="24">
      <t>ニギ</t>
    </rPh>
    <rPh sb="26" eb="28">
      <t>ソウシュツ</t>
    </rPh>
    <rPh sb="29" eb="31">
      <t>ジモト</t>
    </rPh>
    <rPh sb="31" eb="34">
      <t>セイサンヒン</t>
    </rPh>
    <rPh sb="35" eb="37">
      <t>ショウヒ</t>
    </rPh>
    <rPh sb="37" eb="39">
      <t>カクダイ</t>
    </rPh>
    <rPh sb="42" eb="43">
      <t>シ</t>
    </rPh>
    <rPh sb="44" eb="46">
      <t>ショウコウ</t>
    </rPh>
    <rPh sb="46" eb="47">
      <t>ギョウ</t>
    </rPh>
    <rPh sb="47" eb="49">
      <t>シンコウ</t>
    </rPh>
    <rPh sb="60" eb="62">
      <t>タンイツ</t>
    </rPh>
    <rPh sb="62" eb="64">
      <t>カイトウ</t>
    </rPh>
    <phoneticPr fontId="8"/>
  </si>
  <si>
    <t>【問２６】　外国人観光客の来訪についてどう思いますか（単一回答）</t>
    <rPh sb="1" eb="2">
      <t>トイ</t>
    </rPh>
    <rPh sb="6" eb="12">
      <t>ガイコクジンカンコウキャク</t>
    </rPh>
    <rPh sb="13" eb="15">
      <t>ライホウ</t>
    </rPh>
    <rPh sb="21" eb="22">
      <t>オモ</t>
    </rPh>
    <rPh sb="27" eb="29">
      <t>タンイツ</t>
    </rPh>
    <rPh sb="29" eb="31">
      <t>カイトウ</t>
    </rPh>
    <phoneticPr fontId="8"/>
  </si>
  <si>
    <t>【問２７】　日帰りで近隣に旅行をするとしたら、どこへ行きたいですか（複数回答）</t>
    <rPh sb="6" eb="8">
      <t>ヒガエ</t>
    </rPh>
    <rPh sb="10" eb="12">
      <t>キンリン</t>
    </rPh>
    <rPh sb="13" eb="15">
      <t>リョコウ</t>
    </rPh>
    <rPh sb="26" eb="27">
      <t>イ</t>
    </rPh>
    <rPh sb="34" eb="36">
      <t>フクスウ</t>
    </rPh>
    <rPh sb="36" eb="38">
      <t>カイトウ</t>
    </rPh>
    <phoneticPr fontId="8"/>
  </si>
  <si>
    <t>市内</t>
    <phoneticPr fontId="8"/>
  </si>
  <si>
    <t>中南津軽
圏域</t>
    <phoneticPr fontId="8"/>
  </si>
  <si>
    <t>西北津軽
圏域</t>
    <phoneticPr fontId="8"/>
  </si>
  <si>
    <t>その他
青森県内</t>
    <phoneticPr fontId="8"/>
  </si>
  <si>
    <t>北東北</t>
    <phoneticPr fontId="8"/>
  </si>
  <si>
    <t>南東北</t>
    <phoneticPr fontId="8"/>
  </si>
  <si>
    <t>北海道</t>
    <phoneticPr fontId="8"/>
  </si>
  <si>
    <t>【問２９】　公害、ごみ、害虫など、日常生活における生活環境について（単一回答）</t>
    <rPh sb="1" eb="2">
      <t>トイ</t>
    </rPh>
    <rPh sb="6" eb="8">
      <t>コウガイ</t>
    </rPh>
    <rPh sb="12" eb="14">
      <t>ガイチュウ</t>
    </rPh>
    <rPh sb="17" eb="19">
      <t>ニチジョウ</t>
    </rPh>
    <rPh sb="19" eb="21">
      <t>セイカツ</t>
    </rPh>
    <rPh sb="25" eb="27">
      <t>セイカツ</t>
    </rPh>
    <rPh sb="27" eb="29">
      <t>カンキョウ</t>
    </rPh>
    <rPh sb="34" eb="36">
      <t>タンイツ</t>
    </rPh>
    <rPh sb="36" eb="38">
      <t>カイトウ</t>
    </rPh>
    <phoneticPr fontId="8"/>
  </si>
  <si>
    <t>【問２８】　宿泊ありで近隣に旅行をするとしたら、どこへ行きたいですか（複数回答）</t>
    <rPh sb="6" eb="8">
      <t>シュクハク</t>
    </rPh>
    <rPh sb="11" eb="13">
      <t>キンリン</t>
    </rPh>
    <rPh sb="14" eb="16">
      <t>リョコウ</t>
    </rPh>
    <rPh sb="27" eb="28">
      <t>イ</t>
    </rPh>
    <rPh sb="35" eb="37">
      <t>フクスウ</t>
    </rPh>
    <rPh sb="37" eb="39">
      <t>カイトウ</t>
    </rPh>
    <phoneticPr fontId="8"/>
  </si>
  <si>
    <t>【問３０】　災害等に対する取り組み（防災訓練、災害時の市の体制、市民への防災啓発など）について
　　　　　（単一回答）</t>
    <rPh sb="1" eb="2">
      <t>トイ</t>
    </rPh>
    <rPh sb="6" eb="8">
      <t>サイガイ</t>
    </rPh>
    <rPh sb="8" eb="9">
      <t>トウ</t>
    </rPh>
    <rPh sb="10" eb="11">
      <t>タイ</t>
    </rPh>
    <rPh sb="13" eb="14">
      <t>ト</t>
    </rPh>
    <rPh sb="15" eb="16">
      <t>ク</t>
    </rPh>
    <rPh sb="18" eb="20">
      <t>ボウサイ</t>
    </rPh>
    <rPh sb="20" eb="22">
      <t>クンレン</t>
    </rPh>
    <rPh sb="23" eb="25">
      <t>サイガイ</t>
    </rPh>
    <rPh sb="25" eb="26">
      <t>ジ</t>
    </rPh>
    <rPh sb="27" eb="28">
      <t>シ</t>
    </rPh>
    <rPh sb="29" eb="31">
      <t>タイセイ</t>
    </rPh>
    <rPh sb="32" eb="34">
      <t>シミン</t>
    </rPh>
    <rPh sb="36" eb="38">
      <t>ボウサイ</t>
    </rPh>
    <rPh sb="38" eb="40">
      <t>ケイハツ</t>
    </rPh>
    <rPh sb="54" eb="56">
      <t>タンイツ</t>
    </rPh>
    <rPh sb="56" eb="58">
      <t>カイトウ</t>
    </rPh>
    <phoneticPr fontId="8"/>
  </si>
  <si>
    <t>【問３１】　防犯や交通安全など、安全・安心な生活環境について（単一回答）</t>
    <rPh sb="1" eb="2">
      <t>トイ</t>
    </rPh>
    <rPh sb="6" eb="8">
      <t>ボウハン</t>
    </rPh>
    <rPh sb="9" eb="11">
      <t>コウツウ</t>
    </rPh>
    <rPh sb="11" eb="13">
      <t>アンゼン</t>
    </rPh>
    <rPh sb="16" eb="18">
      <t>アンゼン</t>
    </rPh>
    <rPh sb="19" eb="21">
      <t>アンシン</t>
    </rPh>
    <rPh sb="22" eb="24">
      <t>セイカツ</t>
    </rPh>
    <rPh sb="24" eb="26">
      <t>カンキョウ</t>
    </rPh>
    <rPh sb="31" eb="33">
      <t>タンイツ</t>
    </rPh>
    <rPh sb="33" eb="35">
      <t>カイトウ</t>
    </rPh>
    <phoneticPr fontId="8"/>
  </si>
  <si>
    <t>【問３２】　冬期間における安全・安心な道路環境について（単一回答）</t>
    <rPh sb="1" eb="2">
      <t>トイ</t>
    </rPh>
    <rPh sb="6" eb="9">
      <t>トウキカン</t>
    </rPh>
    <rPh sb="13" eb="15">
      <t>アンゼン</t>
    </rPh>
    <rPh sb="16" eb="18">
      <t>アンシン</t>
    </rPh>
    <rPh sb="19" eb="21">
      <t>ドウロ</t>
    </rPh>
    <rPh sb="21" eb="23">
      <t>カンキョウ</t>
    </rPh>
    <rPh sb="28" eb="30">
      <t>タンイツ</t>
    </rPh>
    <rPh sb="30" eb="32">
      <t>カイトウ</t>
    </rPh>
    <phoneticPr fontId="8"/>
  </si>
  <si>
    <t>【問３３】　雪対策について新しい取り組みが行われていると感じていますか（単一回答）</t>
    <rPh sb="1" eb="2">
      <t>トイ</t>
    </rPh>
    <rPh sb="6" eb="7">
      <t>ユキ</t>
    </rPh>
    <rPh sb="7" eb="9">
      <t>タイサク</t>
    </rPh>
    <rPh sb="13" eb="14">
      <t>アタラ</t>
    </rPh>
    <rPh sb="16" eb="17">
      <t>ト</t>
    </rPh>
    <rPh sb="18" eb="19">
      <t>ク</t>
    </rPh>
    <rPh sb="21" eb="22">
      <t>オコナ</t>
    </rPh>
    <rPh sb="28" eb="29">
      <t>カン</t>
    </rPh>
    <rPh sb="36" eb="38">
      <t>タンイツ</t>
    </rPh>
    <rPh sb="38" eb="40">
      <t>カイトウ</t>
    </rPh>
    <phoneticPr fontId="8"/>
  </si>
  <si>
    <t>【問３４】　市内の公園が適切に管理されていると感じますか（単一回答）</t>
    <rPh sb="1" eb="2">
      <t>トイ</t>
    </rPh>
    <rPh sb="6" eb="8">
      <t>シナイ</t>
    </rPh>
    <rPh sb="9" eb="11">
      <t>コウエン</t>
    </rPh>
    <rPh sb="12" eb="14">
      <t>テキセツ</t>
    </rPh>
    <rPh sb="15" eb="17">
      <t>カンリ</t>
    </rPh>
    <rPh sb="23" eb="24">
      <t>カン</t>
    </rPh>
    <rPh sb="29" eb="31">
      <t>タンイツ</t>
    </rPh>
    <rPh sb="31" eb="33">
      <t>カイトウ</t>
    </rPh>
    <phoneticPr fontId="8"/>
  </si>
  <si>
    <t>【問３５】　道路整備について（単一回答）</t>
    <rPh sb="1" eb="2">
      <t>トイ</t>
    </rPh>
    <rPh sb="6" eb="8">
      <t>ドウロ</t>
    </rPh>
    <rPh sb="8" eb="10">
      <t>セイビ</t>
    </rPh>
    <rPh sb="15" eb="17">
      <t>タンイツ</t>
    </rPh>
    <rPh sb="17" eb="19">
      <t>カイトウ</t>
    </rPh>
    <phoneticPr fontId="8"/>
  </si>
  <si>
    <t>【問３６】　道路の安全・安心について（単一回答）</t>
    <rPh sb="1" eb="2">
      <t>トイ</t>
    </rPh>
    <rPh sb="6" eb="8">
      <t>ドウロ</t>
    </rPh>
    <rPh sb="9" eb="11">
      <t>アンゼン</t>
    </rPh>
    <rPh sb="12" eb="14">
      <t>アンシン</t>
    </rPh>
    <rPh sb="19" eb="21">
      <t>タンイツ</t>
    </rPh>
    <rPh sb="21" eb="23">
      <t>カイトウ</t>
    </rPh>
    <phoneticPr fontId="8"/>
  </si>
  <si>
    <t>【問３７】　安全な水道水をいつでも利用できることについて（単一回答）</t>
    <rPh sb="1" eb="2">
      <t>トイ</t>
    </rPh>
    <rPh sb="6" eb="8">
      <t>アンゼン</t>
    </rPh>
    <rPh sb="9" eb="12">
      <t>スイドウスイ</t>
    </rPh>
    <rPh sb="17" eb="19">
      <t>リヨウ</t>
    </rPh>
    <rPh sb="29" eb="31">
      <t>タンイツ</t>
    </rPh>
    <rPh sb="31" eb="33">
      <t>カイトウ</t>
    </rPh>
    <phoneticPr fontId="8"/>
  </si>
  <si>
    <t>【問３８】　下水道により衛生的で快適な生活が送れることについて（単一回答）</t>
    <rPh sb="1" eb="2">
      <t>トイ</t>
    </rPh>
    <rPh sb="6" eb="9">
      <t>ゲスイドウ</t>
    </rPh>
    <rPh sb="12" eb="15">
      <t>エイセイテキ</t>
    </rPh>
    <rPh sb="16" eb="18">
      <t>カイテキ</t>
    </rPh>
    <rPh sb="19" eb="21">
      <t>セイカツ</t>
    </rPh>
    <rPh sb="22" eb="23">
      <t>オク</t>
    </rPh>
    <rPh sb="32" eb="34">
      <t>タンイツ</t>
    </rPh>
    <rPh sb="34" eb="36">
      <t>カイトウ</t>
    </rPh>
    <phoneticPr fontId="8"/>
  </si>
  <si>
    <t>【問３９】　通勤、通学、買い物などのための公共交通手段が整っていることについて（単一回答）</t>
    <rPh sb="1" eb="2">
      <t>トイ</t>
    </rPh>
    <rPh sb="6" eb="8">
      <t>ツウキン</t>
    </rPh>
    <rPh sb="9" eb="11">
      <t>ツウガク</t>
    </rPh>
    <rPh sb="12" eb="13">
      <t>カ</t>
    </rPh>
    <rPh sb="14" eb="15">
      <t>モノ</t>
    </rPh>
    <rPh sb="21" eb="23">
      <t>コウキョウ</t>
    </rPh>
    <rPh sb="23" eb="25">
      <t>コウツウ</t>
    </rPh>
    <rPh sb="25" eb="27">
      <t>シュダン</t>
    </rPh>
    <rPh sb="28" eb="29">
      <t>トトノ</t>
    </rPh>
    <rPh sb="40" eb="42">
      <t>タンイツ</t>
    </rPh>
    <rPh sb="42" eb="44">
      <t>カイトウ</t>
    </rPh>
    <phoneticPr fontId="8"/>
  </si>
  <si>
    <t>【問４０】　あなたは、通勤・通学以外で市中心部へ１ヶ月あたり何回程度出かけていますか（単一回答）
　　　　　※市中心部とは、主に弘前駅前、土手町を指します。                        　　　　　</t>
    <rPh sb="1" eb="2">
      <t>トイ</t>
    </rPh>
    <rPh sb="11" eb="13">
      <t>ツウキン</t>
    </rPh>
    <rPh sb="14" eb="16">
      <t>ツウガク</t>
    </rPh>
    <rPh sb="16" eb="18">
      <t>イガイ</t>
    </rPh>
    <rPh sb="19" eb="20">
      <t>シ</t>
    </rPh>
    <rPh sb="20" eb="23">
      <t>チュウシンブ</t>
    </rPh>
    <rPh sb="26" eb="27">
      <t>ゲツ</t>
    </rPh>
    <rPh sb="30" eb="32">
      <t>ナンカイ</t>
    </rPh>
    <rPh sb="32" eb="34">
      <t>テイド</t>
    </rPh>
    <rPh sb="55" eb="56">
      <t>シ</t>
    </rPh>
    <rPh sb="56" eb="59">
      <t>チュウシンブ</t>
    </rPh>
    <rPh sb="62" eb="63">
      <t>オモ</t>
    </rPh>
    <rPh sb="64" eb="66">
      <t>ヒロサキ</t>
    </rPh>
    <rPh sb="66" eb="68">
      <t>エキマエ</t>
    </rPh>
    <rPh sb="69" eb="72">
      <t>ドテマチ</t>
    </rPh>
    <rPh sb="73" eb="74">
      <t>サ</t>
    </rPh>
    <phoneticPr fontId="8"/>
  </si>
  <si>
    <t>【問４１】　市の中心部へ出かける時の移動手段について（単一回答）</t>
    <rPh sb="1" eb="2">
      <t>トイ</t>
    </rPh>
    <rPh sb="6" eb="7">
      <t>シ</t>
    </rPh>
    <rPh sb="8" eb="11">
      <t>チュウシンブ</t>
    </rPh>
    <rPh sb="12" eb="13">
      <t>デ</t>
    </rPh>
    <rPh sb="16" eb="17">
      <t>トキ</t>
    </rPh>
    <rPh sb="18" eb="20">
      <t>イドウ</t>
    </rPh>
    <rPh sb="20" eb="22">
      <t>シュダン</t>
    </rPh>
    <rPh sb="27" eb="29">
      <t>タンイツ</t>
    </rPh>
    <rPh sb="29" eb="31">
      <t>カイトウ</t>
    </rPh>
    <phoneticPr fontId="8"/>
  </si>
  <si>
    <t>【問４２】　郷土弘前の歴史と文化遺産に親しみを感じていますか（単一回答）</t>
    <rPh sb="1" eb="2">
      <t>トイ</t>
    </rPh>
    <rPh sb="6" eb="8">
      <t>キョウド</t>
    </rPh>
    <rPh sb="8" eb="10">
      <t>ヒロサキ</t>
    </rPh>
    <rPh sb="11" eb="13">
      <t>レキシ</t>
    </rPh>
    <rPh sb="14" eb="16">
      <t>ブンカ</t>
    </rPh>
    <rPh sb="16" eb="18">
      <t>イサン</t>
    </rPh>
    <rPh sb="19" eb="20">
      <t>シタ</t>
    </rPh>
    <rPh sb="23" eb="24">
      <t>カン</t>
    </rPh>
    <rPh sb="31" eb="33">
      <t>タンイツ</t>
    </rPh>
    <rPh sb="33" eb="35">
      <t>カイトウ</t>
    </rPh>
    <phoneticPr fontId="8"/>
  </si>
  <si>
    <t>【問４４】　昨年度、弘前市の文化財（建造物・史跡・名勝）を訪れましたか（単一回答）</t>
    <rPh sb="1" eb="2">
      <t>トイ</t>
    </rPh>
    <rPh sb="6" eb="9">
      <t>サクネンド</t>
    </rPh>
    <rPh sb="10" eb="13">
      <t>ヒロサキシ</t>
    </rPh>
    <rPh sb="14" eb="17">
      <t>ブンカザイ</t>
    </rPh>
    <rPh sb="18" eb="21">
      <t>ケンゾウブツ</t>
    </rPh>
    <rPh sb="22" eb="24">
      <t>シセキ</t>
    </rPh>
    <rPh sb="25" eb="27">
      <t>メイショウ</t>
    </rPh>
    <rPh sb="29" eb="30">
      <t>オトズ</t>
    </rPh>
    <rPh sb="36" eb="38">
      <t>タンイツ</t>
    </rPh>
    <rPh sb="38" eb="40">
      <t>カイトウ</t>
    </rPh>
    <phoneticPr fontId="8"/>
  </si>
  <si>
    <t>【問４５】　弘前の景観の魅力について（単一回答）</t>
    <rPh sb="1" eb="2">
      <t>トイ</t>
    </rPh>
    <rPh sb="6" eb="8">
      <t>ヒロサキ</t>
    </rPh>
    <rPh sb="9" eb="11">
      <t>ケイカン</t>
    </rPh>
    <rPh sb="12" eb="14">
      <t>ミリョク</t>
    </rPh>
    <rPh sb="19" eb="21">
      <t>タンイツ</t>
    </rPh>
    <rPh sb="21" eb="23">
      <t>カイトウ</t>
    </rPh>
    <phoneticPr fontId="8"/>
  </si>
  <si>
    <t>【問４６】　弘前の景観保全の取組みについて重要だと思いますか（単一回答）</t>
    <rPh sb="1" eb="2">
      <t>トイ</t>
    </rPh>
    <rPh sb="6" eb="8">
      <t>ヒロサキ</t>
    </rPh>
    <rPh sb="9" eb="11">
      <t>ケイカン</t>
    </rPh>
    <rPh sb="11" eb="13">
      <t>ホゼン</t>
    </rPh>
    <rPh sb="14" eb="16">
      <t>トリク</t>
    </rPh>
    <rPh sb="21" eb="23">
      <t>ジュウヨウ</t>
    </rPh>
    <rPh sb="25" eb="26">
      <t>オモ</t>
    </rPh>
    <rPh sb="31" eb="33">
      <t>タンイツ</t>
    </rPh>
    <rPh sb="33" eb="35">
      <t>カイトウ</t>
    </rPh>
    <phoneticPr fontId="8"/>
  </si>
  <si>
    <t>【問４７】　市民・町会・学生・企業等・行政がお互いに連携し、協力し合いながらまちづくりに取り組んで
　　　　　いると思いますか（単一回答）</t>
    <rPh sb="1" eb="2">
      <t>トイ</t>
    </rPh>
    <rPh sb="6" eb="8">
      <t>シミン</t>
    </rPh>
    <rPh sb="9" eb="11">
      <t>チョウカイ</t>
    </rPh>
    <rPh sb="12" eb="14">
      <t>ガクセイ</t>
    </rPh>
    <rPh sb="15" eb="17">
      <t>キギョウ</t>
    </rPh>
    <rPh sb="17" eb="18">
      <t>トウ</t>
    </rPh>
    <rPh sb="19" eb="21">
      <t>ギョウセイ</t>
    </rPh>
    <rPh sb="23" eb="24">
      <t>タガ</t>
    </rPh>
    <rPh sb="26" eb="28">
      <t>レンケイ</t>
    </rPh>
    <rPh sb="30" eb="32">
      <t>キョウリョク</t>
    </rPh>
    <rPh sb="33" eb="34">
      <t>ア</t>
    </rPh>
    <rPh sb="44" eb="45">
      <t>ト</t>
    </rPh>
    <rPh sb="46" eb="47">
      <t>ク</t>
    </rPh>
    <rPh sb="58" eb="59">
      <t>オモ</t>
    </rPh>
    <rPh sb="64" eb="66">
      <t>タンイツ</t>
    </rPh>
    <rPh sb="66" eb="68">
      <t>カイトウ</t>
    </rPh>
    <phoneticPr fontId="8"/>
  </si>
  <si>
    <t>【問４８】　大学が実施する公開講座や学園祭などへの参加、教員や学生との交流、図書館等の施設などを活用
　　　　　していますか（単一回答）</t>
    <rPh sb="1" eb="2">
      <t>トイ</t>
    </rPh>
    <rPh sb="6" eb="8">
      <t>ダイガク</t>
    </rPh>
    <rPh sb="9" eb="11">
      <t>ジッシ</t>
    </rPh>
    <rPh sb="13" eb="15">
      <t>コウカイ</t>
    </rPh>
    <rPh sb="15" eb="17">
      <t>コウザ</t>
    </rPh>
    <rPh sb="18" eb="21">
      <t>ガクエンサイ</t>
    </rPh>
    <rPh sb="25" eb="27">
      <t>サンカ</t>
    </rPh>
    <rPh sb="28" eb="30">
      <t>キョウイン</t>
    </rPh>
    <rPh sb="31" eb="33">
      <t>ガクセイ</t>
    </rPh>
    <rPh sb="35" eb="37">
      <t>コウリュウ</t>
    </rPh>
    <rPh sb="38" eb="41">
      <t>トショカン</t>
    </rPh>
    <rPh sb="41" eb="42">
      <t>トウ</t>
    </rPh>
    <rPh sb="43" eb="45">
      <t>シセツ</t>
    </rPh>
    <rPh sb="48" eb="50">
      <t>カツヨウ</t>
    </rPh>
    <rPh sb="63" eb="65">
      <t>タンイツ</t>
    </rPh>
    <rPh sb="65" eb="67">
      <t>カイトウ</t>
    </rPh>
    <phoneticPr fontId="8"/>
  </si>
  <si>
    <t>【問４９】　「アイデアポスト」、「市政懇談会」、「出前講座」、各種会議や意見交換会など、市民が意見や
　　　　　提案を伝える広聴の機会について（単一回答）</t>
    <rPh sb="1" eb="2">
      <t>トイ</t>
    </rPh>
    <rPh sb="17" eb="19">
      <t>シセイ</t>
    </rPh>
    <rPh sb="19" eb="22">
      <t>コンダンカイ</t>
    </rPh>
    <rPh sb="25" eb="27">
      <t>デマエ</t>
    </rPh>
    <rPh sb="27" eb="29">
      <t>コウザ</t>
    </rPh>
    <rPh sb="31" eb="33">
      <t>カクシュ</t>
    </rPh>
    <rPh sb="33" eb="35">
      <t>カイギ</t>
    </rPh>
    <rPh sb="36" eb="38">
      <t>イケン</t>
    </rPh>
    <rPh sb="38" eb="41">
      <t>コウカンカイ</t>
    </rPh>
    <rPh sb="44" eb="46">
      <t>シミン</t>
    </rPh>
    <rPh sb="47" eb="49">
      <t>イケン</t>
    </rPh>
    <rPh sb="56" eb="58">
      <t>テイアン</t>
    </rPh>
    <rPh sb="59" eb="60">
      <t>ツタ</t>
    </rPh>
    <rPh sb="62" eb="64">
      <t>コウチョウ</t>
    </rPh>
    <rPh sb="65" eb="67">
      <t>キカイ</t>
    </rPh>
    <rPh sb="72" eb="74">
      <t>タンイツ</t>
    </rPh>
    <rPh sb="74" eb="76">
      <t>カイトウ</t>
    </rPh>
    <phoneticPr fontId="8"/>
  </si>
  <si>
    <t>【問５０】　「広報ひろさき」、「市ホームページ」、「フェイスブック」、「出前講座」など市民に広く
　　　　　市政情報を提供する広報活動について（単一回答）</t>
    <rPh sb="1" eb="2">
      <t>トイ</t>
    </rPh>
    <rPh sb="7" eb="9">
      <t>コウホウ</t>
    </rPh>
    <rPh sb="16" eb="17">
      <t>シ</t>
    </rPh>
    <rPh sb="36" eb="38">
      <t>デマエ</t>
    </rPh>
    <rPh sb="38" eb="40">
      <t>コウザ</t>
    </rPh>
    <rPh sb="43" eb="45">
      <t>シミン</t>
    </rPh>
    <rPh sb="46" eb="47">
      <t>ヒロ</t>
    </rPh>
    <rPh sb="54" eb="56">
      <t>シセイ</t>
    </rPh>
    <rPh sb="56" eb="58">
      <t>ジョウホウ</t>
    </rPh>
    <rPh sb="59" eb="61">
      <t>テイキョウ</t>
    </rPh>
    <rPh sb="63" eb="65">
      <t>コウホウ</t>
    </rPh>
    <rPh sb="65" eb="67">
      <t>カツドウ</t>
    </rPh>
    <rPh sb="72" eb="74">
      <t>タンイツ</t>
    </rPh>
    <rPh sb="74" eb="76">
      <t>カイトウ</t>
    </rPh>
    <phoneticPr fontId="8"/>
  </si>
  <si>
    <t>【問５１】　市から発信される情報はどこから入手していますか（３つまで）</t>
    <rPh sb="1" eb="2">
      <t>トイ</t>
    </rPh>
    <rPh sb="6" eb="7">
      <t>シ</t>
    </rPh>
    <rPh sb="9" eb="11">
      <t>ハッシン</t>
    </rPh>
    <rPh sb="14" eb="16">
      <t>ジョウホウ</t>
    </rPh>
    <rPh sb="21" eb="23">
      <t>ニュウシュ</t>
    </rPh>
    <phoneticPr fontId="8"/>
  </si>
  <si>
    <t>【問５２】　弘前市の良いところを市外の人にも伝えたいと思いますか（単一回答）</t>
    <rPh sb="1" eb="2">
      <t>トイ</t>
    </rPh>
    <rPh sb="6" eb="9">
      <t>ヒロサキシ</t>
    </rPh>
    <rPh sb="10" eb="11">
      <t>ヨ</t>
    </rPh>
    <rPh sb="16" eb="17">
      <t>シ</t>
    </rPh>
    <rPh sb="17" eb="18">
      <t>ガイ</t>
    </rPh>
    <rPh sb="19" eb="20">
      <t>ヒト</t>
    </rPh>
    <rPh sb="22" eb="23">
      <t>ツタ</t>
    </rPh>
    <rPh sb="27" eb="28">
      <t>オモ</t>
    </rPh>
    <rPh sb="33" eb="35">
      <t>タンイツ</t>
    </rPh>
    <rPh sb="35" eb="37">
      <t>カイトウ</t>
    </rPh>
    <phoneticPr fontId="8"/>
  </si>
  <si>
    <t>【問５３】　「広報ひろさき」などの広報活動による情報が役に立ちましたか（単一回答）</t>
    <rPh sb="1" eb="2">
      <t>トイ</t>
    </rPh>
    <rPh sb="7" eb="9">
      <t>コウホウ</t>
    </rPh>
    <rPh sb="17" eb="19">
      <t>コウホウ</t>
    </rPh>
    <rPh sb="19" eb="21">
      <t>カツドウ</t>
    </rPh>
    <rPh sb="24" eb="26">
      <t>ジョウホウ</t>
    </rPh>
    <rPh sb="27" eb="28">
      <t>ヤク</t>
    </rPh>
    <rPh sb="29" eb="30">
      <t>タ</t>
    </rPh>
    <rPh sb="36" eb="38">
      <t>タンイツ</t>
    </rPh>
    <rPh sb="38" eb="40">
      <t>カイトウ</t>
    </rPh>
    <phoneticPr fontId="8"/>
  </si>
  <si>
    <t>【問５４】　弘前市は住みよいまちだと思いますか（単一回答）</t>
    <rPh sb="1" eb="2">
      <t>トイ</t>
    </rPh>
    <rPh sb="6" eb="9">
      <t>ヒロサキシ</t>
    </rPh>
    <rPh sb="10" eb="11">
      <t>ス</t>
    </rPh>
    <rPh sb="18" eb="19">
      <t>オモ</t>
    </rPh>
    <rPh sb="24" eb="26">
      <t>タンイツ</t>
    </rPh>
    <rPh sb="26" eb="28">
      <t>カイトウ</t>
    </rPh>
    <phoneticPr fontId="8"/>
  </si>
  <si>
    <t>※問５４で「１．住みよいと思う」と回答した方のみ</t>
    <phoneticPr fontId="8"/>
  </si>
  <si>
    <t>※問５４で「２．住みにくいと思う」と回答した方のみ</t>
    <phoneticPr fontId="10"/>
  </si>
  <si>
    <t>問54で「2.住みにくいと思う」を回答した件数</t>
    <rPh sb="21" eb="23">
      <t>ケンスウ</t>
    </rPh>
    <phoneticPr fontId="10"/>
  </si>
  <si>
    <t>問５４で「1.住みよいと思う」を回答した件数</t>
    <rPh sb="20" eb="22">
      <t>ケンスウ</t>
    </rPh>
    <phoneticPr fontId="8"/>
  </si>
  <si>
    <t>【問５６】　「夫は外で働き、妻は家庭を守るべき」という考え方についてどう思いますか（単一回答）</t>
    <rPh sb="1" eb="2">
      <t>トイ</t>
    </rPh>
    <rPh sb="7" eb="8">
      <t>オット</t>
    </rPh>
    <rPh sb="9" eb="10">
      <t>ソト</t>
    </rPh>
    <rPh sb="11" eb="12">
      <t>ハタラ</t>
    </rPh>
    <rPh sb="14" eb="15">
      <t>ツマ</t>
    </rPh>
    <rPh sb="16" eb="18">
      <t>カテイ</t>
    </rPh>
    <rPh sb="19" eb="20">
      <t>マモ</t>
    </rPh>
    <rPh sb="27" eb="28">
      <t>カンガ</t>
    </rPh>
    <rPh sb="29" eb="30">
      <t>カタ</t>
    </rPh>
    <rPh sb="36" eb="37">
      <t>オモ</t>
    </rPh>
    <rPh sb="42" eb="44">
      <t>タンイツ</t>
    </rPh>
    <rPh sb="44" eb="46">
      <t>カイトウ</t>
    </rPh>
    <phoneticPr fontId="8"/>
  </si>
  <si>
    <t>【問５７】　市では、医療や福祉、産業、観光など、さまざまな分野で近隣市町村と連携して取り組んでいると
　　　　　思いますか（単一回答）</t>
    <rPh sb="1" eb="2">
      <t>トイ</t>
    </rPh>
    <rPh sb="6" eb="7">
      <t>シ</t>
    </rPh>
    <rPh sb="10" eb="12">
      <t>イリョウ</t>
    </rPh>
    <rPh sb="13" eb="15">
      <t>フクシ</t>
    </rPh>
    <rPh sb="16" eb="18">
      <t>サンギョウ</t>
    </rPh>
    <rPh sb="19" eb="21">
      <t>カンコウ</t>
    </rPh>
    <rPh sb="29" eb="31">
      <t>ブンヤ</t>
    </rPh>
    <rPh sb="32" eb="34">
      <t>キンリン</t>
    </rPh>
    <rPh sb="34" eb="37">
      <t>シチョウソン</t>
    </rPh>
    <rPh sb="38" eb="40">
      <t>レンケイ</t>
    </rPh>
    <rPh sb="42" eb="43">
      <t>ト</t>
    </rPh>
    <rPh sb="44" eb="45">
      <t>ク</t>
    </rPh>
    <rPh sb="56" eb="57">
      <t>オモ</t>
    </rPh>
    <rPh sb="62" eb="64">
      <t>タンイツ</t>
    </rPh>
    <rPh sb="64" eb="66">
      <t>カイトウ</t>
    </rPh>
    <phoneticPr fontId="8"/>
  </si>
  <si>
    <t>【問５８】　公共施設の老朽化が進み、財政状況も厳しくなる中で、これからも維持し続けてほしい公共施設は
　　　　　ありますか（３つまで）</t>
    <rPh sb="1" eb="2">
      <t>トイ</t>
    </rPh>
    <rPh sb="6" eb="8">
      <t>コウキョウ</t>
    </rPh>
    <rPh sb="8" eb="10">
      <t>シセツ</t>
    </rPh>
    <rPh sb="11" eb="14">
      <t>ロウキュウカ</t>
    </rPh>
    <rPh sb="15" eb="16">
      <t>スス</t>
    </rPh>
    <rPh sb="18" eb="22">
      <t>ザイセイジョウキョウ</t>
    </rPh>
    <rPh sb="23" eb="24">
      <t>キビ</t>
    </rPh>
    <rPh sb="28" eb="29">
      <t>ナカ</t>
    </rPh>
    <rPh sb="36" eb="38">
      <t>イジ</t>
    </rPh>
    <rPh sb="39" eb="40">
      <t>ツヅ</t>
    </rPh>
    <rPh sb="45" eb="49">
      <t>コウキョウシセツ</t>
    </rPh>
    <phoneticPr fontId="8"/>
  </si>
  <si>
    <t>集会施設</t>
    <phoneticPr fontId="8"/>
  </si>
  <si>
    <t>文化施設</t>
    <phoneticPr fontId="8"/>
  </si>
  <si>
    <t>スポーツ施設</t>
    <phoneticPr fontId="8"/>
  </si>
  <si>
    <t>レクリエー
ション・観光・余暇施設</t>
    <phoneticPr fontId="8"/>
  </si>
  <si>
    <t>学校・
教育施設</t>
    <phoneticPr fontId="8"/>
  </si>
  <si>
    <t>図書館・
博物館</t>
    <phoneticPr fontId="8"/>
  </si>
  <si>
    <t>子育て
支援施設</t>
    <phoneticPr fontId="8"/>
  </si>
  <si>
    <t>保健・福祉
施設</t>
    <phoneticPr fontId="8"/>
  </si>
  <si>
    <t>【問５９】　公共施設を取り巻く厳しい状況の中で必要だと考える取り組みはありますか（２つまで）</t>
    <rPh sb="1" eb="2">
      <t>トイ</t>
    </rPh>
    <rPh sb="6" eb="8">
      <t>コウキョウ</t>
    </rPh>
    <rPh sb="8" eb="10">
      <t>シセツ</t>
    </rPh>
    <rPh sb="11" eb="12">
      <t>ト</t>
    </rPh>
    <rPh sb="13" eb="14">
      <t>マ</t>
    </rPh>
    <rPh sb="15" eb="16">
      <t>キビ</t>
    </rPh>
    <rPh sb="18" eb="20">
      <t>ジョウキョウ</t>
    </rPh>
    <rPh sb="21" eb="22">
      <t>ナカ</t>
    </rPh>
    <rPh sb="23" eb="25">
      <t>ヒツヨウ</t>
    </rPh>
    <rPh sb="27" eb="28">
      <t>カンガ</t>
    </rPh>
    <rPh sb="30" eb="31">
      <t>ト</t>
    </rPh>
    <rPh sb="32" eb="33">
      <t>ク</t>
    </rPh>
    <phoneticPr fontId="8"/>
  </si>
  <si>
    <t>【問９－１】　そう思った理由をお答えください（複数回答）</t>
    <rPh sb="1" eb="2">
      <t>トイ</t>
    </rPh>
    <rPh sb="9" eb="10">
      <t>オモ</t>
    </rPh>
    <rPh sb="12" eb="14">
      <t>リユウ</t>
    </rPh>
    <rPh sb="16" eb="17">
      <t>コタ</t>
    </rPh>
    <rPh sb="23" eb="25">
      <t>フクスウ</t>
    </rPh>
    <rPh sb="25" eb="27">
      <t>カイトウ</t>
    </rPh>
    <phoneticPr fontId="8"/>
  </si>
  <si>
    <t>【問９－２】　そう思った理由をお答えください（複数回答）</t>
    <rPh sb="1" eb="2">
      <t>トイ</t>
    </rPh>
    <rPh sb="9" eb="10">
      <t>オモ</t>
    </rPh>
    <rPh sb="12" eb="14">
      <t>リユウ</t>
    </rPh>
    <rPh sb="16" eb="17">
      <t>コタ</t>
    </rPh>
    <rPh sb="23" eb="25">
      <t>フクスウ</t>
    </rPh>
    <rPh sb="25" eb="27">
      <t>カイトウ</t>
    </rPh>
    <phoneticPr fontId="8"/>
  </si>
  <si>
    <t>問9で「1.そう思う」「2.どちらかといえばそう思う」を回答した件数</t>
    <phoneticPr fontId="8"/>
  </si>
  <si>
    <t>【問３】　青少年の健全育成活動*　に参加したことがありますか（単一回答）
　　　　*子どものための体験活動やラジオ体操などの育成活動・地域行事をいいます</t>
    <rPh sb="1" eb="2">
      <t>トイ</t>
    </rPh>
    <rPh sb="5" eb="8">
      <t>セイショウネン</t>
    </rPh>
    <rPh sb="9" eb="11">
      <t>ケンゼン</t>
    </rPh>
    <rPh sb="11" eb="13">
      <t>イクセイ</t>
    </rPh>
    <rPh sb="13" eb="15">
      <t>カツドウ</t>
    </rPh>
    <rPh sb="18" eb="20">
      <t>サンカ</t>
    </rPh>
    <rPh sb="31" eb="33">
      <t>タンイツ</t>
    </rPh>
    <rPh sb="33" eb="35">
      <t>カイトウ</t>
    </rPh>
    <rPh sb="42" eb="43">
      <t>コ</t>
    </rPh>
    <rPh sb="49" eb="51">
      <t>タイケン</t>
    </rPh>
    <rPh sb="51" eb="53">
      <t>カツドウ</t>
    </rPh>
    <rPh sb="57" eb="59">
      <t>タイソウ</t>
    </rPh>
    <rPh sb="62" eb="64">
      <t>イクセイ</t>
    </rPh>
    <rPh sb="64" eb="66">
      <t>カツドウ</t>
    </rPh>
    <rPh sb="67" eb="69">
      <t>チイキ</t>
    </rPh>
    <rPh sb="69" eb="71">
      <t>ギョウジ</t>
    </rPh>
    <phoneticPr fontId="8"/>
  </si>
  <si>
    <t>【問２３－１】　６５歳以上になった際には、介護予防事業のための活動（ヒロロほかで実施している
　　　　　　　高齢者健康トレーニング教室や高齢者が集うことができるふれあいの居場所など）に参
　　　　　　　加したいと思いますか（単一回答）
　　　　　　　※６５歳未満の方のみ</t>
    <rPh sb="1" eb="2">
      <t>トイ</t>
    </rPh>
    <rPh sb="10" eb="11">
      <t>サイ</t>
    </rPh>
    <rPh sb="11" eb="13">
      <t>イジョウ</t>
    </rPh>
    <rPh sb="17" eb="18">
      <t>サイ</t>
    </rPh>
    <rPh sb="21" eb="23">
      <t>カイゴ</t>
    </rPh>
    <rPh sb="23" eb="25">
      <t>ヨボウ</t>
    </rPh>
    <rPh sb="25" eb="27">
      <t>ジギョウ</t>
    </rPh>
    <rPh sb="40" eb="42">
      <t>ジッシ</t>
    </rPh>
    <rPh sb="54" eb="57">
      <t>コウレイシャ</t>
    </rPh>
    <rPh sb="57" eb="59">
      <t>ケンコウ</t>
    </rPh>
    <rPh sb="65" eb="67">
      <t>キョウシツ</t>
    </rPh>
    <rPh sb="68" eb="71">
      <t>コウレイシャ</t>
    </rPh>
    <rPh sb="72" eb="73">
      <t>ツド</t>
    </rPh>
    <rPh sb="85" eb="88">
      <t>イバショ</t>
    </rPh>
    <rPh sb="106" eb="107">
      <t>オモ</t>
    </rPh>
    <rPh sb="112" eb="114">
      <t>タンイツ</t>
    </rPh>
    <rPh sb="114" eb="116">
      <t>カイトウ</t>
    </rPh>
    <phoneticPr fontId="8"/>
  </si>
  <si>
    <t>【問５８】　公共施設の老朽化が進み、財政状況も厳しくなる中で、これからも維持し続けてほしい
　　　　　公共施設はありますか（３つまで）</t>
    <rPh sb="1" eb="2">
      <t>トイ</t>
    </rPh>
    <rPh sb="6" eb="8">
      <t>コウキョウ</t>
    </rPh>
    <rPh sb="8" eb="10">
      <t>シセツ</t>
    </rPh>
    <rPh sb="11" eb="14">
      <t>ロウキュウカ</t>
    </rPh>
    <rPh sb="15" eb="16">
      <t>スス</t>
    </rPh>
    <rPh sb="18" eb="22">
      <t>ザイセイジョウキョウ</t>
    </rPh>
    <rPh sb="23" eb="24">
      <t>キビ</t>
    </rPh>
    <rPh sb="28" eb="29">
      <t>ナカ</t>
    </rPh>
    <rPh sb="36" eb="38">
      <t>イジ</t>
    </rPh>
    <rPh sb="39" eb="40">
      <t>ツヅ</t>
    </rPh>
    <rPh sb="51" eb="55">
      <t>コウキョウシセツ</t>
    </rPh>
    <phoneticPr fontId="8"/>
  </si>
  <si>
    <t>5時間</t>
    <rPh sb="1" eb="3">
      <t>ジカン</t>
    </rPh>
    <phoneticPr fontId="8"/>
  </si>
  <si>
    <t>4時間未満</t>
    <rPh sb="1" eb="3">
      <t>ジカン</t>
    </rPh>
    <rPh sb="3" eb="5">
      <t>ミマン</t>
    </rPh>
    <phoneticPr fontId="8"/>
  </si>
  <si>
    <t>家庭での
定期的な
血圧測定</t>
    <phoneticPr fontId="8"/>
  </si>
  <si>
    <t>【問５５】　職場や町会・PTA活動の場など、地域社会全体で男女の地位や立場は
　　　　　平等になっていると思いますか（単一回答）</t>
    <rPh sb="1" eb="2">
      <t>トイ</t>
    </rPh>
    <phoneticPr fontId="8"/>
  </si>
  <si>
    <t>【問５】　町会や公民館、学校（コミュニティ・スクールの活動を含む）やPTA・NPO・ボランティア
　　　　団体、企業などが行う地域の活動やイベントに参加していますか（単一回答）</t>
    <rPh sb="1" eb="2">
      <t>トイ</t>
    </rPh>
    <rPh sb="5" eb="7">
      <t>チョウカイ</t>
    </rPh>
    <rPh sb="8" eb="11">
      <t>コウミンカン</t>
    </rPh>
    <rPh sb="12" eb="14">
      <t>ガッコウ</t>
    </rPh>
    <rPh sb="53" eb="55">
      <t>ダンタイ</t>
    </rPh>
    <rPh sb="56" eb="58">
      <t>キギョウ</t>
    </rPh>
    <rPh sb="61" eb="62">
      <t>オコナ</t>
    </rPh>
    <rPh sb="63" eb="65">
      <t>チイキ</t>
    </rPh>
    <rPh sb="66" eb="68">
      <t>カツドウ</t>
    </rPh>
    <rPh sb="74" eb="76">
      <t>サンカ</t>
    </rPh>
    <rPh sb="83" eb="85">
      <t>タンイツ</t>
    </rPh>
    <rPh sb="85" eb="87">
      <t>カイトウ</t>
    </rPh>
    <phoneticPr fontId="8"/>
  </si>
  <si>
    <t>あてはまる
ものはない</t>
    <phoneticPr fontId="8"/>
  </si>
  <si>
    <t>主食・主菜・副菜をそろえたバランスのとれた食事にする</t>
    <phoneticPr fontId="8"/>
  </si>
  <si>
    <t>食品購入の際などにエネルギー、塩分などの栄養成分表示を参考にする</t>
    <phoneticPr fontId="8"/>
  </si>
  <si>
    <t>【問２０ー２】　どんなことに生きがいを感じていますか（複数回答）
                   　   ※６０歳以上の方対象</t>
    <rPh sb="1" eb="2">
      <t>トイ</t>
    </rPh>
    <phoneticPr fontId="8"/>
  </si>
  <si>
    <t>している</t>
    <phoneticPr fontId="8"/>
  </si>
  <si>
    <t>していない</t>
    <phoneticPr fontId="8"/>
  </si>
  <si>
    <t>【問４３】　文化財の公開・活用イベント等に参加したことがありますか（単一回答）</t>
    <rPh sb="1" eb="2">
      <t>トイ</t>
    </rPh>
    <rPh sb="6" eb="9">
      <t>ブンカザイ</t>
    </rPh>
    <rPh sb="10" eb="12">
      <t>コウカイ</t>
    </rPh>
    <rPh sb="13" eb="15">
      <t>カツヨウ</t>
    </rPh>
    <rPh sb="19" eb="20">
      <t>トウ</t>
    </rPh>
    <rPh sb="21" eb="23">
      <t>サンカ</t>
    </rPh>
    <rPh sb="34" eb="36">
      <t>タンイツ</t>
    </rPh>
    <rPh sb="36" eb="38">
      <t>カイトウ</t>
    </rPh>
    <phoneticPr fontId="8"/>
  </si>
  <si>
    <t>【問５４―１】　住みよいと思う理由をお答えください（3つまで）</t>
    <rPh sb="1" eb="2">
      <t>トイ</t>
    </rPh>
    <rPh sb="8" eb="9">
      <t>ス</t>
    </rPh>
    <rPh sb="13" eb="14">
      <t>オモ</t>
    </rPh>
    <rPh sb="15" eb="17">
      <t>リユウ</t>
    </rPh>
    <rPh sb="19" eb="20">
      <t>コタ</t>
    </rPh>
    <phoneticPr fontId="8"/>
  </si>
  <si>
    <t>【問５４―2】　住みにくいと思う理由をお答えください（3つまで）</t>
    <rPh sb="1" eb="2">
      <t>トイ</t>
    </rPh>
    <rPh sb="8" eb="9">
      <t>ス</t>
    </rPh>
    <rPh sb="14" eb="15">
      <t>オモ</t>
    </rPh>
    <rPh sb="16" eb="18">
      <t>リユウ</t>
    </rPh>
    <rPh sb="20" eb="21">
      <t>コタ</t>
    </rPh>
    <phoneticPr fontId="8"/>
  </si>
  <si>
    <t>斎場
(火葬場）</t>
    <rPh sb="1" eb="2">
      <t>トイ</t>
    </rPh>
    <phoneticPr fontId="8"/>
  </si>
  <si>
    <t>その他</t>
    <rPh sb="2" eb="3">
      <t>タ</t>
    </rPh>
    <phoneticPr fontId="8"/>
  </si>
  <si>
    <t>-</t>
  </si>
  <si>
    <t>60～69歳</t>
    <phoneticPr fontId="8"/>
  </si>
  <si>
    <t>　　　　回</t>
    <rPh sb="4" eb="5">
      <t>カイ</t>
    </rPh>
    <phoneticPr fontId="8"/>
  </si>
  <si>
    <t>-</t>
    <phoneticPr fontId="8"/>
  </si>
  <si>
    <t>【問２２】　社会福祉・サービスが充実し、障がい者が安心して生活できるまちであると思いますか
                （単一回答）</t>
    <rPh sb="1" eb="2">
      <t>トイ</t>
    </rPh>
    <rPh sb="6" eb="8">
      <t>シャカイ</t>
    </rPh>
    <rPh sb="8" eb="10">
      <t>フクシ</t>
    </rPh>
    <rPh sb="16" eb="18">
      <t>ジュウジツ</t>
    </rPh>
    <rPh sb="20" eb="21">
      <t>ショウ</t>
    </rPh>
    <rPh sb="23" eb="24">
      <t>シャ</t>
    </rPh>
    <rPh sb="25" eb="27">
      <t>アンシン</t>
    </rPh>
    <rPh sb="29" eb="31">
      <t>セイカツ</t>
    </rPh>
    <rPh sb="40" eb="41">
      <t>オモ</t>
    </rPh>
    <phoneticPr fontId="8"/>
  </si>
  <si>
    <t>【問６】　弘前市の子どもにとって学習しやすい教育環境（教育に関する取り組みや学校施設など）だと
　　　　思いますか（単一回答）</t>
    <rPh sb="1" eb="2">
      <t>トイ</t>
    </rPh>
    <rPh sb="5" eb="8">
      <t>ヒロサキシ</t>
    </rPh>
    <rPh sb="9" eb="10">
      <t>コ</t>
    </rPh>
    <rPh sb="16" eb="18">
      <t>ガクシュウ</t>
    </rPh>
    <rPh sb="22" eb="24">
      <t>キョウイク</t>
    </rPh>
    <rPh sb="24" eb="26">
      <t>カンキョウ</t>
    </rPh>
    <rPh sb="27" eb="29">
      <t>キョウイク</t>
    </rPh>
    <rPh sb="30" eb="31">
      <t>カン</t>
    </rPh>
    <rPh sb="33" eb="34">
      <t>ト</t>
    </rPh>
    <rPh sb="35" eb="36">
      <t>ク</t>
    </rPh>
    <rPh sb="38" eb="40">
      <t>ガッコウ</t>
    </rPh>
    <rPh sb="40" eb="42">
      <t>シセツ</t>
    </rPh>
    <rPh sb="52" eb="53">
      <t>オモ</t>
    </rPh>
    <rPh sb="58" eb="60">
      <t>タンイツ</t>
    </rPh>
    <rPh sb="60" eb="62">
      <t>カイトウ</t>
    </rPh>
    <phoneticPr fontId="8"/>
  </si>
  <si>
    <t>【問１２】　習慣的*にたばこを吸っていますか（単一回答）
　　　　　 *習慣的に吸っているとは、毎日吸う、または時々吸う日があることをいいます</t>
    <rPh sb="1" eb="2">
      <t>トイ</t>
    </rPh>
    <rPh sb="6" eb="9">
      <t>シュウカンテキ</t>
    </rPh>
    <rPh sb="15" eb="16">
      <t>ス</t>
    </rPh>
    <rPh sb="23" eb="25">
      <t>タンイツ</t>
    </rPh>
    <rPh sb="25" eb="27">
      <t>カイトウ</t>
    </rPh>
    <rPh sb="36" eb="39">
      <t>シュウカンテキ</t>
    </rPh>
    <rPh sb="40" eb="41">
      <t>ス</t>
    </rPh>
    <rPh sb="48" eb="50">
      <t>マイニチ</t>
    </rPh>
    <rPh sb="50" eb="51">
      <t>ス</t>
    </rPh>
    <rPh sb="56" eb="58">
      <t>トキドキ</t>
    </rPh>
    <rPh sb="58" eb="59">
      <t>ス</t>
    </rPh>
    <rPh sb="60" eb="61">
      <t>ヒ</t>
    </rPh>
    <phoneticPr fontId="8"/>
  </si>
  <si>
    <t>-</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</si>
</sst>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quot;¥&quot;\-#,##0"/>
    <numFmt numFmtId="6" formatCode="&quot;¥&quot;#,##0;[Red]&quot;¥&quot;\-#,##0"/>
    <numFmt numFmtId="176" formatCode="0.0%"/>
    <numFmt numFmtId="177" formatCode="#,##0.0"/>
    <numFmt numFmtId="178" formatCode="0.0"/>
    <numFmt numFmtId="179" formatCode="#,##0.0;[Red]\-#,##0.0"/>
    <numFmt numFmtId="180" formatCode="0.0_ "/>
  </numFmts>
  <fonts count="50"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b/>
      <sz val="12"/>
      <name val="HG丸ｺﾞｼｯｸM-PRO"/>
      <family val="3"/>
      <charset val="128"/>
    </font>
    <font>
      <sz val="9"/>
      <name val="ＭＳ Ｐゴシック"/>
      <family val="3"/>
      <charset val="128"/>
    </font>
    <font>
      <sz val="11"/>
      <name val="ＭＳ Ｐゴシック"/>
      <family val="3"/>
      <charset val="128"/>
    </font>
    <font>
      <sz val="10"/>
      <name val="HG丸ｺﾞｼｯｸM-PRO"/>
      <family val="3"/>
      <charset val="128"/>
    </font>
    <font>
      <sz val="10"/>
      <name val="ＭＳ Ｐゴシック"/>
      <family val="3"/>
      <charset val="128"/>
    </font>
    <font>
      <sz val="6"/>
      <name val="ＭＳ Ｐゴシック"/>
      <family val="3"/>
      <charset val="128"/>
    </font>
    <font>
      <sz val="9"/>
      <color theme="1"/>
      <name val="ＭＳ Ｐゴシック"/>
      <family val="3"/>
      <charset val="128"/>
      <scheme val="minor"/>
    </font>
    <font>
      <sz val="8"/>
      <name val="ＭＳ Ｐゴシック"/>
      <family val="3"/>
      <charset val="128"/>
    </font>
    <font>
      <sz val="9"/>
      <name val="ＭＳ Ｐゴシック"/>
      <family val="3"/>
      <charset val="128"/>
      <scheme val="minor"/>
    </font>
    <font>
      <sz val="6"/>
      <name val="ＭＳ Ｐゴシック"/>
      <family val="3"/>
      <charset val="128"/>
      <scheme val="minor"/>
    </font>
    <font>
      <sz val="5"/>
      <name val="ＭＳ Ｐゴシック"/>
      <family val="3"/>
      <charset val="128"/>
    </font>
    <font>
      <sz val="7"/>
      <name val="ＭＳ Ｐゴシック"/>
      <family val="3"/>
      <charset val="128"/>
    </font>
    <font>
      <sz val="9"/>
      <color rgb="FFFF0000"/>
      <name val="ＭＳ Ｐゴシック"/>
      <family val="3"/>
      <charset val="128"/>
    </font>
    <font>
      <sz val="9"/>
      <name val="HG丸ｺﾞｼｯｸM-PRO"/>
      <family val="3"/>
      <charset val="128"/>
    </font>
    <font>
      <b/>
      <sz val="10"/>
      <name val="HG丸ｺﾞｼｯｸM-PRO"/>
      <family val="3"/>
      <charset val="128"/>
    </font>
    <font>
      <sz val="5.5"/>
      <name val="ＭＳ Ｐゴシック"/>
      <family val="3"/>
      <charset val="128"/>
    </font>
    <font>
      <sz val="12"/>
      <name val="HG丸ｺﾞｼｯｸM-PRO"/>
      <family val="3"/>
      <charset val="128"/>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b/>
      <sz val="18"/>
      <color theme="3"/>
      <name val="ＭＳ Ｐゴシック"/>
      <family val="2"/>
      <charset val="128"/>
      <scheme val="major"/>
    </font>
    <font>
      <sz val="11"/>
      <name val="ＭＳ ゴシック"/>
      <family val="3"/>
      <charset val="128"/>
    </font>
    <font>
      <sz val="10"/>
      <color theme="1"/>
      <name val="HG丸ｺﾞｼｯｸM-PRO"/>
      <family val="3"/>
      <charset val="128"/>
    </font>
    <font>
      <sz val="9"/>
      <color theme="1"/>
      <name val="ＭＳ Ｐゴシック"/>
      <family val="3"/>
      <charset val="128"/>
    </font>
    <font>
      <sz val="10"/>
      <color theme="1"/>
      <name val="ＭＳ Ｐゴシック"/>
      <family val="3"/>
      <charset val="128"/>
    </font>
    <font>
      <sz val="10"/>
      <color rgb="FFFF0000"/>
      <name val="ＭＳ Ｐゴシック"/>
      <family val="3"/>
      <charset val="128"/>
    </font>
  </fonts>
  <fills count="3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double">
        <color indexed="64"/>
      </left>
      <right style="double">
        <color indexed="64"/>
      </right>
      <top style="medium">
        <color indexed="64"/>
      </top>
      <bottom/>
      <diagonal/>
    </border>
    <border>
      <left style="thin">
        <color indexed="64"/>
      </left>
      <right style="double">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double">
        <color indexed="64"/>
      </left>
      <right style="medium">
        <color indexed="64"/>
      </right>
      <top style="medium">
        <color indexed="64"/>
      </top>
      <bottom/>
      <diagonal/>
    </border>
    <border>
      <left style="double">
        <color indexed="64"/>
      </left>
      <right style="double">
        <color indexed="64"/>
      </right>
      <top/>
      <bottom/>
      <diagonal/>
    </border>
    <border>
      <left style="thin">
        <color indexed="64"/>
      </left>
      <right style="medium">
        <color indexed="64"/>
      </right>
      <top style="thin">
        <color indexed="64"/>
      </top>
      <bottom/>
      <diagonal/>
    </border>
    <border>
      <left style="thin">
        <color indexed="64"/>
      </left>
      <right style="double">
        <color indexed="64"/>
      </right>
      <top/>
      <bottom style="medium">
        <color indexed="64"/>
      </bottom>
      <diagonal/>
    </border>
    <border>
      <left style="double">
        <color indexed="64"/>
      </left>
      <right style="double">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style="thin">
        <color indexed="64"/>
      </left>
      <right style="double">
        <color indexed="64"/>
      </right>
      <top/>
      <bottom/>
      <diagonal/>
    </border>
    <border>
      <left style="medium">
        <color indexed="64"/>
      </left>
      <right/>
      <top/>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style="double">
        <color indexed="64"/>
      </top>
      <bottom style="double">
        <color indexed="64"/>
      </bottom>
      <diagonal/>
    </border>
    <border>
      <left style="medium">
        <color indexed="64"/>
      </left>
      <right style="thin">
        <color indexed="64"/>
      </right>
      <top style="double">
        <color indexed="64"/>
      </top>
      <bottom style="medium">
        <color indexed="64"/>
      </bottom>
      <diagonal/>
    </border>
    <border>
      <left/>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style="double">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double">
        <color indexed="64"/>
      </left>
      <right style="medium">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double">
        <color indexed="64"/>
      </left>
      <right style="medium">
        <color indexed="64"/>
      </right>
      <top/>
      <bottom style="thin">
        <color indexed="64"/>
      </bottom>
      <diagonal/>
    </border>
    <border>
      <left style="thin">
        <color indexed="64"/>
      </left>
      <right style="double">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86">
    <xf numFmtId="0" fontId="0" fillId="0" borderId="0">
      <alignment vertical="center"/>
    </xf>
    <xf numFmtId="9" fontId="11" fillId="0" borderId="0" applyFont="0" applyFill="0" applyBorder="0" applyAlignment="0" applyProtection="0">
      <alignment vertical="center"/>
    </xf>
    <xf numFmtId="0" fontId="9" fillId="0" borderId="0">
      <alignment vertical="center"/>
    </xf>
    <xf numFmtId="0" fontId="7" fillId="0" borderId="0">
      <alignment vertical="center"/>
    </xf>
    <xf numFmtId="9" fontId="7" fillId="0" borderId="0" applyFont="0" applyFill="0" applyBorder="0" applyAlignment="0" applyProtection="0">
      <alignment vertical="center"/>
    </xf>
    <xf numFmtId="38" fontId="11" fillId="0" borderId="0" applyFont="0" applyFill="0" applyBorder="0" applyAlignment="0" applyProtection="0">
      <alignment vertical="center"/>
    </xf>
    <xf numFmtId="0" fontId="29" fillId="0" borderId="74" applyNumberFormat="0" applyFill="0" applyAlignment="0" applyProtection="0">
      <alignment vertical="center"/>
    </xf>
    <xf numFmtId="0" fontId="30" fillId="0" borderId="75" applyNumberFormat="0" applyFill="0" applyAlignment="0" applyProtection="0">
      <alignment vertical="center"/>
    </xf>
    <xf numFmtId="0" fontId="31" fillId="0" borderId="76" applyNumberFormat="0" applyFill="0" applyAlignment="0" applyProtection="0">
      <alignment vertical="center"/>
    </xf>
    <xf numFmtId="0" fontId="31" fillId="0" borderId="0" applyNumberFormat="0" applyFill="0" applyBorder="0" applyAlignment="0" applyProtection="0">
      <alignment vertical="center"/>
    </xf>
    <xf numFmtId="0" fontId="32" fillId="5" borderId="0" applyNumberFormat="0" applyBorder="0" applyAlignment="0" applyProtection="0">
      <alignment vertical="center"/>
    </xf>
    <xf numFmtId="0" fontId="33" fillId="6" borderId="0" applyNumberFormat="0" applyBorder="0" applyAlignment="0" applyProtection="0">
      <alignment vertical="center"/>
    </xf>
    <xf numFmtId="0" fontId="34" fillId="7" borderId="0" applyNumberFormat="0" applyBorder="0" applyAlignment="0" applyProtection="0">
      <alignment vertical="center"/>
    </xf>
    <xf numFmtId="0" fontId="35" fillId="8" borderId="77" applyNumberFormat="0" applyAlignment="0" applyProtection="0">
      <alignment vertical="center"/>
    </xf>
    <xf numFmtId="0" fontId="36" fillId="9" borderId="78" applyNumberFormat="0" applyAlignment="0" applyProtection="0">
      <alignment vertical="center"/>
    </xf>
    <xf numFmtId="0" fontId="37" fillId="9" borderId="77" applyNumberFormat="0" applyAlignment="0" applyProtection="0">
      <alignment vertical="center"/>
    </xf>
    <xf numFmtId="0" fontId="38" fillId="0" borderId="79" applyNumberFormat="0" applyFill="0" applyAlignment="0" applyProtection="0">
      <alignment vertical="center"/>
    </xf>
    <xf numFmtId="0" fontId="39" fillId="10" borderId="80" applyNumberFormat="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82" applyNumberFormat="0" applyFill="0" applyAlignment="0" applyProtection="0">
      <alignment vertical="center"/>
    </xf>
    <xf numFmtId="0" fontId="43"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43" fillId="15" borderId="0" applyNumberFormat="0" applyBorder="0" applyAlignment="0" applyProtection="0">
      <alignment vertical="center"/>
    </xf>
    <xf numFmtId="0" fontId="43"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43" fillId="19" borderId="0" applyNumberFormat="0" applyBorder="0" applyAlignment="0" applyProtection="0">
      <alignment vertical="center"/>
    </xf>
    <xf numFmtId="0" fontId="43"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43" fillId="23" borderId="0" applyNumberFormat="0" applyBorder="0" applyAlignment="0" applyProtection="0">
      <alignment vertical="center"/>
    </xf>
    <xf numFmtId="0" fontId="43"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43" fillId="27" borderId="0" applyNumberFormat="0" applyBorder="0" applyAlignment="0" applyProtection="0">
      <alignment vertical="center"/>
    </xf>
    <xf numFmtId="0" fontId="43" fillId="28" borderId="0" applyNumberFormat="0" applyBorder="0" applyAlignment="0" applyProtection="0">
      <alignment vertical="center"/>
    </xf>
    <xf numFmtId="0" fontId="6" fillId="29" borderId="0" applyNumberFormat="0" applyBorder="0" applyAlignment="0" applyProtection="0">
      <alignment vertical="center"/>
    </xf>
    <xf numFmtId="0" fontId="6" fillId="30" borderId="0" applyNumberFormat="0" applyBorder="0" applyAlignment="0" applyProtection="0">
      <alignment vertical="center"/>
    </xf>
    <xf numFmtId="0" fontId="43" fillId="31" borderId="0" applyNumberFormat="0" applyBorder="0" applyAlignment="0" applyProtection="0">
      <alignment vertical="center"/>
    </xf>
    <xf numFmtId="0" fontId="43" fillId="32" borderId="0" applyNumberFormat="0" applyBorder="0" applyAlignment="0" applyProtection="0">
      <alignment vertical="center"/>
    </xf>
    <xf numFmtId="0" fontId="6" fillId="33" borderId="0" applyNumberFormat="0" applyBorder="0" applyAlignment="0" applyProtection="0">
      <alignment vertical="center"/>
    </xf>
    <xf numFmtId="0" fontId="6" fillId="34" borderId="0" applyNumberFormat="0" applyBorder="0" applyAlignment="0" applyProtection="0">
      <alignment vertical="center"/>
    </xf>
    <xf numFmtId="0" fontId="43" fillId="35" borderId="0" applyNumberFormat="0" applyBorder="0" applyAlignment="0" applyProtection="0">
      <alignment vertical="center"/>
    </xf>
    <xf numFmtId="0" fontId="6" fillId="0" borderId="0">
      <alignment vertical="center"/>
    </xf>
    <xf numFmtId="0" fontId="44" fillId="0" borderId="0" applyNumberFormat="0" applyFill="0" applyBorder="0" applyAlignment="0" applyProtection="0">
      <alignment vertical="center"/>
    </xf>
    <xf numFmtId="0" fontId="6" fillId="11" borderId="81" applyNumberFormat="0" applyFont="0" applyAlignment="0" applyProtection="0">
      <alignment vertical="center"/>
    </xf>
    <xf numFmtId="0" fontId="45" fillId="0" borderId="0"/>
    <xf numFmtId="6" fontId="45" fillId="0" borderId="0" applyFont="0" applyFill="0" applyBorder="0" applyAlignment="0" applyProtection="0"/>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11" fillId="0" borderId="0">
      <alignment vertical="center"/>
    </xf>
    <xf numFmtId="0" fontId="5" fillId="0" borderId="0">
      <alignment vertical="center"/>
    </xf>
    <xf numFmtId="0" fontId="11" fillId="0" borderId="0">
      <alignment vertical="center"/>
    </xf>
    <xf numFmtId="9" fontId="11" fillId="0" borderId="0" applyFont="0" applyFill="0" applyBorder="0" applyAlignment="0" applyProtection="0">
      <alignment vertical="center"/>
    </xf>
    <xf numFmtId="0" fontId="5" fillId="0" borderId="0">
      <alignment vertical="center"/>
    </xf>
    <xf numFmtId="9" fontId="5" fillId="0" borderId="0" applyFont="0" applyFill="0" applyBorder="0" applyAlignment="0" applyProtection="0">
      <alignment vertical="center"/>
    </xf>
    <xf numFmtId="38" fontId="11" fillId="0" borderId="0" applyFont="0" applyFill="0" applyBorder="0" applyAlignment="0" applyProtection="0">
      <alignment vertical="center"/>
    </xf>
    <xf numFmtId="38" fontId="5" fillId="0" borderId="0" applyFont="0" applyFill="0" applyBorder="0" applyAlignment="0" applyProtection="0">
      <alignment vertical="center"/>
    </xf>
    <xf numFmtId="0" fontId="4" fillId="0" borderId="0">
      <alignment vertical="center"/>
    </xf>
    <xf numFmtId="0" fontId="4" fillId="11" borderId="81" applyNumberFormat="0" applyFont="0" applyAlignment="0" applyProtection="0">
      <alignment vertical="center"/>
    </xf>
    <xf numFmtId="0" fontId="4" fillId="0" borderId="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9" fontId="4" fillId="0" borderId="0" applyFont="0" applyFill="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4" fillId="29" borderId="0" applyNumberFormat="0" applyBorder="0" applyAlignment="0" applyProtection="0">
      <alignment vertical="center"/>
    </xf>
    <xf numFmtId="0" fontId="4" fillId="30" borderId="0" applyNumberFormat="0" applyBorder="0" applyAlignment="0" applyProtection="0">
      <alignment vertical="center"/>
    </xf>
    <xf numFmtId="0" fontId="4" fillId="33" borderId="0" applyNumberFormat="0" applyBorder="0" applyAlignment="0" applyProtection="0">
      <alignment vertical="center"/>
    </xf>
    <xf numFmtId="0" fontId="4" fillId="34" borderId="0" applyNumberFormat="0" applyBorder="0" applyAlignment="0" applyProtection="0">
      <alignment vertical="center"/>
    </xf>
    <xf numFmtId="6" fontId="45" fillId="0" borderId="0" applyFont="0" applyFill="0" applyBorder="0" applyAlignment="0" applyProtection="0"/>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4" fillId="0" borderId="0">
      <alignment vertical="center"/>
    </xf>
    <xf numFmtId="0" fontId="4" fillId="11" borderId="81" applyNumberFormat="0" applyFont="0" applyAlignment="0" applyProtection="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cellStyleXfs>
  <cellXfs count="321">
    <xf numFmtId="0" fontId="0" fillId="0" borderId="0" xfId="0">
      <alignment vertical="center"/>
    </xf>
    <xf numFmtId="0" fontId="13" fillId="0" borderId="0" xfId="2" applyFont="1">
      <alignment vertical="center"/>
    </xf>
    <xf numFmtId="0" fontId="14" fillId="0" borderId="0" xfId="2" applyFont="1">
      <alignment vertical="center"/>
    </xf>
    <xf numFmtId="0" fontId="16" fillId="0" borderId="0" xfId="2" applyFont="1">
      <alignment vertical="center"/>
    </xf>
    <xf numFmtId="0" fontId="13" fillId="0" borderId="8" xfId="2" applyFont="1" applyFill="1" applyBorder="1" applyAlignment="1" applyProtection="1">
      <alignment horizontal="center" vertical="center" textRotation="255" wrapText="1"/>
      <protection hidden="1"/>
    </xf>
    <xf numFmtId="0" fontId="13" fillId="0" borderId="20" xfId="2" applyFont="1" applyFill="1" applyBorder="1" applyAlignment="1" applyProtection="1">
      <alignment horizontal="center" vertical="center" textRotation="255" wrapText="1"/>
      <protection hidden="1"/>
    </xf>
    <xf numFmtId="0" fontId="13" fillId="0" borderId="0" xfId="2" applyFont="1" applyAlignment="1">
      <alignment vertical="center" textRotation="255"/>
    </xf>
    <xf numFmtId="38" fontId="13" fillId="0" borderId="59" xfId="5" applyFont="1" applyFill="1" applyBorder="1">
      <alignment vertical="center"/>
    </xf>
    <xf numFmtId="38" fontId="13" fillId="0" borderId="53" xfId="5" applyFont="1" applyFill="1" applyBorder="1">
      <alignment vertical="center"/>
    </xf>
    <xf numFmtId="38" fontId="13" fillId="0" borderId="54" xfId="5" applyFont="1" applyFill="1" applyBorder="1">
      <alignment vertical="center"/>
    </xf>
    <xf numFmtId="38" fontId="13" fillId="0" borderId="55" xfId="5" applyFont="1" applyFill="1" applyBorder="1">
      <alignment vertical="center"/>
    </xf>
    <xf numFmtId="3" fontId="17" fillId="0" borderId="0" xfId="2" applyNumberFormat="1" applyFont="1">
      <alignment vertical="center"/>
    </xf>
    <xf numFmtId="178" fontId="13" fillId="2" borderId="2" xfId="1" applyNumberFormat="1" applyFont="1" applyFill="1" applyBorder="1">
      <alignment vertical="center"/>
    </xf>
    <xf numFmtId="178" fontId="13" fillId="2" borderId="38" xfId="1" applyNumberFormat="1" applyFont="1" applyFill="1" applyBorder="1">
      <alignment vertical="center"/>
    </xf>
    <xf numFmtId="178" fontId="13" fillId="3" borderId="10" xfId="1" applyNumberFormat="1" applyFont="1" applyFill="1" applyBorder="1">
      <alignment vertical="center"/>
    </xf>
    <xf numFmtId="178" fontId="13" fillId="3" borderId="2" xfId="1" applyNumberFormat="1" applyFont="1" applyFill="1" applyBorder="1">
      <alignment vertical="center"/>
    </xf>
    <xf numFmtId="178" fontId="13" fillId="3" borderId="28" xfId="1" applyNumberFormat="1" applyFont="1" applyFill="1" applyBorder="1">
      <alignment vertical="center"/>
    </xf>
    <xf numFmtId="38" fontId="13" fillId="0" borderId="59" xfId="5" applyFont="1" applyFill="1" applyBorder="1" applyAlignment="1">
      <alignment horizontal="right" vertical="center"/>
    </xf>
    <xf numFmtId="178" fontId="13" fillId="3" borderId="44" xfId="1" applyNumberFormat="1" applyFont="1" applyFill="1" applyBorder="1">
      <alignment vertical="center"/>
    </xf>
    <xf numFmtId="178" fontId="13" fillId="3" borderId="43" xfId="1" applyNumberFormat="1" applyFont="1" applyFill="1" applyBorder="1">
      <alignment vertical="center"/>
    </xf>
    <xf numFmtId="0" fontId="18" fillId="0" borderId="44" xfId="0" applyFont="1" applyBorder="1" applyAlignment="1" applyProtection="1">
      <alignment horizontal="right" vertical="center" shrinkToFit="1"/>
      <protection locked="0"/>
    </xf>
    <xf numFmtId="38" fontId="13" fillId="0" borderId="46" xfId="5" applyFont="1" applyFill="1" applyBorder="1">
      <alignment vertical="center"/>
    </xf>
    <xf numFmtId="38" fontId="13" fillId="0" borderId="62" xfId="5" applyFont="1" applyFill="1" applyBorder="1">
      <alignment vertical="center"/>
    </xf>
    <xf numFmtId="38" fontId="13" fillId="0" borderId="44" xfId="5" applyFont="1" applyFill="1" applyBorder="1">
      <alignment vertical="center"/>
    </xf>
    <xf numFmtId="38" fontId="13" fillId="0" borderId="43" xfId="5" applyFont="1" applyFill="1" applyBorder="1">
      <alignment vertical="center"/>
    </xf>
    <xf numFmtId="178" fontId="13" fillId="2" borderId="18" xfId="1" applyNumberFormat="1" applyFont="1" applyFill="1" applyBorder="1" applyAlignment="1">
      <alignment horizontal="right" vertical="center"/>
    </xf>
    <xf numFmtId="178" fontId="13" fillId="2" borderId="7" xfId="1" applyNumberFormat="1" applyFont="1" applyFill="1" applyBorder="1" applyAlignment="1">
      <alignment horizontal="right" vertical="center"/>
    </xf>
    <xf numFmtId="178" fontId="13" fillId="0" borderId="46" xfId="1" applyNumberFormat="1" applyFont="1" applyFill="1" applyBorder="1">
      <alignment vertical="center"/>
    </xf>
    <xf numFmtId="38" fontId="13" fillId="0" borderId="47" xfId="5" applyFont="1" applyFill="1" applyBorder="1">
      <alignment vertical="center"/>
    </xf>
    <xf numFmtId="178" fontId="13" fillId="2" borderId="15" xfId="1" applyNumberFormat="1" applyFont="1" applyFill="1" applyBorder="1" applyAlignment="1">
      <alignment horizontal="right" vertical="center"/>
    </xf>
    <xf numFmtId="178" fontId="13" fillId="2" borderId="5" xfId="1" applyNumberFormat="1" applyFont="1" applyFill="1" applyBorder="1" applyAlignment="1">
      <alignment horizontal="right" vertical="center"/>
    </xf>
    <xf numFmtId="178" fontId="13" fillId="3" borderId="52" xfId="1" applyNumberFormat="1" applyFont="1" applyFill="1" applyBorder="1">
      <alignment vertical="center"/>
    </xf>
    <xf numFmtId="0" fontId="18" fillId="0" borderId="59" xfId="0" applyFont="1" applyBorder="1" applyAlignment="1" applyProtection="1">
      <alignment horizontal="right" vertical="center" shrinkToFit="1"/>
      <protection locked="0"/>
    </xf>
    <xf numFmtId="178" fontId="13" fillId="2" borderId="2" xfId="1" applyNumberFormat="1" applyFont="1" applyFill="1" applyBorder="1" applyAlignment="1">
      <alignment horizontal="right" vertical="center"/>
    </xf>
    <xf numFmtId="178" fontId="13" fillId="2" borderId="38" xfId="1" applyNumberFormat="1" applyFont="1" applyFill="1" applyBorder="1" applyAlignment="1">
      <alignment horizontal="right" vertical="center"/>
    </xf>
    <xf numFmtId="178" fontId="13" fillId="3" borderId="48" xfId="1" applyNumberFormat="1" applyFont="1" applyFill="1" applyBorder="1">
      <alignment vertical="center"/>
    </xf>
    <xf numFmtId="0" fontId="18" fillId="0" borderId="56" xfId="0" applyFont="1" applyBorder="1" applyAlignment="1" applyProtection="1">
      <alignment horizontal="right" vertical="center" shrinkToFit="1"/>
      <protection locked="0"/>
    </xf>
    <xf numFmtId="178" fontId="13" fillId="2" borderId="31" xfId="1" applyNumberFormat="1" applyFont="1" applyFill="1" applyBorder="1" applyAlignment="1">
      <alignment horizontal="right" vertical="center"/>
    </xf>
    <xf numFmtId="178" fontId="13" fillId="3" borderId="47" xfId="1" applyNumberFormat="1" applyFont="1" applyFill="1" applyBorder="1">
      <alignment vertical="center"/>
    </xf>
    <xf numFmtId="178" fontId="13" fillId="2" borderId="26" xfId="1" applyNumberFormat="1" applyFont="1" applyFill="1" applyBorder="1" applyAlignment="1">
      <alignment horizontal="right" vertical="center"/>
    </xf>
    <xf numFmtId="0" fontId="13" fillId="0" borderId="0" xfId="2" applyFont="1" applyFill="1" applyBorder="1" applyAlignment="1" applyProtection="1">
      <alignment horizontal="center" vertical="center" textRotation="255" wrapText="1"/>
      <protection hidden="1"/>
    </xf>
    <xf numFmtId="0" fontId="13" fillId="0" borderId="0" xfId="2" applyFont="1" applyFill="1" applyBorder="1" applyAlignment="1" applyProtection="1">
      <alignment horizontal="left" vertical="center" wrapText="1"/>
      <protection hidden="1"/>
    </xf>
    <xf numFmtId="178" fontId="13" fillId="0" borderId="0" xfId="1" applyNumberFormat="1" applyFont="1" applyFill="1" applyBorder="1">
      <alignment vertical="center"/>
    </xf>
    <xf numFmtId="0" fontId="13" fillId="0" borderId="0" xfId="2" applyFont="1" applyBorder="1">
      <alignment vertical="center"/>
    </xf>
    <xf numFmtId="38" fontId="13" fillId="0" borderId="64" xfId="5" applyFont="1" applyFill="1" applyBorder="1">
      <alignment vertical="center"/>
    </xf>
    <xf numFmtId="178" fontId="13" fillId="0" borderId="61" xfId="1" applyNumberFormat="1" applyFont="1" applyFill="1" applyBorder="1">
      <alignment vertical="center"/>
    </xf>
    <xf numFmtId="179" fontId="13" fillId="2" borderId="18" xfId="5" applyNumberFormat="1" applyFont="1" applyFill="1" applyBorder="1" applyAlignment="1">
      <alignment horizontal="right" vertical="center"/>
    </xf>
    <xf numFmtId="38" fontId="13" fillId="0" borderId="61" xfId="5" applyFont="1" applyFill="1" applyBorder="1">
      <alignment vertical="center"/>
    </xf>
    <xf numFmtId="3" fontId="17" fillId="0" borderId="32" xfId="2" applyNumberFormat="1" applyFont="1" applyBorder="1">
      <alignment vertical="center"/>
    </xf>
    <xf numFmtId="3" fontId="17" fillId="0" borderId="0" xfId="2" applyNumberFormat="1" applyFont="1" applyBorder="1">
      <alignment vertical="center"/>
    </xf>
    <xf numFmtId="178" fontId="13" fillId="2" borderId="48" xfId="1" applyNumberFormat="1" applyFont="1" applyFill="1" applyBorder="1" applyAlignment="1">
      <alignment horizontal="right" vertical="center"/>
    </xf>
    <xf numFmtId="178" fontId="13" fillId="0" borderId="63" xfId="1" applyNumberFormat="1" applyFont="1" applyFill="1" applyBorder="1">
      <alignment vertical="center"/>
    </xf>
    <xf numFmtId="0" fontId="14" fillId="0" borderId="0" xfId="2" applyFont="1" applyBorder="1">
      <alignment vertical="center"/>
    </xf>
    <xf numFmtId="176" fontId="13" fillId="0" borderId="0" xfId="1" applyNumberFormat="1" applyFont="1" applyFill="1" applyBorder="1">
      <alignment vertical="center"/>
    </xf>
    <xf numFmtId="0" fontId="14" fillId="0" borderId="0" xfId="2" applyFont="1" applyFill="1" applyBorder="1">
      <alignment vertical="center"/>
    </xf>
    <xf numFmtId="3" fontId="13" fillId="0" borderId="0" xfId="2" applyNumberFormat="1" applyFont="1">
      <alignment vertical="center"/>
    </xf>
    <xf numFmtId="178" fontId="13" fillId="2" borderId="48" xfId="1" applyNumberFormat="1" applyFont="1" applyFill="1" applyBorder="1">
      <alignment vertical="center"/>
    </xf>
    <xf numFmtId="178" fontId="13" fillId="3" borderId="51" xfId="1" applyNumberFormat="1" applyFont="1" applyFill="1" applyBorder="1">
      <alignment vertical="center"/>
    </xf>
    <xf numFmtId="178" fontId="13" fillId="0" borderId="50" xfId="1" applyNumberFormat="1" applyFont="1" applyFill="1" applyBorder="1">
      <alignment vertical="center"/>
    </xf>
    <xf numFmtId="178" fontId="13" fillId="2" borderId="49" xfId="1" applyNumberFormat="1" applyFont="1" applyFill="1" applyBorder="1">
      <alignment vertical="center"/>
    </xf>
    <xf numFmtId="38" fontId="13" fillId="0" borderId="60" xfId="5" applyFont="1" applyFill="1" applyBorder="1">
      <alignment vertical="center"/>
    </xf>
    <xf numFmtId="178" fontId="13" fillId="0" borderId="42" xfId="1" applyNumberFormat="1" applyFont="1" applyFill="1" applyBorder="1">
      <alignment vertical="center"/>
    </xf>
    <xf numFmtId="0" fontId="18" fillId="0" borderId="58" xfId="0" applyFont="1" applyBorder="1" applyAlignment="1" applyProtection="1">
      <alignment horizontal="right" vertical="center" shrinkToFit="1"/>
      <protection locked="0"/>
    </xf>
    <xf numFmtId="178" fontId="13" fillId="2" borderId="57" xfId="1" applyNumberFormat="1" applyFont="1" applyFill="1" applyBorder="1" applyAlignment="1">
      <alignment horizontal="right" vertical="center"/>
    </xf>
    <xf numFmtId="178" fontId="13" fillId="0" borderId="41" xfId="1" applyNumberFormat="1" applyFont="1" applyFill="1" applyBorder="1">
      <alignment vertical="center"/>
    </xf>
    <xf numFmtId="178" fontId="13" fillId="3" borderId="4" xfId="1" applyNumberFormat="1" applyFont="1" applyFill="1" applyBorder="1">
      <alignment vertical="center"/>
    </xf>
    <xf numFmtId="178" fontId="13" fillId="3" borderId="25" xfId="1" applyNumberFormat="1" applyFont="1" applyFill="1" applyBorder="1">
      <alignment vertical="center"/>
    </xf>
    <xf numFmtId="3" fontId="13" fillId="0" borderId="0" xfId="2" applyNumberFormat="1" applyFont="1" applyBorder="1">
      <alignment vertical="center"/>
    </xf>
    <xf numFmtId="0" fontId="16" fillId="0" borderId="0" xfId="2" applyFont="1" applyAlignment="1"/>
    <xf numFmtId="178" fontId="13" fillId="2" borderId="52" xfId="1" applyNumberFormat="1" applyFont="1" applyFill="1" applyBorder="1">
      <alignment vertical="center"/>
    </xf>
    <xf numFmtId="0" fontId="18" fillId="0" borderId="44" xfId="0" applyFont="1" applyFill="1" applyBorder="1" applyAlignment="1" applyProtection="1">
      <alignment horizontal="right" vertical="center" shrinkToFit="1"/>
      <protection locked="0"/>
    </xf>
    <xf numFmtId="0" fontId="18" fillId="0" borderId="43" xfId="0" applyFont="1" applyFill="1" applyBorder="1" applyAlignment="1" applyProtection="1">
      <alignment horizontal="right" vertical="center" shrinkToFit="1"/>
      <protection locked="0"/>
    </xf>
    <xf numFmtId="178" fontId="13" fillId="2" borderId="40" xfId="1" applyNumberFormat="1" applyFont="1" applyFill="1" applyBorder="1" applyAlignment="1">
      <alignment horizontal="right" vertical="center"/>
    </xf>
    <xf numFmtId="178" fontId="13" fillId="2" borderId="20" xfId="1" applyNumberFormat="1" applyFont="1" applyFill="1" applyBorder="1" applyAlignment="1">
      <alignment horizontal="right" vertical="center"/>
    </xf>
    <xf numFmtId="0" fontId="18" fillId="0" borderId="59" xfId="0" applyFont="1" applyFill="1" applyBorder="1" applyAlignment="1" applyProtection="1">
      <alignment horizontal="right" vertical="center" shrinkToFit="1"/>
      <protection locked="0"/>
    </xf>
    <xf numFmtId="0" fontId="18" fillId="0" borderId="55" xfId="0" applyFont="1" applyFill="1" applyBorder="1" applyAlignment="1" applyProtection="1">
      <alignment horizontal="right" vertical="center" shrinkToFit="1"/>
      <protection locked="0"/>
    </xf>
    <xf numFmtId="178" fontId="13" fillId="2" borderId="28" xfId="1" applyNumberFormat="1" applyFont="1" applyFill="1" applyBorder="1" applyAlignment="1">
      <alignment horizontal="right" vertical="center"/>
    </xf>
    <xf numFmtId="0" fontId="18" fillId="0" borderId="45" xfId="0" applyFont="1" applyFill="1" applyBorder="1" applyAlignment="1" applyProtection="1">
      <alignment horizontal="right" vertical="center" shrinkToFit="1"/>
      <protection locked="0"/>
    </xf>
    <xf numFmtId="178" fontId="13" fillId="2" borderId="49" xfId="1" applyNumberFormat="1" applyFont="1" applyFill="1" applyBorder="1" applyAlignment="1">
      <alignment horizontal="right" vertical="center"/>
    </xf>
    <xf numFmtId="178" fontId="13" fillId="2" borderId="52" xfId="1" applyNumberFormat="1" applyFont="1" applyFill="1" applyBorder="1" applyAlignment="1">
      <alignment horizontal="right" vertical="center"/>
    </xf>
    <xf numFmtId="38" fontId="13" fillId="0" borderId="64" xfId="5" applyFont="1" applyFill="1" applyBorder="1" applyAlignment="1">
      <alignment horizontal="right" vertical="center"/>
    </xf>
    <xf numFmtId="178" fontId="13" fillId="0" borderId="61" xfId="1" applyNumberFormat="1" applyFont="1" applyFill="1" applyBorder="1" applyAlignment="1">
      <alignment horizontal="right" vertical="center"/>
    </xf>
    <xf numFmtId="38" fontId="13" fillId="0" borderId="61" xfId="5" applyFont="1" applyFill="1" applyBorder="1" applyAlignment="1">
      <alignment horizontal="right" vertical="center"/>
    </xf>
    <xf numFmtId="178" fontId="13" fillId="0" borderId="63" xfId="1" applyNumberFormat="1" applyFont="1" applyFill="1" applyBorder="1" applyAlignment="1">
      <alignment horizontal="right" vertical="center"/>
    </xf>
    <xf numFmtId="0" fontId="13" fillId="0" borderId="63" xfId="1" applyNumberFormat="1" applyFont="1" applyFill="1" applyBorder="1" applyAlignment="1">
      <alignment horizontal="right" vertical="center"/>
    </xf>
    <xf numFmtId="180" fontId="13" fillId="0" borderId="61" xfId="1" applyNumberFormat="1" applyFont="1" applyFill="1" applyBorder="1" applyAlignment="1">
      <alignment horizontal="right" vertical="center"/>
    </xf>
    <xf numFmtId="177" fontId="13" fillId="0" borderId="0" xfId="2" applyNumberFormat="1" applyFont="1" applyFill="1" applyBorder="1">
      <alignment vertical="center"/>
    </xf>
    <xf numFmtId="0" fontId="14" fillId="0" borderId="0" xfId="2" applyFont="1" applyFill="1">
      <alignment vertical="center"/>
    </xf>
    <xf numFmtId="178" fontId="13" fillId="2" borderId="43" xfId="1" applyNumberFormat="1" applyFont="1" applyFill="1" applyBorder="1">
      <alignment vertical="center"/>
    </xf>
    <xf numFmtId="178" fontId="13" fillId="2" borderId="51" xfId="1" applyNumberFormat="1" applyFont="1" applyFill="1" applyBorder="1">
      <alignment vertical="center"/>
    </xf>
    <xf numFmtId="178" fontId="13" fillId="2" borderId="47" xfId="1" applyNumberFormat="1" applyFont="1" applyFill="1" applyBorder="1">
      <alignment vertical="center"/>
    </xf>
    <xf numFmtId="178" fontId="13" fillId="2" borderId="44" xfId="1" applyNumberFormat="1" applyFont="1" applyFill="1" applyBorder="1" applyAlignment="1">
      <alignment horizontal="right" vertical="center"/>
    </xf>
    <xf numFmtId="178" fontId="13" fillId="2" borderId="45" xfId="1" applyNumberFormat="1" applyFont="1" applyFill="1" applyBorder="1" applyAlignment="1">
      <alignment horizontal="right" vertical="center"/>
    </xf>
    <xf numFmtId="38" fontId="18" fillId="0" borderId="44" xfId="5" applyFont="1" applyFill="1" applyBorder="1" applyAlignment="1" applyProtection="1">
      <alignment horizontal="right" vertical="center" shrinkToFit="1"/>
      <protection locked="0"/>
    </xf>
    <xf numFmtId="38" fontId="20" fillId="4" borderId="59" xfId="5" applyFont="1" applyFill="1" applyBorder="1" applyAlignment="1">
      <alignment horizontal="right" vertical="center"/>
    </xf>
    <xf numFmtId="38" fontId="20" fillId="4" borderId="58" xfId="5" applyFont="1" applyFill="1" applyBorder="1" applyAlignment="1">
      <alignment horizontal="right" vertical="center"/>
    </xf>
    <xf numFmtId="178" fontId="13" fillId="0" borderId="0" xfId="1" applyNumberFormat="1" applyFont="1" applyFill="1" applyBorder="1" applyAlignment="1">
      <alignment horizontal="right" vertical="center"/>
    </xf>
    <xf numFmtId="178" fontId="13" fillId="0" borderId="0" xfId="1" applyNumberFormat="1" applyFont="1" applyFill="1" applyBorder="1" applyAlignment="1">
      <alignment vertical="center"/>
    </xf>
    <xf numFmtId="0" fontId="13" fillId="0" borderId="59" xfId="2" applyFont="1" applyFill="1" applyBorder="1" applyAlignment="1" applyProtection="1">
      <alignment horizontal="center" vertical="distributed"/>
      <protection hidden="1"/>
    </xf>
    <xf numFmtId="0" fontId="13" fillId="0" borderId="65" xfId="2" applyFont="1" applyFill="1" applyBorder="1" applyAlignment="1" applyProtection="1">
      <alignment horizontal="center" vertical="distributed"/>
      <protection hidden="1"/>
    </xf>
    <xf numFmtId="0" fontId="13" fillId="0" borderId="55" xfId="2" applyFont="1" applyFill="1" applyBorder="1" applyAlignment="1" applyProtection="1">
      <alignment horizontal="center" vertical="distributed"/>
      <protection hidden="1"/>
    </xf>
    <xf numFmtId="0" fontId="13" fillId="0" borderId="58" xfId="2" applyFont="1" applyFill="1" applyBorder="1" applyAlignment="1" applyProtection="1">
      <alignment horizontal="center" vertical="distributed"/>
      <protection hidden="1"/>
    </xf>
    <xf numFmtId="0" fontId="13" fillId="0" borderId="68" xfId="2" applyFont="1" applyFill="1" applyBorder="1" applyAlignment="1" applyProtection="1">
      <alignment horizontal="center" vertical="center" textRotation="255" wrapText="1"/>
      <protection hidden="1"/>
    </xf>
    <xf numFmtId="0" fontId="13" fillId="0" borderId="69" xfId="2" applyFont="1" applyFill="1" applyBorder="1" applyAlignment="1" applyProtection="1">
      <alignment horizontal="center" vertical="center" textRotation="255"/>
      <protection hidden="1"/>
    </xf>
    <xf numFmtId="0" fontId="13" fillId="0" borderId="70" xfId="2" applyFont="1" applyFill="1" applyBorder="1" applyAlignment="1" applyProtection="1">
      <alignment horizontal="center" vertical="center" textRotation="255"/>
      <protection hidden="1"/>
    </xf>
    <xf numFmtId="0" fontId="13" fillId="0" borderId="71" xfId="2" applyFont="1" applyFill="1" applyBorder="1" applyAlignment="1" applyProtection="1">
      <alignment horizontal="center" vertical="center" textRotation="255"/>
      <protection hidden="1"/>
    </xf>
    <xf numFmtId="0" fontId="0" fillId="0" borderId="70" xfId="0" applyBorder="1" applyAlignment="1">
      <alignment horizontal="center" vertical="center" textRotation="255"/>
    </xf>
    <xf numFmtId="38" fontId="13" fillId="0" borderId="0" xfId="5" applyFont="1" applyFill="1" applyBorder="1">
      <alignment vertical="center"/>
    </xf>
    <xf numFmtId="0" fontId="18" fillId="0" borderId="15" xfId="0" applyFont="1" applyBorder="1" applyAlignment="1" applyProtection="1">
      <alignment horizontal="right" vertical="center" shrinkToFit="1"/>
      <protection locked="0"/>
    </xf>
    <xf numFmtId="38" fontId="13" fillId="0" borderId="39" xfId="5" applyFont="1" applyFill="1" applyBorder="1">
      <alignment vertical="center"/>
    </xf>
    <xf numFmtId="38" fontId="13" fillId="0" borderId="15" xfId="5" applyFont="1" applyFill="1" applyBorder="1">
      <alignment vertical="center"/>
    </xf>
    <xf numFmtId="38" fontId="13" fillId="0" borderId="6" xfId="5" applyFont="1" applyFill="1" applyBorder="1">
      <alignment vertical="center"/>
    </xf>
    <xf numFmtId="38" fontId="13" fillId="0" borderId="40" xfId="5" applyFont="1" applyFill="1" applyBorder="1">
      <alignment vertical="center"/>
    </xf>
    <xf numFmtId="0" fontId="13" fillId="0" borderId="2" xfId="2" applyFont="1" applyFill="1" applyBorder="1" applyAlignment="1" applyProtection="1">
      <alignment vertical="center" textRotation="255" wrapText="1"/>
      <protection hidden="1"/>
    </xf>
    <xf numFmtId="0" fontId="13" fillId="0" borderId="10" xfId="2" applyFont="1" applyFill="1" applyBorder="1" applyAlignment="1" applyProtection="1">
      <alignment horizontal="center" vertical="center" textRotation="255" wrapText="1"/>
      <protection hidden="1"/>
    </xf>
    <xf numFmtId="0" fontId="13" fillId="0" borderId="28" xfId="2" applyFont="1" applyFill="1" applyBorder="1" applyAlignment="1" applyProtection="1">
      <alignment horizontal="center" vertical="center" textRotation="255" wrapText="1"/>
      <protection hidden="1"/>
    </xf>
    <xf numFmtId="0" fontId="13" fillId="0" borderId="2" xfId="2" applyFont="1" applyFill="1" applyBorder="1" applyAlignment="1" applyProtection="1">
      <alignment horizontal="distributed" vertical="center" textRotation="255"/>
      <protection hidden="1"/>
    </xf>
    <xf numFmtId="38" fontId="13" fillId="0" borderId="72" xfId="5" applyFont="1" applyFill="1" applyBorder="1">
      <alignment vertical="center"/>
    </xf>
    <xf numFmtId="0" fontId="8" fillId="0" borderId="2" xfId="2" applyFont="1" applyFill="1" applyBorder="1" applyAlignment="1" applyProtection="1">
      <alignment horizontal="center" vertical="center" textRotation="255" wrapText="1"/>
      <protection hidden="1"/>
    </xf>
    <xf numFmtId="0" fontId="18" fillId="0" borderId="15" xfId="0" applyFont="1" applyFill="1" applyBorder="1" applyAlignment="1" applyProtection="1">
      <alignment horizontal="right" vertical="center" shrinkToFit="1"/>
      <protection locked="0"/>
    </xf>
    <xf numFmtId="0" fontId="18" fillId="0" borderId="40" xfId="0" applyFont="1" applyFill="1" applyBorder="1" applyAlignment="1" applyProtection="1">
      <alignment horizontal="right" vertical="center" shrinkToFit="1"/>
      <protection locked="0"/>
    </xf>
    <xf numFmtId="178" fontId="24" fillId="0" borderId="0" xfId="1" applyNumberFormat="1" applyFont="1" applyFill="1" applyBorder="1" applyAlignment="1">
      <alignment horizontal="right" vertical="center"/>
    </xf>
    <xf numFmtId="0" fontId="13" fillId="0" borderId="0" xfId="2" applyFont="1" applyFill="1">
      <alignment vertical="center"/>
    </xf>
    <xf numFmtId="0" fontId="13" fillId="0" borderId="0" xfId="2" applyFont="1" applyAlignment="1">
      <alignment vertical="center" textRotation="255" wrapText="1"/>
    </xf>
    <xf numFmtId="0" fontId="17" fillId="0" borderId="18" xfId="2" applyFont="1" applyFill="1" applyBorder="1" applyAlignment="1" applyProtection="1">
      <alignment horizontal="center" vertical="center" textRotation="255" wrapText="1"/>
      <protection hidden="1"/>
    </xf>
    <xf numFmtId="0" fontId="17" fillId="0" borderId="18" xfId="2" applyFont="1" applyFill="1" applyBorder="1" applyAlignment="1" applyProtection="1">
      <alignment vertical="center" textRotation="255" wrapText="1"/>
      <protection hidden="1"/>
    </xf>
    <xf numFmtId="0" fontId="8" fillId="0" borderId="18" xfId="2" applyFont="1" applyFill="1" applyBorder="1" applyAlignment="1" applyProtection="1">
      <alignment horizontal="center" vertical="center" textRotation="255" wrapText="1"/>
      <protection hidden="1"/>
    </xf>
    <xf numFmtId="0" fontId="12" fillId="0" borderId="0" xfId="2" applyFont="1" applyFill="1" applyBorder="1" applyAlignment="1" applyProtection="1">
      <alignment horizontal="left" vertical="center"/>
      <protection hidden="1"/>
    </xf>
    <xf numFmtId="0" fontId="12" fillId="0" borderId="0" xfId="2" applyFont="1" applyFill="1" applyBorder="1" applyAlignment="1" applyProtection="1">
      <alignment vertical="center"/>
      <protection hidden="1"/>
    </xf>
    <xf numFmtId="0" fontId="13" fillId="0" borderId="18" xfId="2" applyFont="1" applyFill="1" applyBorder="1" applyAlignment="1" applyProtection="1">
      <alignment horizontal="center" vertical="center" textRotation="255" wrapText="1"/>
      <protection hidden="1"/>
    </xf>
    <xf numFmtId="0" fontId="13" fillId="0" borderId="2" xfId="2" applyFont="1" applyFill="1" applyBorder="1" applyAlignment="1" applyProtection="1">
      <alignment horizontal="center" vertical="center" textRotation="255" wrapText="1"/>
      <protection hidden="1"/>
    </xf>
    <xf numFmtId="0" fontId="17" fillId="0" borderId="2" xfId="2" applyFont="1" applyFill="1" applyBorder="1" applyAlignment="1" applyProtection="1">
      <alignment horizontal="center" vertical="center" textRotation="255" wrapText="1"/>
      <protection hidden="1"/>
    </xf>
    <xf numFmtId="178" fontId="13" fillId="2" borderId="56" xfId="1" applyNumberFormat="1" applyFont="1" applyFill="1" applyBorder="1" applyAlignment="1">
      <alignment horizontal="right" vertical="center"/>
    </xf>
    <xf numFmtId="38" fontId="18" fillId="0" borderId="59" xfId="5" applyFont="1" applyBorder="1" applyAlignment="1" applyProtection="1">
      <alignment vertical="center"/>
      <protection locked="0"/>
    </xf>
    <xf numFmtId="38" fontId="18" fillId="0" borderId="58" xfId="5" applyFont="1" applyBorder="1" applyAlignment="1" applyProtection="1">
      <alignment vertical="center"/>
      <protection locked="0"/>
    </xf>
    <xf numFmtId="178" fontId="13" fillId="2" borderId="73" xfId="1" applyNumberFormat="1" applyFont="1" applyFill="1" applyBorder="1" applyAlignment="1">
      <alignment horizontal="right" vertical="center"/>
    </xf>
    <xf numFmtId="3" fontId="13" fillId="0" borderId="0" xfId="2" applyNumberFormat="1" applyFont="1" applyAlignment="1">
      <alignment vertical="center"/>
    </xf>
    <xf numFmtId="0" fontId="13" fillId="0" borderId="0" xfId="2" applyFont="1" applyAlignment="1">
      <alignment vertical="center"/>
    </xf>
    <xf numFmtId="0" fontId="13" fillId="0" borderId="0" xfId="2" applyFont="1" applyBorder="1" applyAlignment="1">
      <alignment vertical="center"/>
    </xf>
    <xf numFmtId="0" fontId="13" fillId="0" borderId="0" xfId="2" applyFont="1" applyFill="1" applyBorder="1" applyAlignment="1">
      <alignment vertical="center"/>
    </xf>
    <xf numFmtId="0" fontId="13" fillId="0" borderId="0" xfId="2" applyFont="1" applyFill="1" applyAlignment="1">
      <alignment vertical="center"/>
    </xf>
    <xf numFmtId="3" fontId="13" fillId="0" borderId="56" xfId="2" applyNumberFormat="1" applyFont="1" applyBorder="1" applyAlignment="1">
      <alignment vertical="center"/>
    </xf>
    <xf numFmtId="0" fontId="13" fillId="0" borderId="44" xfId="2" applyFont="1" applyBorder="1" applyAlignment="1">
      <alignment vertical="center"/>
    </xf>
    <xf numFmtId="178" fontId="13" fillId="2" borderId="57" xfId="1" applyNumberFormat="1" applyFont="1" applyFill="1" applyBorder="1">
      <alignment vertical="center"/>
    </xf>
    <xf numFmtId="38" fontId="18" fillId="0" borderId="44" xfId="0" applyNumberFormat="1" applyFont="1" applyBorder="1" applyAlignment="1" applyProtection="1">
      <alignment horizontal="right" vertical="center" shrinkToFit="1"/>
      <protection locked="0"/>
    </xf>
    <xf numFmtId="0" fontId="13" fillId="0" borderId="18" xfId="2" applyFont="1" applyFill="1" applyBorder="1" applyAlignment="1" applyProtection="1">
      <alignment horizontal="center" vertical="center" textRotation="255" wrapText="1"/>
      <protection hidden="1"/>
    </xf>
    <xf numFmtId="38" fontId="13" fillId="0" borderId="0" xfId="2" applyNumberFormat="1" applyFont="1">
      <alignment vertical="center"/>
    </xf>
    <xf numFmtId="0" fontId="0" fillId="0" borderId="0" xfId="0" applyFill="1">
      <alignment vertical="center"/>
    </xf>
    <xf numFmtId="3" fontId="13" fillId="0" borderId="0" xfId="2" quotePrefix="1" applyNumberFormat="1" applyFont="1">
      <alignment vertical="center"/>
    </xf>
    <xf numFmtId="0" fontId="20" fillId="0" borderId="44" xfId="0" applyFont="1" applyBorder="1" applyAlignment="1" applyProtection="1">
      <alignment horizontal="right" vertical="center" shrinkToFit="1"/>
      <protection locked="0"/>
    </xf>
    <xf numFmtId="0" fontId="20" fillId="0" borderId="15" xfId="0" applyFont="1" applyBorder="1" applyAlignment="1" applyProtection="1">
      <alignment horizontal="right" vertical="center" shrinkToFit="1"/>
      <protection locked="0"/>
    </xf>
    <xf numFmtId="0" fontId="25" fillId="0" borderId="32" xfId="2" applyFont="1" applyBorder="1" applyAlignment="1">
      <alignment vertical="top" wrapText="1"/>
    </xf>
    <xf numFmtId="0" fontId="25" fillId="0" borderId="0" xfId="2" applyFont="1" applyAlignment="1">
      <alignment vertical="top"/>
    </xf>
    <xf numFmtId="38" fontId="13" fillId="0" borderId="63" xfId="5" applyFont="1" applyFill="1" applyBorder="1">
      <alignment vertical="center"/>
    </xf>
    <xf numFmtId="0" fontId="13" fillId="0" borderId="0" xfId="2" applyFont="1" applyFill="1" applyBorder="1">
      <alignment vertical="center"/>
    </xf>
    <xf numFmtId="0" fontId="13" fillId="0" borderId="0" xfId="2" applyFont="1" applyAlignment="1"/>
    <xf numFmtId="38" fontId="18" fillId="0" borderId="44" xfId="5" applyFont="1" applyBorder="1" applyAlignment="1" applyProtection="1">
      <alignment horizontal="right" vertical="center" shrinkToFit="1"/>
      <protection locked="0"/>
    </xf>
    <xf numFmtId="3" fontId="13" fillId="0" borderId="0" xfId="2" applyNumberFormat="1" applyFont="1" applyBorder="1" applyAlignment="1">
      <alignment vertical="center"/>
    </xf>
    <xf numFmtId="0" fontId="13" fillId="0" borderId="52" xfId="2" applyFont="1" applyFill="1" applyBorder="1" applyAlignment="1" applyProtection="1">
      <alignment horizontal="center" vertical="center" textRotation="255" wrapText="1"/>
      <protection hidden="1"/>
    </xf>
    <xf numFmtId="0" fontId="11" fillId="0" borderId="0" xfId="52" applyFill="1" applyBorder="1" applyAlignment="1" applyProtection="1">
      <alignment horizontal="center" vertical="center" shrinkToFit="1"/>
      <protection locked="0"/>
    </xf>
    <xf numFmtId="0" fontId="13" fillId="0" borderId="0" xfId="2" applyFont="1" applyFill="1" applyBorder="1" applyAlignment="1" applyProtection="1">
      <alignment horizontal="center" vertical="center" textRotation="255" wrapText="1"/>
      <protection hidden="1"/>
    </xf>
    <xf numFmtId="0" fontId="13" fillId="0" borderId="0" xfId="2" applyFont="1" applyFill="1" applyBorder="1" applyAlignment="1" applyProtection="1">
      <alignment horizontal="center" vertical="distributed"/>
      <protection hidden="1"/>
    </xf>
    <xf numFmtId="0" fontId="18" fillId="0" borderId="0" xfId="0" applyFont="1" applyFill="1" applyBorder="1" applyAlignment="1" applyProtection="1">
      <alignment horizontal="right" vertical="center" shrinkToFit="1"/>
      <protection locked="0"/>
    </xf>
    <xf numFmtId="0" fontId="15" fillId="0" borderId="0" xfId="2" applyFont="1" applyFill="1" applyBorder="1" applyAlignment="1" applyProtection="1">
      <alignment vertical="center" wrapText="1"/>
      <protection hidden="1"/>
    </xf>
    <xf numFmtId="0" fontId="13" fillId="0" borderId="0" xfId="2" applyFont="1" applyFill="1" applyBorder="1" applyAlignment="1" applyProtection="1">
      <alignment horizontal="center" vertical="center" textRotation="255" wrapText="1"/>
      <protection hidden="1"/>
    </xf>
    <xf numFmtId="0" fontId="13" fillId="0" borderId="2" xfId="2" applyFont="1" applyFill="1" applyBorder="1" applyAlignment="1" applyProtection="1">
      <alignment horizontal="center" vertical="center" textRotation="255" wrapText="1"/>
      <protection hidden="1"/>
    </xf>
    <xf numFmtId="3" fontId="13" fillId="0" borderId="0" xfId="2" applyNumberFormat="1" applyFont="1" applyFill="1" applyAlignment="1">
      <alignment vertical="center"/>
    </xf>
    <xf numFmtId="38" fontId="18" fillId="0" borderId="43" xfId="5" applyFont="1" applyFill="1" applyBorder="1" applyAlignment="1" applyProtection="1">
      <alignment horizontal="right" vertical="center" shrinkToFit="1"/>
      <protection locked="0"/>
    </xf>
    <xf numFmtId="0" fontId="13" fillId="0" borderId="0" xfId="2" applyFont="1" applyFill="1" applyBorder="1" applyAlignment="1" applyProtection="1">
      <alignment horizontal="distributed" vertical="center" textRotation="255"/>
      <protection hidden="1"/>
    </xf>
    <xf numFmtId="179" fontId="13" fillId="2" borderId="20" xfId="5" applyNumberFormat="1" applyFont="1" applyFill="1" applyBorder="1" applyAlignment="1">
      <alignment horizontal="right" vertical="center"/>
    </xf>
    <xf numFmtId="0" fontId="18" fillId="0" borderId="43" xfId="0" applyFont="1" applyBorder="1" applyAlignment="1" applyProtection="1">
      <alignment horizontal="right" vertical="center" shrinkToFit="1"/>
      <protection locked="0"/>
    </xf>
    <xf numFmtId="3" fontId="13" fillId="0" borderId="0" xfId="2" applyNumberFormat="1" applyFont="1" applyFill="1">
      <alignment vertical="center"/>
    </xf>
    <xf numFmtId="3" fontId="17" fillId="0" borderId="0" xfId="2" applyNumberFormat="1" applyFont="1" applyFill="1">
      <alignment vertical="center"/>
    </xf>
    <xf numFmtId="0" fontId="16" fillId="0" borderId="0" xfId="2" applyFont="1" applyFill="1">
      <alignment vertical="center"/>
    </xf>
    <xf numFmtId="38" fontId="13" fillId="0" borderId="5" xfId="5" applyFont="1" applyFill="1" applyBorder="1">
      <alignment vertical="center"/>
    </xf>
    <xf numFmtId="0" fontId="18" fillId="0" borderId="45" xfId="0" applyFont="1" applyBorder="1" applyAlignment="1" applyProtection="1">
      <alignment horizontal="right" vertical="center" shrinkToFit="1"/>
      <protection locked="0"/>
    </xf>
    <xf numFmtId="0" fontId="18" fillId="0" borderId="60" xfId="0" applyFont="1" applyFill="1" applyBorder="1" applyAlignment="1" applyProtection="1">
      <alignment horizontal="right" vertical="center" shrinkToFit="1"/>
      <protection locked="0"/>
    </xf>
    <xf numFmtId="0" fontId="47" fillId="0" borderId="0" xfId="2" applyFont="1">
      <alignment vertical="center"/>
    </xf>
    <xf numFmtId="3" fontId="47" fillId="0" borderId="0" xfId="2" applyNumberFormat="1" applyFont="1" applyAlignment="1">
      <alignment vertical="center"/>
    </xf>
    <xf numFmtId="3" fontId="47" fillId="0" borderId="0" xfId="2" applyNumberFormat="1" applyFont="1">
      <alignment vertical="center"/>
    </xf>
    <xf numFmtId="0" fontId="48" fillId="0" borderId="0" xfId="2" applyFont="1">
      <alignment vertical="center"/>
    </xf>
    <xf numFmtId="0" fontId="18" fillId="0" borderId="0" xfId="0" applyFont="1">
      <alignment vertical="center"/>
    </xf>
    <xf numFmtId="0" fontId="18" fillId="0" borderId="44" xfId="0" applyFont="1" applyBorder="1">
      <alignment vertical="center"/>
    </xf>
    <xf numFmtId="38" fontId="13" fillId="0" borderId="32" xfId="5" applyFont="1" applyFill="1" applyBorder="1">
      <alignment vertical="center"/>
    </xf>
    <xf numFmtId="178" fontId="13" fillId="0" borderId="32" xfId="1" applyNumberFormat="1" applyFont="1" applyFill="1" applyBorder="1">
      <alignment vertical="center"/>
    </xf>
    <xf numFmtId="0" fontId="18" fillId="0" borderId="32" xfId="0" applyFont="1" applyFill="1" applyBorder="1" applyAlignment="1" applyProtection="1">
      <alignment horizontal="right" vertical="center" shrinkToFit="1"/>
      <protection locked="0"/>
    </xf>
    <xf numFmtId="178" fontId="13" fillId="0" borderId="32" xfId="1" applyNumberFormat="1" applyFont="1" applyFill="1" applyBorder="1" applyAlignment="1">
      <alignment horizontal="right" vertical="center"/>
    </xf>
    <xf numFmtId="0" fontId="18" fillId="0" borderId="59" xfId="0" applyFont="1" applyBorder="1">
      <alignment vertical="center"/>
    </xf>
    <xf numFmtId="0" fontId="16" fillId="0" borderId="0" xfId="2" applyFont="1" applyFill="1" applyBorder="1">
      <alignment vertical="center"/>
    </xf>
    <xf numFmtId="178" fontId="13" fillId="3" borderId="57" xfId="1" applyNumberFormat="1" applyFont="1" applyFill="1" applyBorder="1">
      <alignment vertical="center"/>
    </xf>
    <xf numFmtId="38" fontId="0" fillId="0" borderId="0" xfId="0" applyNumberFormat="1">
      <alignment vertical="center"/>
    </xf>
    <xf numFmtId="0" fontId="0" fillId="0" borderId="0" xfId="0">
      <alignment vertical="center"/>
    </xf>
    <xf numFmtId="0" fontId="11" fillId="0" borderId="0" xfId="52" applyFill="1" applyBorder="1" applyAlignment="1" applyProtection="1">
      <alignment horizontal="center" vertical="center" shrinkToFit="1"/>
      <protection locked="0"/>
    </xf>
    <xf numFmtId="0" fontId="24" fillId="0" borderId="0" xfId="2" applyFont="1" applyFill="1">
      <alignment vertical="center"/>
    </xf>
    <xf numFmtId="3" fontId="24" fillId="0" borderId="0" xfId="2" applyNumberFormat="1" applyFont="1" applyFill="1" applyAlignment="1">
      <alignment vertical="center"/>
    </xf>
    <xf numFmtId="0" fontId="49" fillId="0" borderId="0" xfId="2" applyFont="1" applyFill="1">
      <alignment vertical="center"/>
    </xf>
    <xf numFmtId="0" fontId="18" fillId="0" borderId="0" xfId="0" applyFont="1" applyBorder="1" applyAlignment="1" applyProtection="1">
      <alignment horizontal="right" vertical="center" shrinkToFit="1"/>
      <protection locked="0"/>
    </xf>
    <xf numFmtId="0" fontId="18" fillId="0" borderId="5" xfId="0" applyFont="1" applyBorder="1" applyAlignment="1" applyProtection="1">
      <alignment horizontal="right" vertical="center" shrinkToFit="1"/>
      <protection locked="0"/>
    </xf>
    <xf numFmtId="0" fontId="25" fillId="0" borderId="0" xfId="2" applyFont="1" applyFill="1" applyBorder="1" applyAlignment="1" applyProtection="1">
      <alignment vertical="top" wrapText="1"/>
      <protection hidden="1"/>
    </xf>
    <xf numFmtId="0" fontId="18" fillId="0" borderId="5" xfId="0" applyFont="1" applyFill="1" applyBorder="1" applyAlignment="1" applyProtection="1">
      <alignment horizontal="right" vertical="center" shrinkToFit="1"/>
      <protection locked="0"/>
    </xf>
    <xf numFmtId="0" fontId="12" fillId="0" borderId="0" xfId="2" applyFont="1" applyFill="1" applyBorder="1" applyAlignment="1" applyProtection="1">
      <alignment vertical="center"/>
      <protection hidden="1"/>
    </xf>
    <xf numFmtId="0" fontId="13" fillId="0" borderId="1" xfId="2" applyFont="1" applyFill="1" applyBorder="1" applyAlignment="1" applyProtection="1">
      <alignment horizontal="left" vertical="center" wrapText="1"/>
      <protection hidden="1"/>
    </xf>
    <xf numFmtId="0" fontId="13" fillId="0" borderId="15" xfId="2" applyFont="1" applyFill="1" applyBorder="1" applyAlignment="1" applyProtection="1">
      <alignment horizontal="left" vertical="center" wrapText="1"/>
      <protection hidden="1"/>
    </xf>
    <xf numFmtId="0" fontId="13" fillId="0" borderId="12" xfId="2" applyFont="1" applyFill="1" applyBorder="1" applyAlignment="1" applyProtection="1">
      <alignment horizontal="center" vertical="center" textRotation="255" wrapText="1"/>
      <protection hidden="1"/>
    </xf>
    <xf numFmtId="0" fontId="13" fillId="0" borderId="11" xfId="2" applyFont="1" applyFill="1" applyBorder="1" applyAlignment="1" applyProtection="1">
      <alignment horizontal="center" vertical="center" textRotation="255" wrapText="1"/>
      <protection hidden="1"/>
    </xf>
    <xf numFmtId="0" fontId="13" fillId="0" borderId="13" xfId="2" applyFont="1" applyFill="1" applyBorder="1" applyAlignment="1" applyProtection="1">
      <alignment horizontal="center" vertical="center" textRotation="255" wrapText="1"/>
      <protection hidden="1"/>
    </xf>
    <xf numFmtId="0" fontId="13" fillId="0" borderId="14" xfId="2" applyFont="1" applyFill="1" applyBorder="1" applyAlignment="1" applyProtection="1">
      <alignment horizontal="left" vertical="center" wrapText="1"/>
      <protection hidden="1"/>
    </xf>
    <xf numFmtId="0" fontId="13" fillId="0" borderId="18" xfId="2" applyFont="1" applyFill="1" applyBorder="1" applyAlignment="1" applyProtection="1">
      <alignment horizontal="left" vertical="center" wrapText="1"/>
      <protection hidden="1"/>
    </xf>
    <xf numFmtId="0" fontId="13" fillId="0" borderId="2" xfId="2" applyFont="1" applyFill="1" applyBorder="1" applyAlignment="1" applyProtection="1">
      <alignment horizontal="left" vertical="center" wrapText="1"/>
      <protection hidden="1"/>
    </xf>
    <xf numFmtId="0" fontId="19" fillId="0" borderId="14" xfId="2" applyFont="1" applyFill="1" applyBorder="1" applyAlignment="1" applyProtection="1">
      <alignment horizontal="center" vertical="center" textRotation="255" wrapText="1"/>
      <protection hidden="1"/>
    </xf>
    <xf numFmtId="0" fontId="19" fillId="0" borderId="2" xfId="2" applyFont="1" applyFill="1" applyBorder="1" applyAlignment="1" applyProtection="1">
      <alignment horizontal="center" vertical="center" textRotation="255" wrapText="1"/>
      <protection hidden="1"/>
    </xf>
    <xf numFmtId="0" fontId="13" fillId="0" borderId="33" xfId="2" applyFont="1" applyFill="1" applyBorder="1" applyAlignment="1" applyProtection="1">
      <alignment horizontal="center" vertical="center" textRotation="255"/>
      <protection hidden="1"/>
    </xf>
    <xf numFmtId="0" fontId="13" fillId="0" borderId="34" xfId="2" applyFont="1" applyFill="1" applyBorder="1" applyAlignment="1" applyProtection="1">
      <alignment horizontal="center" vertical="center" textRotation="255"/>
      <protection hidden="1"/>
    </xf>
    <xf numFmtId="0" fontId="13" fillId="0" borderId="35" xfId="2" applyFont="1" applyFill="1" applyBorder="1" applyAlignment="1" applyProtection="1">
      <alignment horizontal="center" vertical="center" textRotation="255"/>
      <protection hidden="1"/>
    </xf>
    <xf numFmtId="0" fontId="13" fillId="0" borderId="37" xfId="2" applyFont="1" applyFill="1" applyBorder="1" applyAlignment="1" applyProtection="1">
      <alignment horizontal="left" vertical="center" wrapText="1"/>
      <protection hidden="1"/>
    </xf>
    <xf numFmtId="0" fontId="13" fillId="0" borderId="7" xfId="2" applyFont="1" applyFill="1" applyBorder="1" applyAlignment="1" applyProtection="1">
      <alignment horizontal="left" vertical="center" wrapText="1"/>
      <protection hidden="1"/>
    </xf>
    <xf numFmtId="0" fontId="13" fillId="0" borderId="3" xfId="2" applyFont="1" applyFill="1" applyBorder="1" applyAlignment="1" applyProtection="1">
      <alignment horizontal="left" vertical="center" wrapText="1"/>
      <protection hidden="1"/>
    </xf>
    <xf numFmtId="0" fontId="13" fillId="0" borderId="5" xfId="2" applyFont="1" applyFill="1" applyBorder="1" applyAlignment="1" applyProtection="1">
      <alignment horizontal="left" vertical="center" wrapText="1"/>
      <protection hidden="1"/>
    </xf>
    <xf numFmtId="0" fontId="13" fillId="0" borderId="38" xfId="2" applyFont="1" applyFill="1" applyBorder="1" applyAlignment="1" applyProtection="1">
      <alignment horizontal="left" vertical="center" wrapText="1"/>
      <protection hidden="1"/>
    </xf>
    <xf numFmtId="0" fontId="13" fillId="0" borderId="21" xfId="2" applyFont="1" applyFill="1" applyBorder="1" applyAlignment="1">
      <alignment horizontal="right"/>
    </xf>
    <xf numFmtId="0" fontId="13" fillId="0" borderId="22" xfId="2" applyFont="1" applyFill="1" applyBorder="1" applyAlignment="1">
      <alignment horizontal="right"/>
    </xf>
    <xf numFmtId="0" fontId="15" fillId="0" borderId="36" xfId="2" applyFont="1" applyFill="1" applyBorder="1" applyAlignment="1" applyProtection="1">
      <alignment vertical="center" wrapText="1"/>
      <protection hidden="1"/>
    </xf>
    <xf numFmtId="0" fontId="15" fillId="0" borderId="0" xfId="2" applyFont="1" applyFill="1" applyBorder="1" applyAlignment="1" applyProtection="1">
      <alignment vertical="center" wrapText="1"/>
      <protection hidden="1"/>
    </xf>
    <xf numFmtId="0" fontId="13" fillId="0" borderId="32" xfId="2" applyFont="1" applyFill="1" applyBorder="1" applyAlignment="1" applyProtection="1">
      <alignment horizontal="center" vertical="center" textRotation="255" wrapText="1"/>
      <protection hidden="1"/>
    </xf>
    <xf numFmtId="0" fontId="13" fillId="0" borderId="9" xfId="2" applyFont="1" applyFill="1" applyBorder="1" applyAlignment="1">
      <alignment horizontal="left" wrapText="1"/>
    </xf>
    <xf numFmtId="0" fontId="13" fillId="0" borderId="10" xfId="2" applyFont="1" applyFill="1" applyBorder="1" applyAlignment="1">
      <alignment horizontal="left" wrapText="1"/>
    </xf>
    <xf numFmtId="0" fontId="13" fillId="0" borderId="32" xfId="2" applyFont="1" applyFill="1" applyBorder="1" applyAlignment="1" applyProtection="1">
      <alignment horizontal="center" vertical="center" wrapText="1"/>
      <protection hidden="1"/>
    </xf>
    <xf numFmtId="0" fontId="13" fillId="0" borderId="8" xfId="2" applyFont="1" applyFill="1" applyBorder="1" applyAlignment="1" applyProtection="1">
      <alignment horizontal="center" vertical="center" wrapText="1"/>
      <protection hidden="1"/>
    </xf>
    <xf numFmtId="0" fontId="13" fillId="0" borderId="9" xfId="2" applyFont="1" applyFill="1" applyBorder="1" applyAlignment="1" applyProtection="1">
      <alignment horizontal="center" vertical="center" wrapText="1"/>
      <protection hidden="1"/>
    </xf>
    <xf numFmtId="0" fontId="13" fillId="0" borderId="10" xfId="2" applyFont="1" applyFill="1" applyBorder="1" applyAlignment="1" applyProtection="1">
      <alignment horizontal="center" vertical="center" wrapText="1"/>
      <protection hidden="1"/>
    </xf>
    <xf numFmtId="0" fontId="13" fillId="0" borderId="44" xfId="2" applyFont="1" applyFill="1" applyBorder="1" applyAlignment="1" applyProtection="1">
      <alignment horizontal="left" vertical="center" wrapText="1"/>
      <protection hidden="1"/>
    </xf>
    <xf numFmtId="0" fontId="0" fillId="0" borderId="11" xfId="0" applyBorder="1" applyAlignment="1">
      <alignment horizontal="center" vertical="center" textRotation="255" wrapText="1"/>
    </xf>
    <xf numFmtId="0" fontId="0" fillId="0" borderId="13" xfId="0" applyBorder="1" applyAlignment="1">
      <alignment horizontal="center" vertical="center" textRotation="255" wrapText="1"/>
    </xf>
    <xf numFmtId="0" fontId="12" fillId="0" borderId="0" xfId="2" applyFont="1" applyFill="1" applyBorder="1" applyAlignment="1" applyProtection="1">
      <alignment vertical="center"/>
      <protection hidden="1"/>
    </xf>
    <xf numFmtId="0" fontId="46" fillId="0" borderId="0" xfId="2" applyFont="1" applyFill="1" applyBorder="1" applyAlignment="1" applyProtection="1">
      <alignment vertical="center" wrapText="1"/>
      <protection hidden="1"/>
    </xf>
    <xf numFmtId="0" fontId="19" fillId="0" borderId="19" xfId="2" applyFont="1" applyFill="1" applyBorder="1" applyAlignment="1" applyProtection="1">
      <alignment horizontal="center" vertical="center" textRotation="255" wrapText="1"/>
      <protection hidden="1"/>
    </xf>
    <xf numFmtId="0" fontId="19" fillId="0" borderId="28" xfId="2" applyFont="1" applyFill="1" applyBorder="1" applyAlignment="1" applyProtection="1">
      <alignment horizontal="center" vertical="center" textRotation="255" wrapText="1"/>
      <protection hidden="1"/>
    </xf>
    <xf numFmtId="0" fontId="13" fillId="0" borderId="21" xfId="2" applyFont="1" applyFill="1" applyBorder="1" applyAlignment="1" applyProtection="1">
      <alignment horizontal="center" vertical="center" wrapText="1"/>
      <protection hidden="1"/>
    </xf>
    <xf numFmtId="0" fontId="13" fillId="0" borderId="22" xfId="2" applyFont="1" applyFill="1" applyBorder="1" applyAlignment="1" applyProtection="1">
      <alignment horizontal="center" vertical="center" wrapText="1"/>
      <protection hidden="1"/>
    </xf>
    <xf numFmtId="0" fontId="19" fillId="0" borderId="37" xfId="2" applyFont="1" applyFill="1" applyBorder="1" applyAlignment="1" applyProtection="1">
      <alignment horizontal="center" vertical="center" textRotation="255" wrapText="1"/>
      <protection hidden="1"/>
    </xf>
    <xf numFmtId="0" fontId="19" fillId="0" borderId="38" xfId="2" applyFont="1" applyFill="1" applyBorder="1" applyAlignment="1" applyProtection="1">
      <alignment horizontal="center" vertical="center" textRotation="255" wrapText="1"/>
      <protection hidden="1"/>
    </xf>
    <xf numFmtId="0" fontId="19" fillId="0" borderId="20" xfId="2" applyFont="1" applyFill="1" applyBorder="1" applyAlignment="1" applyProtection="1">
      <alignment horizontal="center" vertical="center" textRotation="255" wrapText="1"/>
      <protection hidden="1"/>
    </xf>
    <xf numFmtId="0" fontId="13" fillId="0" borderId="32" xfId="2" applyFont="1" applyFill="1" applyBorder="1" applyAlignment="1">
      <alignment horizontal="left" wrapText="1"/>
    </xf>
    <xf numFmtId="0" fontId="13" fillId="0" borderId="8" xfId="2" applyFont="1" applyFill="1" applyBorder="1" applyAlignment="1">
      <alignment horizontal="left" wrapText="1"/>
    </xf>
    <xf numFmtId="0" fontId="13" fillId="0" borderId="17" xfId="2" applyFont="1" applyFill="1" applyBorder="1" applyAlignment="1" applyProtection="1">
      <alignment horizontal="center" vertical="center" textRotation="255"/>
      <protection hidden="1"/>
    </xf>
    <xf numFmtId="0" fontId="13" fillId="0" borderId="26" xfId="2" applyFont="1" applyFill="1" applyBorder="1" applyAlignment="1" applyProtection="1">
      <alignment horizontal="center" vertical="center" textRotation="255"/>
      <protection hidden="1"/>
    </xf>
    <xf numFmtId="0" fontId="13" fillId="0" borderId="16" xfId="2" applyFont="1" applyFill="1" applyBorder="1" applyAlignment="1" applyProtection="1">
      <alignment horizontal="center" vertical="center" textRotation="255" wrapText="1"/>
      <protection hidden="1"/>
    </xf>
    <xf numFmtId="0" fontId="0" fillId="0" borderId="27" xfId="0" applyBorder="1" applyAlignment="1">
      <alignment horizontal="center" vertical="center" textRotation="255"/>
    </xf>
    <xf numFmtId="0" fontId="13" fillId="0" borderId="14" xfId="2" applyFont="1" applyFill="1" applyBorder="1" applyAlignment="1" applyProtection="1">
      <alignment horizontal="center" vertical="center" textRotation="255" wrapText="1"/>
      <protection hidden="1"/>
    </xf>
    <xf numFmtId="0" fontId="13" fillId="0" borderId="18" xfId="2" applyFont="1" applyFill="1" applyBorder="1" applyAlignment="1" applyProtection="1">
      <alignment horizontal="center" vertical="center" textRotation="255" wrapText="1"/>
      <protection hidden="1"/>
    </xf>
    <xf numFmtId="0" fontId="13" fillId="0" borderId="7" xfId="2" applyFont="1" applyFill="1" applyBorder="1" applyAlignment="1" applyProtection="1">
      <alignment horizontal="center" vertical="center" textRotation="255"/>
      <protection hidden="1"/>
    </xf>
    <xf numFmtId="0" fontId="13" fillId="0" borderId="23" xfId="2" applyFont="1" applyFill="1" applyBorder="1" applyAlignment="1" applyProtection="1">
      <alignment horizontal="center" vertical="center" textRotation="255" wrapText="1"/>
      <protection hidden="1"/>
    </xf>
    <xf numFmtId="0" fontId="0" fillId="0" borderId="30" xfId="0" applyBorder="1" applyAlignment="1">
      <alignment horizontal="center" vertical="center" textRotation="255"/>
    </xf>
    <xf numFmtId="0" fontId="26" fillId="0" borderId="0" xfId="2" applyFont="1" applyFill="1" applyBorder="1" applyAlignment="1" applyProtection="1">
      <alignment vertical="center" wrapText="1"/>
      <protection hidden="1"/>
    </xf>
    <xf numFmtId="0" fontId="17" fillId="0" borderId="14" xfId="2" applyFont="1" applyFill="1" applyBorder="1" applyAlignment="1" applyProtection="1">
      <alignment horizontal="center" vertical="center" textRotation="255" wrapText="1"/>
      <protection hidden="1"/>
    </xf>
    <xf numFmtId="0" fontId="17" fillId="0" borderId="2" xfId="2" applyFont="1" applyFill="1" applyBorder="1" applyAlignment="1" applyProtection="1">
      <alignment horizontal="center" vertical="center" textRotation="255" wrapText="1"/>
      <protection hidden="1"/>
    </xf>
    <xf numFmtId="0" fontId="27" fillId="0" borderId="14" xfId="2" applyFont="1" applyFill="1" applyBorder="1" applyAlignment="1" applyProtection="1">
      <alignment horizontal="center" vertical="center" textRotation="255" wrapText="1" shrinkToFit="1"/>
      <protection hidden="1"/>
    </xf>
    <xf numFmtId="0" fontId="27" fillId="0" borderId="2" xfId="2" applyFont="1" applyFill="1" applyBorder="1" applyAlignment="1" applyProtection="1">
      <alignment horizontal="center" vertical="center" textRotation="255" wrapText="1" shrinkToFit="1"/>
      <protection hidden="1"/>
    </xf>
    <xf numFmtId="0" fontId="8" fillId="0" borderId="23" xfId="2" applyFont="1" applyFill="1" applyBorder="1" applyAlignment="1" applyProtection="1">
      <alignment horizontal="center" vertical="center" textRotation="255" wrapText="1"/>
      <protection hidden="1"/>
    </xf>
    <xf numFmtId="0" fontId="8" fillId="0" borderId="30" xfId="2" applyFont="1" applyFill="1" applyBorder="1" applyAlignment="1" applyProtection="1">
      <alignment horizontal="center" vertical="center" textRotation="255" wrapText="1"/>
      <protection hidden="1"/>
    </xf>
    <xf numFmtId="0" fontId="26" fillId="0" borderId="0" xfId="2" applyFont="1" applyFill="1" applyBorder="1" applyAlignment="1" applyProtection="1">
      <alignment vertical="center"/>
      <protection hidden="1"/>
    </xf>
    <xf numFmtId="0" fontId="8" fillId="0" borderId="14" xfId="2" applyFont="1" applyFill="1" applyBorder="1" applyAlignment="1" applyProtection="1">
      <alignment horizontal="center" vertical="center" textRotation="255" wrapText="1"/>
      <protection hidden="1"/>
    </xf>
    <xf numFmtId="0" fontId="8" fillId="0" borderId="2" xfId="2" applyFont="1" applyFill="1" applyBorder="1" applyAlignment="1" applyProtection="1">
      <alignment horizontal="center" vertical="center" textRotation="255" wrapText="1"/>
      <protection hidden="1"/>
    </xf>
    <xf numFmtId="0" fontId="19" fillId="0" borderId="18" xfId="2" applyFont="1" applyFill="1" applyBorder="1" applyAlignment="1" applyProtection="1">
      <alignment horizontal="center" vertical="center" textRotation="255" wrapText="1"/>
      <protection hidden="1"/>
    </xf>
    <xf numFmtId="0" fontId="22" fillId="0" borderId="20" xfId="2" applyFont="1" applyFill="1" applyBorder="1" applyAlignment="1" applyProtection="1">
      <alignment horizontal="center" vertical="center" textRotation="255" wrapText="1"/>
      <protection hidden="1"/>
    </xf>
    <xf numFmtId="0" fontId="13" fillId="0" borderId="32" xfId="2" applyFont="1" applyFill="1" applyBorder="1" applyAlignment="1">
      <alignment horizontal="right"/>
    </xf>
    <xf numFmtId="0" fontId="13" fillId="0" borderId="8" xfId="2" applyFont="1" applyFill="1" applyBorder="1" applyAlignment="1">
      <alignment horizontal="right"/>
    </xf>
    <xf numFmtId="0" fontId="13" fillId="0" borderId="2" xfId="2" applyFont="1" applyFill="1" applyBorder="1" applyAlignment="1" applyProtection="1">
      <alignment horizontal="center" vertical="center" textRotation="255" wrapText="1"/>
      <protection hidden="1"/>
    </xf>
    <xf numFmtId="0" fontId="13" fillId="0" borderId="38" xfId="2" applyFont="1" applyFill="1" applyBorder="1" applyAlignment="1" applyProtection="1">
      <alignment horizontal="center" vertical="center" textRotation="255"/>
      <protection hidden="1"/>
    </xf>
    <xf numFmtId="0" fontId="15" fillId="0" borderId="36" xfId="2" applyFont="1" applyFill="1" applyBorder="1" applyAlignment="1" applyProtection="1">
      <alignment horizontal="left" vertical="center" wrapText="1"/>
      <protection hidden="1"/>
    </xf>
    <xf numFmtId="0" fontId="19" fillId="0" borderId="0" xfId="2" applyFont="1" applyFill="1" applyBorder="1" applyAlignment="1" applyProtection="1">
      <alignment horizontal="center" vertical="top" textRotation="255" wrapText="1"/>
      <protection hidden="1"/>
    </xf>
    <xf numFmtId="0" fontId="13" fillId="0" borderId="31" xfId="2" applyFont="1" applyFill="1" applyBorder="1" applyAlignment="1" applyProtection="1">
      <alignment horizontal="center" vertical="center" textRotation="255"/>
      <protection hidden="1"/>
    </xf>
    <xf numFmtId="0" fontId="0" fillId="0" borderId="24" xfId="0" applyBorder="1" applyAlignment="1">
      <alignment horizontal="center" vertical="center" textRotation="255"/>
    </xf>
    <xf numFmtId="0" fontId="9" fillId="0" borderId="14" xfId="2" applyFont="1" applyFill="1" applyBorder="1" applyAlignment="1" applyProtection="1">
      <alignment horizontal="center" vertical="center" textRotation="255" wrapText="1"/>
      <protection hidden="1"/>
    </xf>
    <xf numFmtId="0" fontId="9" fillId="0" borderId="18" xfId="2" applyFont="1" applyFill="1" applyBorder="1" applyAlignment="1" applyProtection="1">
      <alignment horizontal="center" vertical="center" textRotation="255" wrapText="1"/>
      <protection hidden="1"/>
    </xf>
    <xf numFmtId="0" fontId="9" fillId="0" borderId="17" xfId="2" applyFont="1" applyFill="1" applyBorder="1" applyAlignment="1" applyProtection="1">
      <alignment horizontal="center" vertical="center" textRotation="255"/>
      <protection hidden="1"/>
    </xf>
    <xf numFmtId="0" fontId="9" fillId="0" borderId="31" xfId="2" applyFont="1" applyFill="1" applyBorder="1" applyAlignment="1" applyProtection="1">
      <alignment horizontal="center" vertical="center" textRotation="255"/>
      <protection hidden="1"/>
    </xf>
    <xf numFmtId="0" fontId="9" fillId="0" borderId="23" xfId="2" applyFont="1" applyFill="1" applyBorder="1" applyAlignment="1" applyProtection="1">
      <alignment horizontal="center" vertical="center" textRotation="255" wrapText="1"/>
      <protection hidden="1"/>
    </xf>
    <xf numFmtId="0" fontId="11" fillId="0" borderId="30" xfId="0" applyFont="1" applyBorder="1" applyAlignment="1">
      <alignment horizontal="center" vertical="center" textRotation="255"/>
    </xf>
    <xf numFmtId="0" fontId="13" fillId="0" borderId="37" xfId="2" applyFont="1" applyFill="1" applyBorder="1" applyAlignment="1" applyProtection="1">
      <alignment horizontal="center" vertical="center" textRotation="255" wrapText="1"/>
      <protection hidden="1"/>
    </xf>
    <xf numFmtId="0" fontId="13" fillId="0" borderId="38" xfId="2" applyFont="1" applyFill="1" applyBorder="1" applyAlignment="1" applyProtection="1">
      <alignment horizontal="center" vertical="center" textRotation="255" wrapText="1"/>
      <protection hidden="1"/>
    </xf>
    <xf numFmtId="0" fontId="26" fillId="0" borderId="0" xfId="2" applyFont="1" applyFill="1" applyBorder="1" applyAlignment="1" applyProtection="1">
      <alignment horizontal="left" vertical="center"/>
      <protection hidden="1"/>
    </xf>
    <xf numFmtId="0" fontId="22" fillId="0" borderId="23" xfId="2" applyFont="1" applyFill="1" applyBorder="1" applyAlignment="1" applyProtection="1">
      <alignment horizontal="center" vertical="center" textRotation="255" wrapText="1"/>
      <protection hidden="1"/>
    </xf>
    <xf numFmtId="0" fontId="22" fillId="0" borderId="30" xfId="2" applyFont="1" applyFill="1" applyBorder="1" applyAlignment="1" applyProtection="1">
      <alignment horizontal="center" vertical="center" textRotation="255" wrapText="1"/>
      <protection hidden="1"/>
    </xf>
    <xf numFmtId="0" fontId="13" fillId="0" borderId="66" xfId="2" applyFont="1" applyFill="1" applyBorder="1" applyAlignment="1">
      <alignment horizontal="left" wrapText="1"/>
    </xf>
    <xf numFmtId="0" fontId="13" fillId="0" borderId="67" xfId="2" applyFont="1" applyFill="1" applyBorder="1" applyAlignment="1">
      <alignment horizontal="left" wrapText="1"/>
    </xf>
    <xf numFmtId="0" fontId="16" fillId="0" borderId="14" xfId="2" applyFont="1" applyFill="1" applyBorder="1" applyAlignment="1" applyProtection="1">
      <alignment horizontal="center" vertical="center" textRotation="255" wrapText="1"/>
      <protection hidden="1"/>
    </xf>
    <xf numFmtId="0" fontId="16" fillId="0" borderId="2" xfId="2" applyFont="1" applyFill="1" applyBorder="1" applyAlignment="1" applyProtection="1">
      <alignment horizontal="center" vertical="center" textRotation="255" wrapText="1"/>
      <protection hidden="1"/>
    </xf>
    <xf numFmtId="0" fontId="16" fillId="0" borderId="17" xfId="2" applyFont="1" applyFill="1" applyBorder="1" applyAlignment="1" applyProtection="1">
      <alignment horizontal="center" vertical="center" textRotation="255" wrapText="1"/>
      <protection hidden="1"/>
    </xf>
    <xf numFmtId="0" fontId="16" fillId="0" borderId="26" xfId="2" applyFont="1" applyFill="1" applyBorder="1" applyAlignment="1" applyProtection="1">
      <alignment horizontal="center" vertical="center" textRotation="255" wrapText="1"/>
      <protection hidden="1"/>
    </xf>
    <xf numFmtId="0" fontId="13" fillId="0" borderId="30" xfId="2" applyFont="1" applyFill="1" applyBorder="1" applyAlignment="1" applyProtection="1">
      <alignment horizontal="center" vertical="center" textRotation="255" wrapText="1"/>
      <protection hidden="1"/>
    </xf>
    <xf numFmtId="0" fontId="13" fillId="0" borderId="0" xfId="2" applyFont="1" applyFill="1" applyBorder="1" applyAlignment="1" applyProtection="1">
      <alignment horizontal="center" vertical="center" textRotation="255"/>
      <protection hidden="1"/>
    </xf>
    <xf numFmtId="0" fontId="13" fillId="0" borderId="0" xfId="2" applyFont="1" applyFill="1" applyBorder="1" applyAlignment="1" applyProtection="1">
      <alignment horizontal="center" vertical="center" textRotation="255" wrapText="1"/>
      <protection hidden="1"/>
    </xf>
    <xf numFmtId="0" fontId="0" fillId="0" borderId="0" xfId="0" applyFill="1" applyBorder="1" applyAlignment="1">
      <alignment horizontal="center" vertical="center" textRotation="255"/>
    </xf>
    <xf numFmtId="0" fontId="13" fillId="0" borderId="37" xfId="2" applyFont="1" applyFill="1" applyBorder="1" applyAlignment="1" applyProtection="1">
      <alignment horizontal="center" vertical="center" textRotation="255"/>
      <protection hidden="1"/>
    </xf>
    <xf numFmtId="0" fontId="26" fillId="0" borderId="0" xfId="2" applyFont="1" applyFill="1" applyBorder="1" applyAlignment="1" applyProtection="1">
      <alignment horizontal="left" vertical="center" wrapText="1"/>
      <protection hidden="1"/>
    </xf>
    <xf numFmtId="0" fontId="17" fillId="0" borderId="29" xfId="2" applyFont="1" applyFill="1" applyBorder="1" applyAlignment="1" applyProtection="1">
      <alignment horizontal="center" vertical="center" textRotation="255" wrapText="1"/>
      <protection hidden="1"/>
    </xf>
    <xf numFmtId="0" fontId="12" fillId="0" borderId="0" xfId="2" applyFont="1" applyFill="1" applyBorder="1" applyAlignment="1" applyProtection="1">
      <alignment horizontal="left" vertical="center"/>
      <protection hidden="1"/>
    </xf>
    <xf numFmtId="0" fontId="28" fillId="0" borderId="0" xfId="2" applyFont="1" applyFill="1" applyBorder="1" applyAlignment="1" applyProtection="1">
      <alignment horizontal="left" vertical="center"/>
      <protection hidden="1"/>
    </xf>
    <xf numFmtId="0" fontId="19" fillId="0" borderId="0" xfId="2" applyFont="1" applyFill="1" applyBorder="1" applyAlignment="1" applyProtection="1">
      <alignment horizontal="center" vertical="center" textRotation="255" wrapText="1"/>
      <protection hidden="1"/>
    </xf>
    <xf numFmtId="0" fontId="22" fillId="0" borderId="0" xfId="2" applyFont="1" applyFill="1" applyBorder="1" applyAlignment="1" applyProtection="1">
      <alignment horizontal="center" vertical="center" textRotation="255" wrapText="1"/>
      <protection hidden="1"/>
    </xf>
    <xf numFmtId="0" fontId="19" fillId="0" borderId="0" xfId="2" applyFont="1" applyFill="1" applyBorder="1" applyAlignment="1" applyProtection="1">
      <alignment vertical="center" textRotation="255" wrapText="1"/>
      <protection hidden="1"/>
    </xf>
    <xf numFmtId="0" fontId="23" fillId="0" borderId="0" xfId="2" applyFont="1" applyFill="1" applyBorder="1" applyAlignment="1" applyProtection="1">
      <alignment vertical="center" textRotation="255" wrapText="1"/>
      <protection hidden="1"/>
    </xf>
    <xf numFmtId="0" fontId="8" fillId="0" borderId="0" xfId="2" applyFont="1" applyFill="1" applyBorder="1" applyAlignment="1" applyProtection="1">
      <alignment vertical="center" textRotation="255" wrapText="1"/>
      <protection hidden="1"/>
    </xf>
    <xf numFmtId="0" fontId="17" fillId="0" borderId="0" xfId="2" applyFont="1" applyFill="1" applyBorder="1" applyAlignment="1" applyProtection="1">
      <alignment horizontal="center" vertical="center" textRotation="255" wrapText="1"/>
      <protection hidden="1"/>
    </xf>
    <xf numFmtId="0" fontId="19" fillId="0" borderId="18" xfId="2" applyFont="1" applyFill="1" applyBorder="1" applyAlignment="1" applyProtection="1">
      <alignment vertical="center" textRotation="255" wrapText="1"/>
      <protection hidden="1"/>
    </xf>
    <xf numFmtId="0" fontId="23" fillId="0" borderId="18" xfId="2" applyFont="1" applyFill="1" applyBorder="1" applyAlignment="1" applyProtection="1">
      <alignment vertical="center" textRotation="255" wrapText="1"/>
      <protection hidden="1"/>
    </xf>
    <xf numFmtId="0" fontId="8" fillId="0" borderId="18" xfId="2" applyFont="1" applyFill="1" applyBorder="1" applyAlignment="1" applyProtection="1">
      <alignment vertical="center" textRotation="255" wrapText="1"/>
      <protection hidden="1"/>
    </xf>
    <xf numFmtId="0" fontId="19" fillId="0" borderId="20" xfId="2" applyFont="1" applyFill="1" applyBorder="1" applyAlignment="1" applyProtection="1">
      <alignment vertical="center" textRotation="255" wrapText="1"/>
      <protection hidden="1"/>
    </xf>
    <xf numFmtId="0" fontId="15" fillId="0" borderId="0" xfId="2" applyFont="1" applyFill="1" applyBorder="1" applyAlignment="1" applyProtection="1">
      <alignment horizontal="left" vertical="center" wrapText="1"/>
      <protection hidden="1"/>
    </xf>
    <xf numFmtId="0" fontId="13" fillId="0" borderId="17" xfId="2" applyFont="1" applyFill="1" applyBorder="1" applyAlignment="1" applyProtection="1">
      <alignment horizontal="center" vertical="center" textRotation="255" wrapText="1"/>
      <protection hidden="1"/>
    </xf>
    <xf numFmtId="0" fontId="13" fillId="0" borderId="26" xfId="2" applyFont="1" applyFill="1" applyBorder="1" applyAlignment="1" applyProtection="1">
      <alignment horizontal="center" vertical="center" textRotation="255" wrapText="1"/>
      <protection hidden="1"/>
    </xf>
    <xf numFmtId="0" fontId="13" fillId="0" borderId="14" xfId="2" applyFont="1" applyFill="1" applyBorder="1" applyAlignment="1" applyProtection="1">
      <alignment horizontal="center" vertical="center" textRotation="255"/>
      <protection hidden="1"/>
    </xf>
    <xf numFmtId="0" fontId="13" fillId="0" borderId="2" xfId="2" applyFont="1" applyFill="1" applyBorder="1" applyAlignment="1" applyProtection="1">
      <alignment horizontal="center" vertical="center" textRotation="255"/>
      <protection hidden="1"/>
    </xf>
    <xf numFmtId="0" fontId="13" fillId="0" borderId="29" xfId="2" applyFont="1" applyFill="1" applyBorder="1" applyAlignment="1" applyProtection="1">
      <alignment horizontal="center" vertical="center" textRotation="255" wrapText="1"/>
      <protection hidden="1"/>
    </xf>
    <xf numFmtId="0" fontId="17" fillId="0" borderId="17" xfId="2" applyFont="1" applyFill="1" applyBorder="1" applyAlignment="1" applyProtection="1">
      <alignment horizontal="center" vertical="center" textRotation="255" wrapText="1"/>
      <protection hidden="1"/>
    </xf>
    <xf numFmtId="0" fontId="17" fillId="0" borderId="26" xfId="2" applyFont="1" applyFill="1" applyBorder="1" applyAlignment="1" applyProtection="1">
      <alignment horizontal="center" vertical="center" textRotation="255" wrapText="1"/>
      <protection hidden="1"/>
    </xf>
    <xf numFmtId="0" fontId="13" fillId="0" borderId="14" xfId="2" applyFont="1" applyFill="1" applyBorder="1" applyAlignment="1" applyProtection="1">
      <alignment horizontal="center" textRotation="255" wrapText="1"/>
      <protection hidden="1"/>
    </xf>
    <xf numFmtId="0" fontId="13" fillId="0" borderId="2" xfId="2" applyFont="1" applyFill="1" applyBorder="1" applyAlignment="1" applyProtection="1">
      <alignment horizontal="center" textRotation="255" wrapText="1"/>
      <protection hidden="1"/>
    </xf>
    <xf numFmtId="5" fontId="13" fillId="0" borderId="14" xfId="2" applyNumberFormat="1" applyFont="1" applyFill="1" applyBorder="1" applyAlignment="1" applyProtection="1">
      <alignment horizontal="center" textRotation="255" wrapText="1"/>
      <protection hidden="1"/>
    </xf>
    <xf numFmtId="5" fontId="13" fillId="0" borderId="2" xfId="2" applyNumberFormat="1" applyFont="1" applyFill="1" applyBorder="1" applyAlignment="1" applyProtection="1">
      <alignment horizontal="center" textRotation="255" wrapText="1"/>
      <protection hidden="1"/>
    </xf>
  </cellXfs>
  <cellStyles count="86">
    <cellStyle name="20% - アクセント 1" xfId="22" builtinId="30" customBuiltin="1"/>
    <cellStyle name="20% - アクセント 1 2" xfId="63"/>
    <cellStyle name="20% - アクセント 2" xfId="26" builtinId="34" customBuiltin="1"/>
    <cellStyle name="20% - アクセント 2 2" xfId="65"/>
    <cellStyle name="20% - アクセント 3" xfId="30" builtinId="38" customBuiltin="1"/>
    <cellStyle name="20% - アクセント 3 2" xfId="68"/>
    <cellStyle name="20% - アクセント 4" xfId="34" builtinId="42" customBuiltin="1"/>
    <cellStyle name="20% - アクセント 4 2" xfId="70"/>
    <cellStyle name="20% - アクセント 5" xfId="38" builtinId="46" customBuiltin="1"/>
    <cellStyle name="20% - アクセント 5 2" xfId="72"/>
    <cellStyle name="20% - アクセント 6" xfId="42" builtinId="50" customBuiltin="1"/>
    <cellStyle name="20% - アクセント 6 2" xfId="74"/>
    <cellStyle name="40% - アクセント 1" xfId="23" builtinId="31" customBuiltin="1"/>
    <cellStyle name="40% - アクセント 1 2" xfId="64"/>
    <cellStyle name="40% - アクセント 2" xfId="27" builtinId="35" customBuiltin="1"/>
    <cellStyle name="40% - アクセント 2 2" xfId="66"/>
    <cellStyle name="40% - アクセント 3" xfId="31" builtinId="39" customBuiltin="1"/>
    <cellStyle name="40% - アクセント 3 2" xfId="69"/>
    <cellStyle name="40% - アクセント 4" xfId="35" builtinId="43" customBuiltin="1"/>
    <cellStyle name="40% - アクセント 4 2" xfId="71"/>
    <cellStyle name="40% - アクセント 5" xfId="39" builtinId="47" customBuiltin="1"/>
    <cellStyle name="40% - アクセント 5 2" xfId="73"/>
    <cellStyle name="40% - アクセント 6" xfId="43" builtinId="51" customBuiltin="1"/>
    <cellStyle name="40% - アクセント 6 2" xfId="75"/>
    <cellStyle name="60% - アクセント 1" xfId="24" builtinId="32" customBuiltin="1"/>
    <cellStyle name="60% - アクセント 2" xfId="28" builtinId="36" customBuiltin="1"/>
    <cellStyle name="60% - アクセント 3" xfId="32" builtinId="40" customBuiltin="1"/>
    <cellStyle name="60% - アクセント 4" xfId="36" builtinId="44" customBuiltin="1"/>
    <cellStyle name="60% - アクセント 5" xfId="40" builtinId="48" customBuiltin="1"/>
    <cellStyle name="60% - アクセント 6" xfId="44" builtinId="52" customBuiltin="1"/>
    <cellStyle name="アクセント 1" xfId="21" builtinId="29" customBuiltin="1"/>
    <cellStyle name="アクセント 2" xfId="25" builtinId="33" customBuiltin="1"/>
    <cellStyle name="アクセント 3" xfId="29" builtinId="37" customBuiltin="1"/>
    <cellStyle name="アクセント 4" xfId="33" builtinId="41" customBuiltin="1"/>
    <cellStyle name="アクセント 5" xfId="37" builtinId="45" customBuiltin="1"/>
    <cellStyle name="アクセント 6" xfId="41" builtinId="49" customBuiltin="1"/>
    <cellStyle name="タイトル 2" xfId="46"/>
    <cellStyle name="チェック セル" xfId="17" builtinId="23" customBuiltin="1"/>
    <cellStyle name="どちらでもない" xfId="12" builtinId="28" customBuiltin="1"/>
    <cellStyle name="パーセント" xfId="1" builtinId="5"/>
    <cellStyle name="パーセント 2" xfId="4"/>
    <cellStyle name="パーセント 2 2" xfId="57"/>
    <cellStyle name="パーセント 2 3" xfId="55"/>
    <cellStyle name="パーセント 2 4" xfId="67"/>
    <cellStyle name="パーセント 3" xfId="51"/>
    <cellStyle name="パーセント 3 2" xfId="82"/>
    <cellStyle name="パーセント 4" xfId="78"/>
    <cellStyle name="メモ 2" xfId="47"/>
    <cellStyle name="メモ 2 2" xfId="80"/>
    <cellStyle name="メモ 3" xfId="61"/>
    <cellStyle name="リンク セル" xfId="16" builtinId="24" customBuiltin="1"/>
    <cellStyle name="悪い" xfId="11" builtinId="27" customBuiltin="1"/>
    <cellStyle name="計算" xfId="15" builtinId="22" customBuiltin="1"/>
    <cellStyle name="警告文" xfId="18" builtinId="11" customBuiltin="1"/>
    <cellStyle name="桁区切り" xfId="5" builtinId="6"/>
    <cellStyle name="桁区切り 2" xfId="50"/>
    <cellStyle name="桁区切り 2 2" xfId="58"/>
    <cellStyle name="桁区切り 2 3" xfId="81"/>
    <cellStyle name="桁区切り 3" xfId="59"/>
    <cellStyle name="桁区切り 4" xfId="77"/>
    <cellStyle name="見出し 1" xfId="6" builtinId="16" customBuiltin="1"/>
    <cellStyle name="見出し 2" xfId="7" builtinId="17" customBuiltin="1"/>
    <cellStyle name="見出し 3" xfId="8" builtinId="18" customBuiltin="1"/>
    <cellStyle name="見出し 4" xfId="9" builtinId="19" customBuiltin="1"/>
    <cellStyle name="集計" xfId="20" builtinId="25" customBuiltin="1"/>
    <cellStyle name="出力" xfId="14" builtinId="21" customBuiltin="1"/>
    <cellStyle name="説明文" xfId="19" builtinId="53" customBuiltin="1"/>
    <cellStyle name="通貨 2" xfId="49"/>
    <cellStyle name="通貨 2 2" xfId="76"/>
    <cellStyle name="入力" xfId="13" builtinId="20" customBuiltin="1"/>
    <cellStyle name="標準" xfId="0" builtinId="0"/>
    <cellStyle name="標準 2" xfId="2"/>
    <cellStyle name="標準 2 2" xfId="48"/>
    <cellStyle name="標準 2 3" xfId="54"/>
    <cellStyle name="標準 3" xfId="3"/>
    <cellStyle name="標準 3 2" xfId="52"/>
    <cellStyle name="標準 3 3" xfId="56"/>
    <cellStyle name="標準 3 4" xfId="79"/>
    <cellStyle name="標準 4" xfId="45"/>
    <cellStyle name="標準 4 2" xfId="53"/>
    <cellStyle name="標準 4 3" xfId="62"/>
    <cellStyle name="標準 4 4" xfId="83"/>
    <cellStyle name="標準 4 5" xfId="84"/>
    <cellStyle name="標準 4 6" xfId="85"/>
    <cellStyle name="標準 5" xfId="60"/>
    <cellStyle name="良い" xfId="1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9525</xdr:colOff>
      <xdr:row>536</xdr:row>
      <xdr:rowOff>0</xdr:rowOff>
    </xdr:from>
    <xdr:to>
      <xdr:col>2</xdr:col>
      <xdr:colOff>9525</xdr:colOff>
      <xdr:row>538</xdr:row>
      <xdr:rowOff>0</xdr:rowOff>
    </xdr:to>
    <xdr:cxnSp macro="">
      <xdr:nvCxnSpPr>
        <xdr:cNvPr id="2" name="直線コネクタ 2">
          <a:extLst>
            <a:ext uri="{FF2B5EF4-FFF2-40B4-BE49-F238E27FC236}">
              <a16:creationId xmlns:a16="http://schemas.microsoft.com/office/drawing/2014/main" id="{D098F6AC-8104-4525-86B6-6F20C90BA2BA}"/>
            </a:ext>
          </a:extLst>
        </xdr:cNvPr>
        <xdr:cNvCxnSpPr>
          <a:cxnSpLocks noChangeShapeType="1"/>
        </xdr:cNvCxnSpPr>
      </xdr:nvCxnSpPr>
      <xdr:spPr bwMode="auto">
        <a:xfrm>
          <a:off x="9525" y="816102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808</xdr:row>
      <xdr:rowOff>0</xdr:rowOff>
    </xdr:from>
    <xdr:to>
      <xdr:col>2</xdr:col>
      <xdr:colOff>9525</xdr:colOff>
      <xdr:row>810</xdr:row>
      <xdr:rowOff>0</xdr:rowOff>
    </xdr:to>
    <xdr:cxnSp macro="">
      <xdr:nvCxnSpPr>
        <xdr:cNvPr id="3" name="直線コネクタ 2">
          <a:extLst>
            <a:ext uri="{FF2B5EF4-FFF2-40B4-BE49-F238E27FC236}">
              <a16:creationId xmlns:a16="http://schemas.microsoft.com/office/drawing/2014/main" id="{490642FA-1A40-4BC3-9962-B4ADA2AA9998}"/>
            </a:ext>
          </a:extLst>
        </xdr:cNvPr>
        <xdr:cNvCxnSpPr>
          <a:cxnSpLocks noChangeShapeType="1"/>
        </xdr:cNvCxnSpPr>
      </xdr:nvCxnSpPr>
      <xdr:spPr bwMode="auto">
        <a:xfrm>
          <a:off x="9525" y="1227296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808</xdr:row>
      <xdr:rowOff>0</xdr:rowOff>
    </xdr:from>
    <xdr:to>
      <xdr:col>2</xdr:col>
      <xdr:colOff>9525</xdr:colOff>
      <xdr:row>810</xdr:row>
      <xdr:rowOff>0</xdr:rowOff>
    </xdr:to>
    <xdr:cxnSp macro="">
      <xdr:nvCxnSpPr>
        <xdr:cNvPr id="4" name="直線コネクタ 2">
          <a:extLst>
            <a:ext uri="{FF2B5EF4-FFF2-40B4-BE49-F238E27FC236}">
              <a16:creationId xmlns:a16="http://schemas.microsoft.com/office/drawing/2014/main" id="{F6E87F2A-4C9C-4966-9577-03DE4BDC35DA}"/>
            </a:ext>
          </a:extLst>
        </xdr:cNvPr>
        <xdr:cNvCxnSpPr>
          <a:cxnSpLocks noChangeShapeType="1"/>
        </xdr:cNvCxnSpPr>
      </xdr:nvCxnSpPr>
      <xdr:spPr bwMode="auto">
        <a:xfrm>
          <a:off x="9525" y="1227296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808</xdr:row>
      <xdr:rowOff>0</xdr:rowOff>
    </xdr:from>
    <xdr:to>
      <xdr:col>2</xdr:col>
      <xdr:colOff>9525</xdr:colOff>
      <xdr:row>810</xdr:row>
      <xdr:rowOff>0</xdr:rowOff>
    </xdr:to>
    <xdr:cxnSp macro="">
      <xdr:nvCxnSpPr>
        <xdr:cNvPr id="5" name="直線コネクタ 2">
          <a:extLst>
            <a:ext uri="{FF2B5EF4-FFF2-40B4-BE49-F238E27FC236}">
              <a16:creationId xmlns:a16="http://schemas.microsoft.com/office/drawing/2014/main" id="{54051B82-1FA0-4602-B586-2586FD2E5F81}"/>
            </a:ext>
          </a:extLst>
        </xdr:cNvPr>
        <xdr:cNvCxnSpPr>
          <a:cxnSpLocks noChangeShapeType="1"/>
        </xdr:cNvCxnSpPr>
      </xdr:nvCxnSpPr>
      <xdr:spPr bwMode="auto">
        <a:xfrm>
          <a:off x="9525" y="1227296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808</xdr:row>
      <xdr:rowOff>0</xdr:rowOff>
    </xdr:from>
    <xdr:to>
      <xdr:col>2</xdr:col>
      <xdr:colOff>9525</xdr:colOff>
      <xdr:row>810</xdr:row>
      <xdr:rowOff>0</xdr:rowOff>
    </xdr:to>
    <xdr:cxnSp macro="">
      <xdr:nvCxnSpPr>
        <xdr:cNvPr id="6" name="直線コネクタ 2">
          <a:extLst>
            <a:ext uri="{FF2B5EF4-FFF2-40B4-BE49-F238E27FC236}">
              <a16:creationId xmlns:a16="http://schemas.microsoft.com/office/drawing/2014/main" id="{C4F33F99-C40E-4709-88F9-17CB0475EB07}"/>
            </a:ext>
          </a:extLst>
        </xdr:cNvPr>
        <xdr:cNvCxnSpPr>
          <a:cxnSpLocks noChangeShapeType="1"/>
        </xdr:cNvCxnSpPr>
      </xdr:nvCxnSpPr>
      <xdr:spPr bwMode="auto">
        <a:xfrm>
          <a:off x="9525" y="1227296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808</xdr:row>
      <xdr:rowOff>0</xdr:rowOff>
    </xdr:from>
    <xdr:to>
      <xdr:col>2</xdr:col>
      <xdr:colOff>9525</xdr:colOff>
      <xdr:row>810</xdr:row>
      <xdr:rowOff>0</xdr:rowOff>
    </xdr:to>
    <xdr:cxnSp macro="">
      <xdr:nvCxnSpPr>
        <xdr:cNvPr id="7" name="直線コネクタ 2">
          <a:extLst>
            <a:ext uri="{FF2B5EF4-FFF2-40B4-BE49-F238E27FC236}">
              <a16:creationId xmlns:a16="http://schemas.microsoft.com/office/drawing/2014/main" id="{0077F31C-5B57-415F-8423-725735188CFD}"/>
            </a:ext>
          </a:extLst>
        </xdr:cNvPr>
        <xdr:cNvCxnSpPr>
          <a:cxnSpLocks noChangeShapeType="1"/>
        </xdr:cNvCxnSpPr>
      </xdr:nvCxnSpPr>
      <xdr:spPr bwMode="auto">
        <a:xfrm>
          <a:off x="9525" y="1227296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3102</xdr:row>
      <xdr:rowOff>0</xdr:rowOff>
    </xdr:from>
    <xdr:to>
      <xdr:col>2</xdr:col>
      <xdr:colOff>9525</xdr:colOff>
      <xdr:row>3104</xdr:row>
      <xdr:rowOff>0</xdr:rowOff>
    </xdr:to>
    <xdr:cxnSp macro="">
      <xdr:nvCxnSpPr>
        <xdr:cNvPr id="8" name="直線コネクタ 2">
          <a:extLst>
            <a:ext uri="{FF2B5EF4-FFF2-40B4-BE49-F238E27FC236}">
              <a16:creationId xmlns:a16="http://schemas.microsoft.com/office/drawing/2014/main" id="{3CB4702B-2E86-4821-9BCB-A040E1B39E85}"/>
            </a:ext>
          </a:extLst>
        </xdr:cNvPr>
        <xdr:cNvCxnSpPr>
          <a:cxnSpLocks noChangeShapeType="1"/>
        </xdr:cNvCxnSpPr>
      </xdr:nvCxnSpPr>
      <xdr:spPr bwMode="auto">
        <a:xfrm>
          <a:off x="9525" y="4196905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3102</xdr:row>
      <xdr:rowOff>0</xdr:rowOff>
    </xdr:from>
    <xdr:to>
      <xdr:col>2</xdr:col>
      <xdr:colOff>9525</xdr:colOff>
      <xdr:row>3104</xdr:row>
      <xdr:rowOff>0</xdr:rowOff>
    </xdr:to>
    <xdr:cxnSp macro="">
      <xdr:nvCxnSpPr>
        <xdr:cNvPr id="9" name="直線コネクタ 2">
          <a:extLst>
            <a:ext uri="{FF2B5EF4-FFF2-40B4-BE49-F238E27FC236}">
              <a16:creationId xmlns:a16="http://schemas.microsoft.com/office/drawing/2014/main" id="{D84016F2-2FE9-4DF6-B087-1DCCE04CEE9D}"/>
            </a:ext>
          </a:extLst>
        </xdr:cNvPr>
        <xdr:cNvCxnSpPr>
          <a:cxnSpLocks noChangeShapeType="1"/>
        </xdr:cNvCxnSpPr>
      </xdr:nvCxnSpPr>
      <xdr:spPr bwMode="auto">
        <a:xfrm>
          <a:off x="9525" y="4196905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3102</xdr:row>
      <xdr:rowOff>0</xdr:rowOff>
    </xdr:from>
    <xdr:to>
      <xdr:col>2</xdr:col>
      <xdr:colOff>9525</xdr:colOff>
      <xdr:row>3104</xdr:row>
      <xdr:rowOff>0</xdr:rowOff>
    </xdr:to>
    <xdr:cxnSp macro="">
      <xdr:nvCxnSpPr>
        <xdr:cNvPr id="10" name="直線コネクタ 2">
          <a:extLst>
            <a:ext uri="{FF2B5EF4-FFF2-40B4-BE49-F238E27FC236}">
              <a16:creationId xmlns:a16="http://schemas.microsoft.com/office/drawing/2014/main" id="{1B56FC62-6D2E-4ACB-901A-E800B48AC544}"/>
            </a:ext>
          </a:extLst>
        </xdr:cNvPr>
        <xdr:cNvCxnSpPr>
          <a:cxnSpLocks noChangeShapeType="1"/>
        </xdr:cNvCxnSpPr>
      </xdr:nvCxnSpPr>
      <xdr:spPr bwMode="auto">
        <a:xfrm>
          <a:off x="9525" y="4196905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3975</xdr:row>
      <xdr:rowOff>0</xdr:rowOff>
    </xdr:from>
    <xdr:to>
      <xdr:col>2</xdr:col>
      <xdr:colOff>9525</xdr:colOff>
      <xdr:row>3977</xdr:row>
      <xdr:rowOff>0</xdr:rowOff>
    </xdr:to>
    <xdr:cxnSp macro="">
      <xdr:nvCxnSpPr>
        <xdr:cNvPr id="11" name="直線コネクタ 2">
          <a:extLst>
            <a:ext uri="{FF2B5EF4-FFF2-40B4-BE49-F238E27FC236}">
              <a16:creationId xmlns:a16="http://schemas.microsoft.com/office/drawing/2014/main" id="{9BEA7851-02B4-4D1F-A2F4-11C529B2A409}"/>
            </a:ext>
          </a:extLst>
        </xdr:cNvPr>
        <xdr:cNvCxnSpPr>
          <a:cxnSpLocks noChangeShapeType="1"/>
        </xdr:cNvCxnSpPr>
      </xdr:nvCxnSpPr>
      <xdr:spPr bwMode="auto">
        <a:xfrm>
          <a:off x="9525" y="5516975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3975</xdr:row>
      <xdr:rowOff>0</xdr:rowOff>
    </xdr:from>
    <xdr:to>
      <xdr:col>2</xdr:col>
      <xdr:colOff>9525</xdr:colOff>
      <xdr:row>3977</xdr:row>
      <xdr:rowOff>0</xdr:rowOff>
    </xdr:to>
    <xdr:cxnSp macro="">
      <xdr:nvCxnSpPr>
        <xdr:cNvPr id="12" name="直線コネクタ 2">
          <a:extLst>
            <a:ext uri="{FF2B5EF4-FFF2-40B4-BE49-F238E27FC236}">
              <a16:creationId xmlns:a16="http://schemas.microsoft.com/office/drawing/2014/main" id="{1C5B27D2-FEDB-451E-B1D3-8D97EE997AB5}"/>
            </a:ext>
          </a:extLst>
        </xdr:cNvPr>
        <xdr:cNvCxnSpPr>
          <a:cxnSpLocks noChangeShapeType="1"/>
        </xdr:cNvCxnSpPr>
      </xdr:nvCxnSpPr>
      <xdr:spPr bwMode="auto">
        <a:xfrm>
          <a:off x="9525" y="5516975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3975</xdr:row>
      <xdr:rowOff>0</xdr:rowOff>
    </xdr:from>
    <xdr:to>
      <xdr:col>2</xdr:col>
      <xdr:colOff>9525</xdr:colOff>
      <xdr:row>3977</xdr:row>
      <xdr:rowOff>0</xdr:rowOff>
    </xdr:to>
    <xdr:cxnSp macro="">
      <xdr:nvCxnSpPr>
        <xdr:cNvPr id="13" name="直線コネクタ 2">
          <a:extLst>
            <a:ext uri="{FF2B5EF4-FFF2-40B4-BE49-F238E27FC236}">
              <a16:creationId xmlns:a16="http://schemas.microsoft.com/office/drawing/2014/main" id="{3D5DCB25-119E-49C5-85AB-31CF682617D3}"/>
            </a:ext>
          </a:extLst>
        </xdr:cNvPr>
        <xdr:cNvCxnSpPr>
          <a:cxnSpLocks noChangeShapeType="1"/>
        </xdr:cNvCxnSpPr>
      </xdr:nvCxnSpPr>
      <xdr:spPr bwMode="auto">
        <a:xfrm>
          <a:off x="9525" y="5516975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3303</xdr:row>
      <xdr:rowOff>0</xdr:rowOff>
    </xdr:from>
    <xdr:to>
      <xdr:col>2</xdr:col>
      <xdr:colOff>9525</xdr:colOff>
      <xdr:row>3305</xdr:row>
      <xdr:rowOff>0</xdr:rowOff>
    </xdr:to>
    <xdr:cxnSp macro="">
      <xdr:nvCxnSpPr>
        <xdr:cNvPr id="14" name="直線コネクタ 2">
          <a:extLst>
            <a:ext uri="{FF2B5EF4-FFF2-40B4-BE49-F238E27FC236}">
              <a16:creationId xmlns:a16="http://schemas.microsoft.com/office/drawing/2014/main" id="{A99E31CC-1FA6-4162-ACB2-1E29FB86E70E}"/>
            </a:ext>
          </a:extLst>
        </xdr:cNvPr>
        <xdr:cNvCxnSpPr>
          <a:cxnSpLocks noChangeShapeType="1"/>
        </xdr:cNvCxnSpPr>
      </xdr:nvCxnSpPr>
      <xdr:spPr bwMode="auto">
        <a:xfrm>
          <a:off x="9525" y="4500657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4384</xdr:row>
      <xdr:rowOff>0</xdr:rowOff>
    </xdr:from>
    <xdr:to>
      <xdr:col>2</xdr:col>
      <xdr:colOff>9525</xdr:colOff>
      <xdr:row>4386</xdr:row>
      <xdr:rowOff>0</xdr:rowOff>
    </xdr:to>
    <xdr:cxnSp macro="">
      <xdr:nvCxnSpPr>
        <xdr:cNvPr id="15" name="直線コネクタ 2">
          <a:extLst>
            <a:ext uri="{FF2B5EF4-FFF2-40B4-BE49-F238E27FC236}">
              <a16:creationId xmlns:a16="http://schemas.microsoft.com/office/drawing/2014/main" id="{740DF6C7-5B24-4F7C-8FD1-1C4060F3CDA3}"/>
            </a:ext>
          </a:extLst>
        </xdr:cNvPr>
        <xdr:cNvCxnSpPr>
          <a:cxnSpLocks noChangeShapeType="1"/>
        </xdr:cNvCxnSpPr>
      </xdr:nvCxnSpPr>
      <xdr:spPr bwMode="auto">
        <a:xfrm>
          <a:off x="9525" y="6031039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4384</xdr:row>
      <xdr:rowOff>0</xdr:rowOff>
    </xdr:from>
    <xdr:to>
      <xdr:col>2</xdr:col>
      <xdr:colOff>9525</xdr:colOff>
      <xdr:row>4386</xdr:row>
      <xdr:rowOff>0</xdr:rowOff>
    </xdr:to>
    <xdr:cxnSp macro="">
      <xdr:nvCxnSpPr>
        <xdr:cNvPr id="16" name="直線コネクタ 2">
          <a:extLst>
            <a:ext uri="{FF2B5EF4-FFF2-40B4-BE49-F238E27FC236}">
              <a16:creationId xmlns:a16="http://schemas.microsoft.com/office/drawing/2014/main" id="{B00B8D28-7BAF-4037-877B-D1C4BBD42F03}"/>
            </a:ext>
          </a:extLst>
        </xdr:cNvPr>
        <xdr:cNvCxnSpPr>
          <a:cxnSpLocks noChangeShapeType="1"/>
        </xdr:cNvCxnSpPr>
      </xdr:nvCxnSpPr>
      <xdr:spPr bwMode="auto">
        <a:xfrm>
          <a:off x="9525" y="6031039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4384</xdr:row>
      <xdr:rowOff>0</xdr:rowOff>
    </xdr:from>
    <xdr:to>
      <xdr:col>2</xdr:col>
      <xdr:colOff>9525</xdr:colOff>
      <xdr:row>4386</xdr:row>
      <xdr:rowOff>0</xdr:rowOff>
    </xdr:to>
    <xdr:cxnSp macro="">
      <xdr:nvCxnSpPr>
        <xdr:cNvPr id="17" name="直線コネクタ 2">
          <a:extLst>
            <a:ext uri="{FF2B5EF4-FFF2-40B4-BE49-F238E27FC236}">
              <a16:creationId xmlns:a16="http://schemas.microsoft.com/office/drawing/2014/main" id="{BFB45CD1-D07D-4860-8513-A04CD057A859}"/>
            </a:ext>
          </a:extLst>
        </xdr:cNvPr>
        <xdr:cNvCxnSpPr>
          <a:cxnSpLocks noChangeShapeType="1"/>
        </xdr:cNvCxnSpPr>
      </xdr:nvCxnSpPr>
      <xdr:spPr bwMode="auto">
        <a:xfrm>
          <a:off x="9525" y="6031039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3505</xdr:row>
      <xdr:rowOff>0</xdr:rowOff>
    </xdr:from>
    <xdr:to>
      <xdr:col>2</xdr:col>
      <xdr:colOff>9525</xdr:colOff>
      <xdr:row>3507</xdr:row>
      <xdr:rowOff>0</xdr:rowOff>
    </xdr:to>
    <xdr:cxnSp macro="">
      <xdr:nvCxnSpPr>
        <xdr:cNvPr id="18" name="直線コネクタ 2">
          <a:extLst>
            <a:ext uri="{FF2B5EF4-FFF2-40B4-BE49-F238E27FC236}">
              <a16:creationId xmlns:a16="http://schemas.microsoft.com/office/drawing/2014/main" id="{001511F7-980F-4A72-9DEB-A74F77FDAAA8}"/>
            </a:ext>
          </a:extLst>
        </xdr:cNvPr>
        <xdr:cNvCxnSpPr>
          <a:cxnSpLocks noChangeShapeType="1"/>
        </xdr:cNvCxnSpPr>
      </xdr:nvCxnSpPr>
      <xdr:spPr bwMode="auto">
        <a:xfrm>
          <a:off x="9525" y="4806315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3505</xdr:row>
      <xdr:rowOff>0</xdr:rowOff>
    </xdr:from>
    <xdr:to>
      <xdr:col>2</xdr:col>
      <xdr:colOff>9525</xdr:colOff>
      <xdr:row>3507</xdr:row>
      <xdr:rowOff>0</xdr:rowOff>
    </xdr:to>
    <xdr:cxnSp macro="">
      <xdr:nvCxnSpPr>
        <xdr:cNvPr id="19" name="直線コネクタ 2">
          <a:extLst>
            <a:ext uri="{FF2B5EF4-FFF2-40B4-BE49-F238E27FC236}">
              <a16:creationId xmlns:a16="http://schemas.microsoft.com/office/drawing/2014/main" id="{A361A763-78DB-42CF-9AB9-E36753D3838F}"/>
            </a:ext>
          </a:extLst>
        </xdr:cNvPr>
        <xdr:cNvCxnSpPr>
          <a:cxnSpLocks noChangeShapeType="1"/>
        </xdr:cNvCxnSpPr>
      </xdr:nvCxnSpPr>
      <xdr:spPr bwMode="auto">
        <a:xfrm>
          <a:off x="9525" y="4806315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3505</xdr:row>
      <xdr:rowOff>0</xdr:rowOff>
    </xdr:from>
    <xdr:to>
      <xdr:col>2</xdr:col>
      <xdr:colOff>9525</xdr:colOff>
      <xdr:row>3507</xdr:row>
      <xdr:rowOff>0</xdr:rowOff>
    </xdr:to>
    <xdr:cxnSp macro="">
      <xdr:nvCxnSpPr>
        <xdr:cNvPr id="20" name="直線コネクタ 2">
          <a:extLst>
            <a:ext uri="{FF2B5EF4-FFF2-40B4-BE49-F238E27FC236}">
              <a16:creationId xmlns:a16="http://schemas.microsoft.com/office/drawing/2014/main" id="{0CC16256-3E9A-430C-B178-257BBC4FE5D9}"/>
            </a:ext>
          </a:extLst>
        </xdr:cNvPr>
        <xdr:cNvCxnSpPr>
          <a:cxnSpLocks noChangeShapeType="1"/>
        </xdr:cNvCxnSpPr>
      </xdr:nvCxnSpPr>
      <xdr:spPr bwMode="auto">
        <a:xfrm>
          <a:off x="9525" y="4806315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3572</xdr:row>
      <xdr:rowOff>0</xdr:rowOff>
    </xdr:from>
    <xdr:to>
      <xdr:col>2</xdr:col>
      <xdr:colOff>9525</xdr:colOff>
      <xdr:row>3574</xdr:row>
      <xdr:rowOff>0</xdr:rowOff>
    </xdr:to>
    <xdr:cxnSp macro="">
      <xdr:nvCxnSpPr>
        <xdr:cNvPr id="21" name="直線コネクタ 2">
          <a:extLst>
            <a:ext uri="{FF2B5EF4-FFF2-40B4-BE49-F238E27FC236}">
              <a16:creationId xmlns:a16="http://schemas.microsoft.com/office/drawing/2014/main" id="{330A9EAE-E924-4B93-A2A2-0A65252DF4CF}"/>
            </a:ext>
          </a:extLst>
        </xdr:cNvPr>
        <xdr:cNvCxnSpPr>
          <a:cxnSpLocks noChangeShapeType="1"/>
        </xdr:cNvCxnSpPr>
      </xdr:nvCxnSpPr>
      <xdr:spPr bwMode="auto">
        <a:xfrm>
          <a:off x="9525" y="4907565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3639</xdr:row>
      <xdr:rowOff>0</xdr:rowOff>
    </xdr:from>
    <xdr:to>
      <xdr:col>2</xdr:col>
      <xdr:colOff>9525</xdr:colOff>
      <xdr:row>3641</xdr:row>
      <xdr:rowOff>0</xdr:rowOff>
    </xdr:to>
    <xdr:cxnSp macro="">
      <xdr:nvCxnSpPr>
        <xdr:cNvPr id="22" name="直線コネクタ 2">
          <a:extLst>
            <a:ext uri="{FF2B5EF4-FFF2-40B4-BE49-F238E27FC236}">
              <a16:creationId xmlns:a16="http://schemas.microsoft.com/office/drawing/2014/main" id="{C5E70B54-4CD6-4C87-A90C-F87F1097A27A}"/>
            </a:ext>
          </a:extLst>
        </xdr:cNvPr>
        <xdr:cNvCxnSpPr>
          <a:cxnSpLocks noChangeShapeType="1"/>
        </xdr:cNvCxnSpPr>
      </xdr:nvCxnSpPr>
      <xdr:spPr bwMode="auto">
        <a:xfrm>
          <a:off x="9525" y="5008816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3505</xdr:row>
      <xdr:rowOff>0</xdr:rowOff>
    </xdr:from>
    <xdr:to>
      <xdr:col>2</xdr:col>
      <xdr:colOff>9525</xdr:colOff>
      <xdr:row>3507</xdr:row>
      <xdr:rowOff>0</xdr:rowOff>
    </xdr:to>
    <xdr:cxnSp macro="">
      <xdr:nvCxnSpPr>
        <xdr:cNvPr id="23" name="直線コネクタ 2">
          <a:extLst>
            <a:ext uri="{FF2B5EF4-FFF2-40B4-BE49-F238E27FC236}">
              <a16:creationId xmlns:a16="http://schemas.microsoft.com/office/drawing/2014/main" id="{06FBE0C1-BF62-4D45-B72F-E4B63140AAF6}"/>
            </a:ext>
          </a:extLst>
        </xdr:cNvPr>
        <xdr:cNvCxnSpPr>
          <a:cxnSpLocks noChangeShapeType="1"/>
        </xdr:cNvCxnSpPr>
      </xdr:nvCxnSpPr>
      <xdr:spPr bwMode="auto">
        <a:xfrm>
          <a:off x="9525" y="4806315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604</xdr:row>
      <xdr:rowOff>0</xdr:rowOff>
    </xdr:from>
    <xdr:to>
      <xdr:col>2</xdr:col>
      <xdr:colOff>9525</xdr:colOff>
      <xdr:row>606</xdr:row>
      <xdr:rowOff>0</xdr:rowOff>
    </xdr:to>
    <xdr:cxnSp macro="">
      <xdr:nvCxnSpPr>
        <xdr:cNvPr id="24" name="直線コネクタ 2">
          <a:extLst>
            <a:ext uri="{FF2B5EF4-FFF2-40B4-BE49-F238E27FC236}">
              <a16:creationId xmlns:a16="http://schemas.microsoft.com/office/drawing/2014/main" id="{0F5F8BEC-41C0-4C11-B435-09987FF90A61}"/>
            </a:ext>
          </a:extLst>
        </xdr:cNvPr>
        <xdr:cNvCxnSpPr>
          <a:cxnSpLocks noChangeShapeType="1"/>
        </xdr:cNvCxnSpPr>
      </xdr:nvCxnSpPr>
      <xdr:spPr bwMode="auto">
        <a:xfrm>
          <a:off x="9525" y="91849575"/>
          <a:ext cx="2085975" cy="10572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673</xdr:row>
      <xdr:rowOff>0</xdr:rowOff>
    </xdr:from>
    <xdr:to>
      <xdr:col>2</xdr:col>
      <xdr:colOff>9525</xdr:colOff>
      <xdr:row>675</xdr:row>
      <xdr:rowOff>0</xdr:rowOff>
    </xdr:to>
    <xdr:cxnSp macro="">
      <xdr:nvCxnSpPr>
        <xdr:cNvPr id="25" name="直線コネクタ 2">
          <a:extLst>
            <a:ext uri="{FF2B5EF4-FFF2-40B4-BE49-F238E27FC236}">
              <a16:creationId xmlns:a16="http://schemas.microsoft.com/office/drawing/2014/main" id="{25C9A0A2-D0BD-41FA-985A-CFAC209A2FC4}"/>
            </a:ext>
          </a:extLst>
        </xdr:cNvPr>
        <xdr:cNvCxnSpPr>
          <a:cxnSpLocks noChangeShapeType="1"/>
        </xdr:cNvCxnSpPr>
      </xdr:nvCxnSpPr>
      <xdr:spPr bwMode="auto">
        <a:xfrm>
          <a:off x="9525" y="102260400"/>
          <a:ext cx="2085975" cy="11049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4043</xdr:row>
      <xdr:rowOff>0</xdr:rowOff>
    </xdr:from>
    <xdr:to>
      <xdr:col>2</xdr:col>
      <xdr:colOff>9525</xdr:colOff>
      <xdr:row>4045</xdr:row>
      <xdr:rowOff>0</xdr:rowOff>
    </xdr:to>
    <xdr:cxnSp macro="">
      <xdr:nvCxnSpPr>
        <xdr:cNvPr id="26" name="直線コネクタ 2">
          <a:extLst>
            <a:ext uri="{FF2B5EF4-FFF2-40B4-BE49-F238E27FC236}">
              <a16:creationId xmlns:a16="http://schemas.microsoft.com/office/drawing/2014/main" id="{FC7B7DB4-29DC-46C2-952B-8EE05DA49FAC}"/>
            </a:ext>
          </a:extLst>
        </xdr:cNvPr>
        <xdr:cNvCxnSpPr>
          <a:cxnSpLocks noChangeShapeType="1"/>
        </xdr:cNvCxnSpPr>
      </xdr:nvCxnSpPr>
      <xdr:spPr bwMode="auto">
        <a:xfrm>
          <a:off x="9525" y="5620131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4043</xdr:row>
      <xdr:rowOff>0</xdr:rowOff>
    </xdr:from>
    <xdr:to>
      <xdr:col>2</xdr:col>
      <xdr:colOff>9525</xdr:colOff>
      <xdr:row>4045</xdr:row>
      <xdr:rowOff>0</xdr:rowOff>
    </xdr:to>
    <xdr:cxnSp macro="">
      <xdr:nvCxnSpPr>
        <xdr:cNvPr id="27" name="直線コネクタ 2">
          <a:extLst>
            <a:ext uri="{FF2B5EF4-FFF2-40B4-BE49-F238E27FC236}">
              <a16:creationId xmlns:a16="http://schemas.microsoft.com/office/drawing/2014/main" id="{BAF9A208-5216-4F61-8F1E-30572AB12458}"/>
            </a:ext>
          </a:extLst>
        </xdr:cNvPr>
        <xdr:cNvCxnSpPr>
          <a:cxnSpLocks noChangeShapeType="1"/>
        </xdr:cNvCxnSpPr>
      </xdr:nvCxnSpPr>
      <xdr:spPr bwMode="auto">
        <a:xfrm>
          <a:off x="9525" y="5620131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4043</xdr:row>
      <xdr:rowOff>0</xdr:rowOff>
    </xdr:from>
    <xdr:to>
      <xdr:col>2</xdr:col>
      <xdr:colOff>9525</xdr:colOff>
      <xdr:row>4045</xdr:row>
      <xdr:rowOff>0</xdr:rowOff>
    </xdr:to>
    <xdr:cxnSp macro="">
      <xdr:nvCxnSpPr>
        <xdr:cNvPr id="28" name="直線コネクタ 2">
          <a:extLst>
            <a:ext uri="{FF2B5EF4-FFF2-40B4-BE49-F238E27FC236}">
              <a16:creationId xmlns:a16="http://schemas.microsoft.com/office/drawing/2014/main" id="{27490DAB-0A69-4C7B-A3DC-A24803F07437}"/>
            </a:ext>
          </a:extLst>
        </xdr:cNvPr>
        <xdr:cNvCxnSpPr>
          <a:cxnSpLocks noChangeShapeType="1"/>
        </xdr:cNvCxnSpPr>
      </xdr:nvCxnSpPr>
      <xdr:spPr bwMode="auto">
        <a:xfrm>
          <a:off x="9525" y="5620131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4111</xdr:row>
      <xdr:rowOff>0</xdr:rowOff>
    </xdr:from>
    <xdr:to>
      <xdr:col>2</xdr:col>
      <xdr:colOff>9525</xdr:colOff>
      <xdr:row>4113</xdr:row>
      <xdr:rowOff>0</xdr:rowOff>
    </xdr:to>
    <xdr:cxnSp macro="">
      <xdr:nvCxnSpPr>
        <xdr:cNvPr id="29" name="直線コネクタ 2">
          <a:extLst>
            <a:ext uri="{FF2B5EF4-FFF2-40B4-BE49-F238E27FC236}">
              <a16:creationId xmlns:a16="http://schemas.microsoft.com/office/drawing/2014/main" id="{03C88925-7EDF-4476-B66C-30BF6B6C8212}"/>
            </a:ext>
          </a:extLst>
        </xdr:cNvPr>
        <xdr:cNvCxnSpPr>
          <a:cxnSpLocks noChangeShapeType="1"/>
        </xdr:cNvCxnSpPr>
      </xdr:nvCxnSpPr>
      <xdr:spPr bwMode="auto">
        <a:xfrm>
          <a:off x="9525" y="5723286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4111</xdr:row>
      <xdr:rowOff>0</xdr:rowOff>
    </xdr:from>
    <xdr:to>
      <xdr:col>2</xdr:col>
      <xdr:colOff>9525</xdr:colOff>
      <xdr:row>4113</xdr:row>
      <xdr:rowOff>0</xdr:rowOff>
    </xdr:to>
    <xdr:cxnSp macro="">
      <xdr:nvCxnSpPr>
        <xdr:cNvPr id="30" name="直線コネクタ 2">
          <a:extLst>
            <a:ext uri="{FF2B5EF4-FFF2-40B4-BE49-F238E27FC236}">
              <a16:creationId xmlns:a16="http://schemas.microsoft.com/office/drawing/2014/main" id="{68CE5432-F03B-4CB9-82D9-23A71FA1A1E3}"/>
            </a:ext>
          </a:extLst>
        </xdr:cNvPr>
        <xdr:cNvCxnSpPr>
          <a:cxnSpLocks noChangeShapeType="1"/>
        </xdr:cNvCxnSpPr>
      </xdr:nvCxnSpPr>
      <xdr:spPr bwMode="auto">
        <a:xfrm>
          <a:off x="9525" y="5723286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4111</xdr:row>
      <xdr:rowOff>0</xdr:rowOff>
    </xdr:from>
    <xdr:to>
      <xdr:col>2</xdr:col>
      <xdr:colOff>9525</xdr:colOff>
      <xdr:row>4113</xdr:row>
      <xdr:rowOff>0</xdr:rowOff>
    </xdr:to>
    <xdr:cxnSp macro="">
      <xdr:nvCxnSpPr>
        <xdr:cNvPr id="31" name="直線コネクタ 2">
          <a:extLst>
            <a:ext uri="{FF2B5EF4-FFF2-40B4-BE49-F238E27FC236}">
              <a16:creationId xmlns:a16="http://schemas.microsoft.com/office/drawing/2014/main" id="{3C2BD813-3734-4647-8C0E-C7A9DDA6727D}"/>
            </a:ext>
          </a:extLst>
        </xdr:cNvPr>
        <xdr:cNvCxnSpPr>
          <a:cxnSpLocks noChangeShapeType="1"/>
        </xdr:cNvCxnSpPr>
      </xdr:nvCxnSpPr>
      <xdr:spPr bwMode="auto">
        <a:xfrm>
          <a:off x="9525" y="5723286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4181</xdr:row>
      <xdr:rowOff>0</xdr:rowOff>
    </xdr:from>
    <xdr:to>
      <xdr:col>2</xdr:col>
      <xdr:colOff>9525</xdr:colOff>
      <xdr:row>4183</xdr:row>
      <xdr:rowOff>0</xdr:rowOff>
    </xdr:to>
    <xdr:cxnSp macro="">
      <xdr:nvCxnSpPr>
        <xdr:cNvPr id="32" name="直線コネクタ 2">
          <a:extLst>
            <a:ext uri="{FF2B5EF4-FFF2-40B4-BE49-F238E27FC236}">
              <a16:creationId xmlns:a16="http://schemas.microsoft.com/office/drawing/2014/main" id="{5E35B4A5-CE27-4EF1-A6F8-C3E310445EC7}"/>
            </a:ext>
          </a:extLst>
        </xdr:cNvPr>
        <xdr:cNvCxnSpPr>
          <a:cxnSpLocks noChangeShapeType="1"/>
        </xdr:cNvCxnSpPr>
      </xdr:nvCxnSpPr>
      <xdr:spPr bwMode="auto">
        <a:xfrm>
          <a:off x="9525" y="5826633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4181</xdr:row>
      <xdr:rowOff>0</xdr:rowOff>
    </xdr:from>
    <xdr:to>
      <xdr:col>2</xdr:col>
      <xdr:colOff>9525</xdr:colOff>
      <xdr:row>4183</xdr:row>
      <xdr:rowOff>0</xdr:rowOff>
    </xdr:to>
    <xdr:cxnSp macro="">
      <xdr:nvCxnSpPr>
        <xdr:cNvPr id="33" name="直線コネクタ 2">
          <a:extLst>
            <a:ext uri="{FF2B5EF4-FFF2-40B4-BE49-F238E27FC236}">
              <a16:creationId xmlns:a16="http://schemas.microsoft.com/office/drawing/2014/main" id="{16948D86-740F-4FFE-9F1A-122A6CA5BC3F}"/>
            </a:ext>
          </a:extLst>
        </xdr:cNvPr>
        <xdr:cNvCxnSpPr>
          <a:cxnSpLocks noChangeShapeType="1"/>
        </xdr:cNvCxnSpPr>
      </xdr:nvCxnSpPr>
      <xdr:spPr bwMode="auto">
        <a:xfrm>
          <a:off x="9525" y="5826633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4181</xdr:row>
      <xdr:rowOff>0</xdr:rowOff>
    </xdr:from>
    <xdr:to>
      <xdr:col>2</xdr:col>
      <xdr:colOff>9525</xdr:colOff>
      <xdr:row>4183</xdr:row>
      <xdr:rowOff>0</xdr:rowOff>
    </xdr:to>
    <xdr:cxnSp macro="">
      <xdr:nvCxnSpPr>
        <xdr:cNvPr id="34" name="直線コネクタ 2">
          <a:extLst>
            <a:ext uri="{FF2B5EF4-FFF2-40B4-BE49-F238E27FC236}">
              <a16:creationId xmlns:a16="http://schemas.microsoft.com/office/drawing/2014/main" id="{5E07A46E-0F6F-49BE-A24A-1EBDFE246D54}"/>
            </a:ext>
          </a:extLst>
        </xdr:cNvPr>
        <xdr:cNvCxnSpPr>
          <a:cxnSpLocks noChangeShapeType="1"/>
        </xdr:cNvCxnSpPr>
      </xdr:nvCxnSpPr>
      <xdr:spPr bwMode="auto">
        <a:xfrm>
          <a:off x="9525" y="5826633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4249</xdr:row>
      <xdr:rowOff>0</xdr:rowOff>
    </xdr:from>
    <xdr:to>
      <xdr:col>2</xdr:col>
      <xdr:colOff>9525</xdr:colOff>
      <xdr:row>4251</xdr:row>
      <xdr:rowOff>0</xdr:rowOff>
    </xdr:to>
    <xdr:cxnSp macro="">
      <xdr:nvCxnSpPr>
        <xdr:cNvPr id="35" name="直線コネクタ 2">
          <a:extLst>
            <a:ext uri="{FF2B5EF4-FFF2-40B4-BE49-F238E27FC236}">
              <a16:creationId xmlns:a16="http://schemas.microsoft.com/office/drawing/2014/main" id="{A1E0C24B-81AC-4557-9F20-D0B8F0B9CE0E}"/>
            </a:ext>
          </a:extLst>
        </xdr:cNvPr>
        <xdr:cNvCxnSpPr>
          <a:cxnSpLocks noChangeShapeType="1"/>
        </xdr:cNvCxnSpPr>
      </xdr:nvCxnSpPr>
      <xdr:spPr bwMode="auto">
        <a:xfrm>
          <a:off x="9525" y="5929788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4249</xdr:row>
      <xdr:rowOff>0</xdr:rowOff>
    </xdr:from>
    <xdr:to>
      <xdr:col>2</xdr:col>
      <xdr:colOff>9525</xdr:colOff>
      <xdr:row>4251</xdr:row>
      <xdr:rowOff>0</xdr:rowOff>
    </xdr:to>
    <xdr:cxnSp macro="">
      <xdr:nvCxnSpPr>
        <xdr:cNvPr id="36" name="直線コネクタ 2">
          <a:extLst>
            <a:ext uri="{FF2B5EF4-FFF2-40B4-BE49-F238E27FC236}">
              <a16:creationId xmlns:a16="http://schemas.microsoft.com/office/drawing/2014/main" id="{FD2DD410-CCB6-4D80-8FDB-567A25629491}"/>
            </a:ext>
          </a:extLst>
        </xdr:cNvPr>
        <xdr:cNvCxnSpPr>
          <a:cxnSpLocks noChangeShapeType="1"/>
        </xdr:cNvCxnSpPr>
      </xdr:nvCxnSpPr>
      <xdr:spPr bwMode="auto">
        <a:xfrm>
          <a:off x="9525" y="5929788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4249</xdr:row>
      <xdr:rowOff>0</xdr:rowOff>
    </xdr:from>
    <xdr:to>
      <xdr:col>2</xdr:col>
      <xdr:colOff>9525</xdr:colOff>
      <xdr:row>4251</xdr:row>
      <xdr:rowOff>0</xdr:rowOff>
    </xdr:to>
    <xdr:cxnSp macro="">
      <xdr:nvCxnSpPr>
        <xdr:cNvPr id="37" name="直線コネクタ 2">
          <a:extLst>
            <a:ext uri="{FF2B5EF4-FFF2-40B4-BE49-F238E27FC236}">
              <a16:creationId xmlns:a16="http://schemas.microsoft.com/office/drawing/2014/main" id="{70EC6B34-1A67-498F-8775-DEF4FA720293}"/>
            </a:ext>
          </a:extLst>
        </xdr:cNvPr>
        <xdr:cNvCxnSpPr>
          <a:cxnSpLocks noChangeShapeType="1"/>
        </xdr:cNvCxnSpPr>
      </xdr:nvCxnSpPr>
      <xdr:spPr bwMode="auto">
        <a:xfrm>
          <a:off x="9525" y="5929788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536</xdr:row>
      <xdr:rowOff>0</xdr:rowOff>
    </xdr:from>
    <xdr:to>
      <xdr:col>2</xdr:col>
      <xdr:colOff>9525</xdr:colOff>
      <xdr:row>538</xdr:row>
      <xdr:rowOff>0</xdr:rowOff>
    </xdr:to>
    <xdr:cxnSp macro="">
      <xdr:nvCxnSpPr>
        <xdr:cNvPr id="38" name="直線コネクタ 2">
          <a:extLst>
            <a:ext uri="{FF2B5EF4-FFF2-40B4-BE49-F238E27FC236}">
              <a16:creationId xmlns:a16="http://schemas.microsoft.com/office/drawing/2014/main" id="{6B1BDE56-2AEC-474F-BFAA-C6D0897EAE60}"/>
            </a:ext>
          </a:extLst>
        </xdr:cNvPr>
        <xdr:cNvCxnSpPr>
          <a:cxnSpLocks noChangeShapeType="1"/>
        </xdr:cNvCxnSpPr>
      </xdr:nvCxnSpPr>
      <xdr:spPr bwMode="auto">
        <a:xfrm>
          <a:off x="9525" y="816102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808</xdr:row>
      <xdr:rowOff>0</xdr:rowOff>
    </xdr:from>
    <xdr:to>
      <xdr:col>2</xdr:col>
      <xdr:colOff>9525</xdr:colOff>
      <xdr:row>810</xdr:row>
      <xdr:rowOff>0</xdr:rowOff>
    </xdr:to>
    <xdr:cxnSp macro="">
      <xdr:nvCxnSpPr>
        <xdr:cNvPr id="39" name="直線コネクタ 38">
          <a:extLst>
            <a:ext uri="{FF2B5EF4-FFF2-40B4-BE49-F238E27FC236}">
              <a16:creationId xmlns:a16="http://schemas.microsoft.com/office/drawing/2014/main" id="{7EC0B829-D3E0-4C8E-8326-0E9F807DC8A0}"/>
            </a:ext>
          </a:extLst>
        </xdr:cNvPr>
        <xdr:cNvCxnSpPr>
          <a:cxnSpLocks noChangeShapeType="1"/>
        </xdr:cNvCxnSpPr>
      </xdr:nvCxnSpPr>
      <xdr:spPr bwMode="auto">
        <a:xfrm>
          <a:off x="9525" y="1227296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808</xdr:row>
      <xdr:rowOff>0</xdr:rowOff>
    </xdr:from>
    <xdr:to>
      <xdr:col>2</xdr:col>
      <xdr:colOff>9525</xdr:colOff>
      <xdr:row>810</xdr:row>
      <xdr:rowOff>0</xdr:rowOff>
    </xdr:to>
    <xdr:cxnSp macro="">
      <xdr:nvCxnSpPr>
        <xdr:cNvPr id="40" name="直線コネクタ 2">
          <a:extLst>
            <a:ext uri="{FF2B5EF4-FFF2-40B4-BE49-F238E27FC236}">
              <a16:creationId xmlns:a16="http://schemas.microsoft.com/office/drawing/2014/main" id="{81D96369-D8C7-42C6-9DB0-4BFA9D4BBFD6}"/>
            </a:ext>
          </a:extLst>
        </xdr:cNvPr>
        <xdr:cNvCxnSpPr>
          <a:cxnSpLocks noChangeShapeType="1"/>
        </xdr:cNvCxnSpPr>
      </xdr:nvCxnSpPr>
      <xdr:spPr bwMode="auto">
        <a:xfrm>
          <a:off x="9525" y="1227296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808</xdr:row>
      <xdr:rowOff>0</xdr:rowOff>
    </xdr:from>
    <xdr:to>
      <xdr:col>2</xdr:col>
      <xdr:colOff>9525</xdr:colOff>
      <xdr:row>810</xdr:row>
      <xdr:rowOff>0</xdr:rowOff>
    </xdr:to>
    <xdr:cxnSp macro="">
      <xdr:nvCxnSpPr>
        <xdr:cNvPr id="41" name="直線コネクタ 2">
          <a:extLst>
            <a:ext uri="{FF2B5EF4-FFF2-40B4-BE49-F238E27FC236}">
              <a16:creationId xmlns:a16="http://schemas.microsoft.com/office/drawing/2014/main" id="{0DFD4AE1-34F7-493D-B8C2-C0183AC2E030}"/>
            </a:ext>
          </a:extLst>
        </xdr:cNvPr>
        <xdr:cNvCxnSpPr>
          <a:cxnSpLocks noChangeShapeType="1"/>
        </xdr:cNvCxnSpPr>
      </xdr:nvCxnSpPr>
      <xdr:spPr bwMode="auto">
        <a:xfrm>
          <a:off x="9525" y="1227296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808</xdr:row>
      <xdr:rowOff>0</xdr:rowOff>
    </xdr:from>
    <xdr:to>
      <xdr:col>2</xdr:col>
      <xdr:colOff>9525</xdr:colOff>
      <xdr:row>810</xdr:row>
      <xdr:rowOff>0</xdr:rowOff>
    </xdr:to>
    <xdr:cxnSp macro="">
      <xdr:nvCxnSpPr>
        <xdr:cNvPr id="42" name="直線コネクタ 2">
          <a:extLst>
            <a:ext uri="{FF2B5EF4-FFF2-40B4-BE49-F238E27FC236}">
              <a16:creationId xmlns:a16="http://schemas.microsoft.com/office/drawing/2014/main" id="{5B833D85-3030-4016-8BC4-73B5CE0E7F17}"/>
            </a:ext>
          </a:extLst>
        </xdr:cNvPr>
        <xdr:cNvCxnSpPr>
          <a:cxnSpLocks noChangeShapeType="1"/>
        </xdr:cNvCxnSpPr>
      </xdr:nvCxnSpPr>
      <xdr:spPr bwMode="auto">
        <a:xfrm>
          <a:off x="9525" y="1227296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808</xdr:row>
      <xdr:rowOff>0</xdr:rowOff>
    </xdr:from>
    <xdr:to>
      <xdr:col>2</xdr:col>
      <xdr:colOff>9525</xdr:colOff>
      <xdr:row>810</xdr:row>
      <xdr:rowOff>0</xdr:rowOff>
    </xdr:to>
    <xdr:cxnSp macro="">
      <xdr:nvCxnSpPr>
        <xdr:cNvPr id="43" name="直線コネクタ 2">
          <a:extLst>
            <a:ext uri="{FF2B5EF4-FFF2-40B4-BE49-F238E27FC236}">
              <a16:creationId xmlns:a16="http://schemas.microsoft.com/office/drawing/2014/main" id="{B96E42C6-89A2-4B2D-9BBD-ED0581E19EA4}"/>
            </a:ext>
          </a:extLst>
        </xdr:cNvPr>
        <xdr:cNvCxnSpPr>
          <a:cxnSpLocks noChangeShapeType="1"/>
        </xdr:cNvCxnSpPr>
      </xdr:nvCxnSpPr>
      <xdr:spPr bwMode="auto">
        <a:xfrm>
          <a:off x="9525" y="1227296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3102</xdr:row>
      <xdr:rowOff>0</xdr:rowOff>
    </xdr:from>
    <xdr:to>
      <xdr:col>2</xdr:col>
      <xdr:colOff>9525</xdr:colOff>
      <xdr:row>3104</xdr:row>
      <xdr:rowOff>0</xdr:rowOff>
    </xdr:to>
    <xdr:cxnSp macro="">
      <xdr:nvCxnSpPr>
        <xdr:cNvPr id="44" name="直線コネクタ 2">
          <a:extLst>
            <a:ext uri="{FF2B5EF4-FFF2-40B4-BE49-F238E27FC236}">
              <a16:creationId xmlns:a16="http://schemas.microsoft.com/office/drawing/2014/main" id="{6762CCA7-BAD5-493F-92DD-4D6765935C14}"/>
            </a:ext>
          </a:extLst>
        </xdr:cNvPr>
        <xdr:cNvCxnSpPr>
          <a:cxnSpLocks noChangeShapeType="1"/>
        </xdr:cNvCxnSpPr>
      </xdr:nvCxnSpPr>
      <xdr:spPr bwMode="auto">
        <a:xfrm>
          <a:off x="9525" y="4196905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3102</xdr:row>
      <xdr:rowOff>0</xdr:rowOff>
    </xdr:from>
    <xdr:to>
      <xdr:col>2</xdr:col>
      <xdr:colOff>9525</xdr:colOff>
      <xdr:row>3104</xdr:row>
      <xdr:rowOff>0</xdr:rowOff>
    </xdr:to>
    <xdr:cxnSp macro="">
      <xdr:nvCxnSpPr>
        <xdr:cNvPr id="45" name="直線コネクタ 2">
          <a:extLst>
            <a:ext uri="{FF2B5EF4-FFF2-40B4-BE49-F238E27FC236}">
              <a16:creationId xmlns:a16="http://schemas.microsoft.com/office/drawing/2014/main" id="{DBE76F49-9FB0-4842-8A5E-B13230861BE2}"/>
            </a:ext>
          </a:extLst>
        </xdr:cNvPr>
        <xdr:cNvCxnSpPr>
          <a:cxnSpLocks noChangeShapeType="1"/>
        </xdr:cNvCxnSpPr>
      </xdr:nvCxnSpPr>
      <xdr:spPr bwMode="auto">
        <a:xfrm>
          <a:off x="9525" y="4196905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3102</xdr:row>
      <xdr:rowOff>0</xdr:rowOff>
    </xdr:from>
    <xdr:to>
      <xdr:col>2</xdr:col>
      <xdr:colOff>9525</xdr:colOff>
      <xdr:row>3104</xdr:row>
      <xdr:rowOff>0</xdr:rowOff>
    </xdr:to>
    <xdr:cxnSp macro="">
      <xdr:nvCxnSpPr>
        <xdr:cNvPr id="46" name="直線コネクタ 2">
          <a:extLst>
            <a:ext uri="{FF2B5EF4-FFF2-40B4-BE49-F238E27FC236}">
              <a16:creationId xmlns:a16="http://schemas.microsoft.com/office/drawing/2014/main" id="{D898BE4A-E648-4D85-9E5E-D87C65DE2613}"/>
            </a:ext>
          </a:extLst>
        </xdr:cNvPr>
        <xdr:cNvCxnSpPr>
          <a:cxnSpLocks noChangeShapeType="1"/>
        </xdr:cNvCxnSpPr>
      </xdr:nvCxnSpPr>
      <xdr:spPr bwMode="auto">
        <a:xfrm>
          <a:off x="9525" y="4196905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3975</xdr:row>
      <xdr:rowOff>0</xdr:rowOff>
    </xdr:from>
    <xdr:to>
      <xdr:col>2</xdr:col>
      <xdr:colOff>9525</xdr:colOff>
      <xdr:row>3977</xdr:row>
      <xdr:rowOff>0</xdr:rowOff>
    </xdr:to>
    <xdr:cxnSp macro="">
      <xdr:nvCxnSpPr>
        <xdr:cNvPr id="47" name="直線コネクタ 2">
          <a:extLst>
            <a:ext uri="{FF2B5EF4-FFF2-40B4-BE49-F238E27FC236}">
              <a16:creationId xmlns:a16="http://schemas.microsoft.com/office/drawing/2014/main" id="{1738E431-DB23-46D9-B297-2C3B39D7FE47}"/>
            </a:ext>
          </a:extLst>
        </xdr:cNvPr>
        <xdr:cNvCxnSpPr>
          <a:cxnSpLocks noChangeShapeType="1"/>
        </xdr:cNvCxnSpPr>
      </xdr:nvCxnSpPr>
      <xdr:spPr bwMode="auto">
        <a:xfrm>
          <a:off x="9525" y="5516975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3975</xdr:row>
      <xdr:rowOff>0</xdr:rowOff>
    </xdr:from>
    <xdr:to>
      <xdr:col>2</xdr:col>
      <xdr:colOff>9525</xdr:colOff>
      <xdr:row>3977</xdr:row>
      <xdr:rowOff>0</xdr:rowOff>
    </xdr:to>
    <xdr:cxnSp macro="">
      <xdr:nvCxnSpPr>
        <xdr:cNvPr id="48" name="直線コネクタ 2">
          <a:extLst>
            <a:ext uri="{FF2B5EF4-FFF2-40B4-BE49-F238E27FC236}">
              <a16:creationId xmlns:a16="http://schemas.microsoft.com/office/drawing/2014/main" id="{D9922B00-46CA-4FCA-B57D-D31FD71EB5F7}"/>
            </a:ext>
          </a:extLst>
        </xdr:cNvPr>
        <xdr:cNvCxnSpPr>
          <a:cxnSpLocks noChangeShapeType="1"/>
        </xdr:cNvCxnSpPr>
      </xdr:nvCxnSpPr>
      <xdr:spPr bwMode="auto">
        <a:xfrm>
          <a:off x="9525" y="5516975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3975</xdr:row>
      <xdr:rowOff>7937</xdr:rowOff>
    </xdr:from>
    <xdr:to>
      <xdr:col>2</xdr:col>
      <xdr:colOff>0</xdr:colOff>
      <xdr:row>3977</xdr:row>
      <xdr:rowOff>7937</xdr:rowOff>
    </xdr:to>
    <xdr:cxnSp macro="">
      <xdr:nvCxnSpPr>
        <xdr:cNvPr id="49" name="直線コネクタ 2">
          <a:extLst>
            <a:ext uri="{FF2B5EF4-FFF2-40B4-BE49-F238E27FC236}">
              <a16:creationId xmlns:a16="http://schemas.microsoft.com/office/drawing/2014/main" id="{2DE12465-E109-4093-A016-2BAC14A39CBF}"/>
            </a:ext>
          </a:extLst>
        </xdr:cNvPr>
        <xdr:cNvCxnSpPr>
          <a:cxnSpLocks noChangeShapeType="1"/>
        </xdr:cNvCxnSpPr>
      </xdr:nvCxnSpPr>
      <xdr:spPr bwMode="auto">
        <a:xfrm>
          <a:off x="0" y="551705462"/>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3303</xdr:row>
      <xdr:rowOff>0</xdr:rowOff>
    </xdr:from>
    <xdr:to>
      <xdr:col>2</xdr:col>
      <xdr:colOff>9525</xdr:colOff>
      <xdr:row>3305</xdr:row>
      <xdr:rowOff>0</xdr:rowOff>
    </xdr:to>
    <xdr:cxnSp macro="">
      <xdr:nvCxnSpPr>
        <xdr:cNvPr id="50" name="直線コネクタ 2">
          <a:extLst>
            <a:ext uri="{FF2B5EF4-FFF2-40B4-BE49-F238E27FC236}">
              <a16:creationId xmlns:a16="http://schemas.microsoft.com/office/drawing/2014/main" id="{E5C1FD7F-EC7C-4474-A1F0-5F790780792F}"/>
            </a:ext>
          </a:extLst>
        </xdr:cNvPr>
        <xdr:cNvCxnSpPr>
          <a:cxnSpLocks noChangeShapeType="1"/>
        </xdr:cNvCxnSpPr>
      </xdr:nvCxnSpPr>
      <xdr:spPr bwMode="auto">
        <a:xfrm>
          <a:off x="9525" y="4500657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4384</xdr:row>
      <xdr:rowOff>0</xdr:rowOff>
    </xdr:from>
    <xdr:to>
      <xdr:col>2</xdr:col>
      <xdr:colOff>9525</xdr:colOff>
      <xdr:row>4386</xdr:row>
      <xdr:rowOff>0</xdr:rowOff>
    </xdr:to>
    <xdr:cxnSp macro="">
      <xdr:nvCxnSpPr>
        <xdr:cNvPr id="51" name="直線コネクタ 2">
          <a:extLst>
            <a:ext uri="{FF2B5EF4-FFF2-40B4-BE49-F238E27FC236}">
              <a16:creationId xmlns:a16="http://schemas.microsoft.com/office/drawing/2014/main" id="{642719F7-8449-473D-907E-D91D64746D36}"/>
            </a:ext>
          </a:extLst>
        </xdr:cNvPr>
        <xdr:cNvCxnSpPr>
          <a:cxnSpLocks noChangeShapeType="1"/>
        </xdr:cNvCxnSpPr>
      </xdr:nvCxnSpPr>
      <xdr:spPr bwMode="auto">
        <a:xfrm>
          <a:off x="9525" y="6031039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4384</xdr:row>
      <xdr:rowOff>0</xdr:rowOff>
    </xdr:from>
    <xdr:to>
      <xdr:col>2</xdr:col>
      <xdr:colOff>9525</xdr:colOff>
      <xdr:row>4386</xdr:row>
      <xdr:rowOff>0</xdr:rowOff>
    </xdr:to>
    <xdr:cxnSp macro="">
      <xdr:nvCxnSpPr>
        <xdr:cNvPr id="52" name="直線コネクタ 2">
          <a:extLst>
            <a:ext uri="{FF2B5EF4-FFF2-40B4-BE49-F238E27FC236}">
              <a16:creationId xmlns:a16="http://schemas.microsoft.com/office/drawing/2014/main" id="{8A26060F-83C0-408E-A58F-7370BD4516C6}"/>
            </a:ext>
          </a:extLst>
        </xdr:cNvPr>
        <xdr:cNvCxnSpPr>
          <a:cxnSpLocks noChangeShapeType="1"/>
        </xdr:cNvCxnSpPr>
      </xdr:nvCxnSpPr>
      <xdr:spPr bwMode="auto">
        <a:xfrm>
          <a:off x="9525" y="6031039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4384</xdr:row>
      <xdr:rowOff>0</xdr:rowOff>
    </xdr:from>
    <xdr:to>
      <xdr:col>2</xdr:col>
      <xdr:colOff>9525</xdr:colOff>
      <xdr:row>4386</xdr:row>
      <xdr:rowOff>0</xdr:rowOff>
    </xdr:to>
    <xdr:cxnSp macro="">
      <xdr:nvCxnSpPr>
        <xdr:cNvPr id="53" name="直線コネクタ 2">
          <a:extLst>
            <a:ext uri="{FF2B5EF4-FFF2-40B4-BE49-F238E27FC236}">
              <a16:creationId xmlns:a16="http://schemas.microsoft.com/office/drawing/2014/main" id="{4DBD7A08-C091-413E-B341-6329E11B39B1}"/>
            </a:ext>
          </a:extLst>
        </xdr:cNvPr>
        <xdr:cNvCxnSpPr>
          <a:cxnSpLocks noChangeShapeType="1"/>
        </xdr:cNvCxnSpPr>
      </xdr:nvCxnSpPr>
      <xdr:spPr bwMode="auto">
        <a:xfrm>
          <a:off x="9525" y="6031039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3505</xdr:row>
      <xdr:rowOff>0</xdr:rowOff>
    </xdr:from>
    <xdr:to>
      <xdr:col>2</xdr:col>
      <xdr:colOff>9525</xdr:colOff>
      <xdr:row>3507</xdr:row>
      <xdr:rowOff>0</xdr:rowOff>
    </xdr:to>
    <xdr:cxnSp macro="">
      <xdr:nvCxnSpPr>
        <xdr:cNvPr id="54" name="直線コネクタ 2">
          <a:extLst>
            <a:ext uri="{FF2B5EF4-FFF2-40B4-BE49-F238E27FC236}">
              <a16:creationId xmlns:a16="http://schemas.microsoft.com/office/drawing/2014/main" id="{A548AEE4-AC02-471F-9E44-7D3AB0B3F7D2}"/>
            </a:ext>
          </a:extLst>
        </xdr:cNvPr>
        <xdr:cNvCxnSpPr>
          <a:cxnSpLocks noChangeShapeType="1"/>
        </xdr:cNvCxnSpPr>
      </xdr:nvCxnSpPr>
      <xdr:spPr bwMode="auto">
        <a:xfrm>
          <a:off x="9525" y="4806315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3505</xdr:row>
      <xdr:rowOff>0</xdr:rowOff>
    </xdr:from>
    <xdr:to>
      <xdr:col>2</xdr:col>
      <xdr:colOff>9525</xdr:colOff>
      <xdr:row>3507</xdr:row>
      <xdr:rowOff>0</xdr:rowOff>
    </xdr:to>
    <xdr:cxnSp macro="">
      <xdr:nvCxnSpPr>
        <xdr:cNvPr id="55" name="直線コネクタ 2">
          <a:extLst>
            <a:ext uri="{FF2B5EF4-FFF2-40B4-BE49-F238E27FC236}">
              <a16:creationId xmlns:a16="http://schemas.microsoft.com/office/drawing/2014/main" id="{CB1A9813-B229-4E05-A19A-EB6AAFAA55B4}"/>
            </a:ext>
          </a:extLst>
        </xdr:cNvPr>
        <xdr:cNvCxnSpPr>
          <a:cxnSpLocks noChangeShapeType="1"/>
        </xdr:cNvCxnSpPr>
      </xdr:nvCxnSpPr>
      <xdr:spPr bwMode="auto">
        <a:xfrm>
          <a:off x="9525" y="4806315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3505</xdr:row>
      <xdr:rowOff>0</xdr:rowOff>
    </xdr:from>
    <xdr:to>
      <xdr:col>2</xdr:col>
      <xdr:colOff>9525</xdr:colOff>
      <xdr:row>3507</xdr:row>
      <xdr:rowOff>0</xdr:rowOff>
    </xdr:to>
    <xdr:cxnSp macro="">
      <xdr:nvCxnSpPr>
        <xdr:cNvPr id="56" name="直線コネクタ 2">
          <a:extLst>
            <a:ext uri="{FF2B5EF4-FFF2-40B4-BE49-F238E27FC236}">
              <a16:creationId xmlns:a16="http://schemas.microsoft.com/office/drawing/2014/main" id="{0B39AA42-8A5F-4729-83C4-EFBB574F1C54}"/>
            </a:ext>
          </a:extLst>
        </xdr:cNvPr>
        <xdr:cNvCxnSpPr>
          <a:cxnSpLocks noChangeShapeType="1"/>
        </xdr:cNvCxnSpPr>
      </xdr:nvCxnSpPr>
      <xdr:spPr bwMode="auto">
        <a:xfrm>
          <a:off x="9525" y="4806315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3572</xdr:row>
      <xdr:rowOff>0</xdr:rowOff>
    </xdr:from>
    <xdr:to>
      <xdr:col>2</xdr:col>
      <xdr:colOff>0</xdr:colOff>
      <xdr:row>3574</xdr:row>
      <xdr:rowOff>0</xdr:rowOff>
    </xdr:to>
    <xdr:cxnSp macro="">
      <xdr:nvCxnSpPr>
        <xdr:cNvPr id="57" name="直線コネクタ 2">
          <a:extLst>
            <a:ext uri="{FF2B5EF4-FFF2-40B4-BE49-F238E27FC236}">
              <a16:creationId xmlns:a16="http://schemas.microsoft.com/office/drawing/2014/main" id="{850D59D1-577F-43B7-8207-35E3E96220A0}"/>
            </a:ext>
          </a:extLst>
        </xdr:cNvPr>
        <xdr:cNvCxnSpPr>
          <a:cxnSpLocks noChangeShapeType="1"/>
        </xdr:cNvCxnSpPr>
      </xdr:nvCxnSpPr>
      <xdr:spPr bwMode="auto">
        <a:xfrm>
          <a:off x="0" y="4907565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3639</xdr:row>
      <xdr:rowOff>0</xdr:rowOff>
    </xdr:from>
    <xdr:to>
      <xdr:col>2</xdr:col>
      <xdr:colOff>9525</xdr:colOff>
      <xdr:row>3641</xdr:row>
      <xdr:rowOff>0</xdr:rowOff>
    </xdr:to>
    <xdr:cxnSp macro="">
      <xdr:nvCxnSpPr>
        <xdr:cNvPr id="58" name="直線コネクタ 2">
          <a:extLst>
            <a:ext uri="{FF2B5EF4-FFF2-40B4-BE49-F238E27FC236}">
              <a16:creationId xmlns:a16="http://schemas.microsoft.com/office/drawing/2014/main" id="{3B762841-1AA6-423C-86E1-BF4D82CDE58A}"/>
            </a:ext>
          </a:extLst>
        </xdr:cNvPr>
        <xdr:cNvCxnSpPr>
          <a:cxnSpLocks noChangeShapeType="1"/>
        </xdr:cNvCxnSpPr>
      </xdr:nvCxnSpPr>
      <xdr:spPr bwMode="auto">
        <a:xfrm>
          <a:off x="9525" y="5008816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3505</xdr:row>
      <xdr:rowOff>0</xdr:rowOff>
    </xdr:from>
    <xdr:to>
      <xdr:col>2</xdr:col>
      <xdr:colOff>9525</xdr:colOff>
      <xdr:row>3507</xdr:row>
      <xdr:rowOff>0</xdr:rowOff>
    </xdr:to>
    <xdr:cxnSp macro="">
      <xdr:nvCxnSpPr>
        <xdr:cNvPr id="59" name="直線コネクタ 2">
          <a:extLst>
            <a:ext uri="{FF2B5EF4-FFF2-40B4-BE49-F238E27FC236}">
              <a16:creationId xmlns:a16="http://schemas.microsoft.com/office/drawing/2014/main" id="{B444F9BE-E152-4C3F-B78B-A051BE9E3BFA}"/>
            </a:ext>
          </a:extLst>
        </xdr:cNvPr>
        <xdr:cNvCxnSpPr>
          <a:cxnSpLocks noChangeShapeType="1"/>
        </xdr:cNvCxnSpPr>
      </xdr:nvCxnSpPr>
      <xdr:spPr bwMode="auto">
        <a:xfrm>
          <a:off x="9525" y="4806315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604</xdr:row>
      <xdr:rowOff>0</xdr:rowOff>
    </xdr:from>
    <xdr:to>
      <xdr:col>2</xdr:col>
      <xdr:colOff>9525</xdr:colOff>
      <xdr:row>606</xdr:row>
      <xdr:rowOff>0</xdr:rowOff>
    </xdr:to>
    <xdr:cxnSp macro="">
      <xdr:nvCxnSpPr>
        <xdr:cNvPr id="60" name="直線コネクタ 2">
          <a:extLst>
            <a:ext uri="{FF2B5EF4-FFF2-40B4-BE49-F238E27FC236}">
              <a16:creationId xmlns:a16="http://schemas.microsoft.com/office/drawing/2014/main" id="{EB835865-41AA-48BF-84DF-83AEFCBAAB1E}"/>
            </a:ext>
          </a:extLst>
        </xdr:cNvPr>
        <xdr:cNvCxnSpPr>
          <a:cxnSpLocks noChangeShapeType="1"/>
        </xdr:cNvCxnSpPr>
      </xdr:nvCxnSpPr>
      <xdr:spPr bwMode="auto">
        <a:xfrm>
          <a:off x="9525" y="91849575"/>
          <a:ext cx="2085975" cy="10572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673</xdr:row>
      <xdr:rowOff>0</xdr:rowOff>
    </xdr:from>
    <xdr:to>
      <xdr:col>2</xdr:col>
      <xdr:colOff>9525</xdr:colOff>
      <xdr:row>675</xdr:row>
      <xdr:rowOff>0</xdr:rowOff>
    </xdr:to>
    <xdr:cxnSp macro="">
      <xdr:nvCxnSpPr>
        <xdr:cNvPr id="61" name="直線コネクタ 2">
          <a:extLst>
            <a:ext uri="{FF2B5EF4-FFF2-40B4-BE49-F238E27FC236}">
              <a16:creationId xmlns:a16="http://schemas.microsoft.com/office/drawing/2014/main" id="{56C257F3-2CA0-4E4F-A782-E22AD22C84C2}"/>
            </a:ext>
          </a:extLst>
        </xdr:cNvPr>
        <xdr:cNvCxnSpPr>
          <a:cxnSpLocks noChangeShapeType="1"/>
        </xdr:cNvCxnSpPr>
      </xdr:nvCxnSpPr>
      <xdr:spPr bwMode="auto">
        <a:xfrm>
          <a:off x="9525" y="102260400"/>
          <a:ext cx="2085975" cy="11049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4043</xdr:row>
      <xdr:rowOff>0</xdr:rowOff>
    </xdr:from>
    <xdr:to>
      <xdr:col>2</xdr:col>
      <xdr:colOff>9525</xdr:colOff>
      <xdr:row>4045</xdr:row>
      <xdr:rowOff>0</xdr:rowOff>
    </xdr:to>
    <xdr:cxnSp macro="">
      <xdr:nvCxnSpPr>
        <xdr:cNvPr id="62" name="直線コネクタ 2">
          <a:extLst>
            <a:ext uri="{FF2B5EF4-FFF2-40B4-BE49-F238E27FC236}">
              <a16:creationId xmlns:a16="http://schemas.microsoft.com/office/drawing/2014/main" id="{40BB7712-7E00-49CA-9FF6-618F209C65F9}"/>
            </a:ext>
          </a:extLst>
        </xdr:cNvPr>
        <xdr:cNvCxnSpPr>
          <a:cxnSpLocks noChangeShapeType="1"/>
        </xdr:cNvCxnSpPr>
      </xdr:nvCxnSpPr>
      <xdr:spPr bwMode="auto">
        <a:xfrm>
          <a:off x="9525" y="5620131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4043</xdr:row>
      <xdr:rowOff>0</xdr:rowOff>
    </xdr:from>
    <xdr:to>
      <xdr:col>2</xdr:col>
      <xdr:colOff>9525</xdr:colOff>
      <xdr:row>4045</xdr:row>
      <xdr:rowOff>0</xdr:rowOff>
    </xdr:to>
    <xdr:cxnSp macro="">
      <xdr:nvCxnSpPr>
        <xdr:cNvPr id="63" name="直線コネクタ 2">
          <a:extLst>
            <a:ext uri="{FF2B5EF4-FFF2-40B4-BE49-F238E27FC236}">
              <a16:creationId xmlns:a16="http://schemas.microsoft.com/office/drawing/2014/main" id="{155E3C28-7380-482B-B85D-510817A64CED}"/>
            </a:ext>
          </a:extLst>
        </xdr:cNvPr>
        <xdr:cNvCxnSpPr>
          <a:cxnSpLocks noChangeShapeType="1"/>
        </xdr:cNvCxnSpPr>
      </xdr:nvCxnSpPr>
      <xdr:spPr bwMode="auto">
        <a:xfrm>
          <a:off x="9525" y="5620131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4043</xdr:row>
      <xdr:rowOff>0</xdr:rowOff>
    </xdr:from>
    <xdr:to>
      <xdr:col>2</xdr:col>
      <xdr:colOff>9525</xdr:colOff>
      <xdr:row>4045</xdr:row>
      <xdr:rowOff>0</xdr:rowOff>
    </xdr:to>
    <xdr:cxnSp macro="">
      <xdr:nvCxnSpPr>
        <xdr:cNvPr id="64" name="直線コネクタ 2">
          <a:extLst>
            <a:ext uri="{FF2B5EF4-FFF2-40B4-BE49-F238E27FC236}">
              <a16:creationId xmlns:a16="http://schemas.microsoft.com/office/drawing/2014/main" id="{79DBBB54-E44C-4990-9B35-E130188E321D}"/>
            </a:ext>
          </a:extLst>
        </xdr:cNvPr>
        <xdr:cNvCxnSpPr>
          <a:cxnSpLocks noChangeShapeType="1"/>
        </xdr:cNvCxnSpPr>
      </xdr:nvCxnSpPr>
      <xdr:spPr bwMode="auto">
        <a:xfrm>
          <a:off x="9525" y="5620131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4111</xdr:row>
      <xdr:rowOff>0</xdr:rowOff>
    </xdr:from>
    <xdr:to>
      <xdr:col>2</xdr:col>
      <xdr:colOff>9525</xdr:colOff>
      <xdr:row>4113</xdr:row>
      <xdr:rowOff>0</xdr:rowOff>
    </xdr:to>
    <xdr:cxnSp macro="">
      <xdr:nvCxnSpPr>
        <xdr:cNvPr id="65" name="直線コネクタ 2">
          <a:extLst>
            <a:ext uri="{FF2B5EF4-FFF2-40B4-BE49-F238E27FC236}">
              <a16:creationId xmlns:a16="http://schemas.microsoft.com/office/drawing/2014/main" id="{3C07CE34-3A5E-4969-B990-55CE472EC21A}"/>
            </a:ext>
          </a:extLst>
        </xdr:cNvPr>
        <xdr:cNvCxnSpPr>
          <a:cxnSpLocks noChangeShapeType="1"/>
        </xdr:cNvCxnSpPr>
      </xdr:nvCxnSpPr>
      <xdr:spPr bwMode="auto">
        <a:xfrm>
          <a:off x="9525" y="5723286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4111</xdr:row>
      <xdr:rowOff>0</xdr:rowOff>
    </xdr:from>
    <xdr:to>
      <xdr:col>2</xdr:col>
      <xdr:colOff>9525</xdr:colOff>
      <xdr:row>4113</xdr:row>
      <xdr:rowOff>0</xdr:rowOff>
    </xdr:to>
    <xdr:cxnSp macro="">
      <xdr:nvCxnSpPr>
        <xdr:cNvPr id="66" name="直線コネクタ 2">
          <a:extLst>
            <a:ext uri="{FF2B5EF4-FFF2-40B4-BE49-F238E27FC236}">
              <a16:creationId xmlns:a16="http://schemas.microsoft.com/office/drawing/2014/main" id="{5B0E9798-C33D-48DC-B806-8C6571C48F1F}"/>
            </a:ext>
          </a:extLst>
        </xdr:cNvPr>
        <xdr:cNvCxnSpPr>
          <a:cxnSpLocks noChangeShapeType="1"/>
        </xdr:cNvCxnSpPr>
      </xdr:nvCxnSpPr>
      <xdr:spPr bwMode="auto">
        <a:xfrm>
          <a:off x="9525" y="5723286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4111</xdr:row>
      <xdr:rowOff>0</xdr:rowOff>
    </xdr:from>
    <xdr:to>
      <xdr:col>2</xdr:col>
      <xdr:colOff>9525</xdr:colOff>
      <xdr:row>4113</xdr:row>
      <xdr:rowOff>0</xdr:rowOff>
    </xdr:to>
    <xdr:cxnSp macro="">
      <xdr:nvCxnSpPr>
        <xdr:cNvPr id="67" name="直線コネクタ 2">
          <a:extLst>
            <a:ext uri="{FF2B5EF4-FFF2-40B4-BE49-F238E27FC236}">
              <a16:creationId xmlns:a16="http://schemas.microsoft.com/office/drawing/2014/main" id="{1E9C6770-069F-4600-9FCB-9DC7AE79FF8E}"/>
            </a:ext>
          </a:extLst>
        </xdr:cNvPr>
        <xdr:cNvCxnSpPr>
          <a:cxnSpLocks noChangeShapeType="1"/>
        </xdr:cNvCxnSpPr>
      </xdr:nvCxnSpPr>
      <xdr:spPr bwMode="auto">
        <a:xfrm>
          <a:off x="9525" y="5723286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4181</xdr:row>
      <xdr:rowOff>0</xdr:rowOff>
    </xdr:from>
    <xdr:to>
      <xdr:col>2</xdr:col>
      <xdr:colOff>9525</xdr:colOff>
      <xdr:row>4183</xdr:row>
      <xdr:rowOff>0</xdr:rowOff>
    </xdr:to>
    <xdr:cxnSp macro="">
      <xdr:nvCxnSpPr>
        <xdr:cNvPr id="68" name="直線コネクタ 2">
          <a:extLst>
            <a:ext uri="{FF2B5EF4-FFF2-40B4-BE49-F238E27FC236}">
              <a16:creationId xmlns:a16="http://schemas.microsoft.com/office/drawing/2014/main" id="{DDC63A34-D189-4FC3-89DE-7087930CD343}"/>
            </a:ext>
          </a:extLst>
        </xdr:cNvPr>
        <xdr:cNvCxnSpPr>
          <a:cxnSpLocks noChangeShapeType="1"/>
        </xdr:cNvCxnSpPr>
      </xdr:nvCxnSpPr>
      <xdr:spPr bwMode="auto">
        <a:xfrm>
          <a:off x="9525" y="5826633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4181</xdr:row>
      <xdr:rowOff>0</xdr:rowOff>
    </xdr:from>
    <xdr:to>
      <xdr:col>2</xdr:col>
      <xdr:colOff>9525</xdr:colOff>
      <xdr:row>4183</xdr:row>
      <xdr:rowOff>0</xdr:rowOff>
    </xdr:to>
    <xdr:cxnSp macro="">
      <xdr:nvCxnSpPr>
        <xdr:cNvPr id="69" name="直線コネクタ 2">
          <a:extLst>
            <a:ext uri="{FF2B5EF4-FFF2-40B4-BE49-F238E27FC236}">
              <a16:creationId xmlns:a16="http://schemas.microsoft.com/office/drawing/2014/main" id="{1632E123-6D94-4893-913A-7FD40E1A0F79}"/>
            </a:ext>
          </a:extLst>
        </xdr:cNvPr>
        <xdr:cNvCxnSpPr>
          <a:cxnSpLocks noChangeShapeType="1"/>
        </xdr:cNvCxnSpPr>
      </xdr:nvCxnSpPr>
      <xdr:spPr bwMode="auto">
        <a:xfrm>
          <a:off x="9525" y="5826633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4181</xdr:row>
      <xdr:rowOff>0</xdr:rowOff>
    </xdr:from>
    <xdr:to>
      <xdr:col>2</xdr:col>
      <xdr:colOff>9525</xdr:colOff>
      <xdr:row>4183</xdr:row>
      <xdr:rowOff>0</xdr:rowOff>
    </xdr:to>
    <xdr:cxnSp macro="">
      <xdr:nvCxnSpPr>
        <xdr:cNvPr id="70" name="直線コネクタ 2">
          <a:extLst>
            <a:ext uri="{FF2B5EF4-FFF2-40B4-BE49-F238E27FC236}">
              <a16:creationId xmlns:a16="http://schemas.microsoft.com/office/drawing/2014/main" id="{8DEFC524-8134-4EB8-AB28-DBB25CD6C9F3}"/>
            </a:ext>
          </a:extLst>
        </xdr:cNvPr>
        <xdr:cNvCxnSpPr>
          <a:cxnSpLocks noChangeShapeType="1"/>
        </xdr:cNvCxnSpPr>
      </xdr:nvCxnSpPr>
      <xdr:spPr bwMode="auto">
        <a:xfrm>
          <a:off x="9525" y="5826633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4249</xdr:row>
      <xdr:rowOff>0</xdr:rowOff>
    </xdr:from>
    <xdr:to>
      <xdr:col>2</xdr:col>
      <xdr:colOff>9525</xdr:colOff>
      <xdr:row>4251</xdr:row>
      <xdr:rowOff>0</xdr:rowOff>
    </xdr:to>
    <xdr:cxnSp macro="">
      <xdr:nvCxnSpPr>
        <xdr:cNvPr id="71" name="直線コネクタ 2">
          <a:extLst>
            <a:ext uri="{FF2B5EF4-FFF2-40B4-BE49-F238E27FC236}">
              <a16:creationId xmlns:a16="http://schemas.microsoft.com/office/drawing/2014/main" id="{CC3B364B-0B40-4001-BBE2-127D27AE748E}"/>
            </a:ext>
          </a:extLst>
        </xdr:cNvPr>
        <xdr:cNvCxnSpPr>
          <a:cxnSpLocks noChangeShapeType="1"/>
        </xdr:cNvCxnSpPr>
      </xdr:nvCxnSpPr>
      <xdr:spPr bwMode="auto">
        <a:xfrm>
          <a:off x="9525" y="5929788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4249</xdr:row>
      <xdr:rowOff>0</xdr:rowOff>
    </xdr:from>
    <xdr:to>
      <xdr:col>2</xdr:col>
      <xdr:colOff>9525</xdr:colOff>
      <xdr:row>4251</xdr:row>
      <xdr:rowOff>0</xdr:rowOff>
    </xdr:to>
    <xdr:cxnSp macro="">
      <xdr:nvCxnSpPr>
        <xdr:cNvPr id="72" name="直線コネクタ 2">
          <a:extLst>
            <a:ext uri="{FF2B5EF4-FFF2-40B4-BE49-F238E27FC236}">
              <a16:creationId xmlns:a16="http://schemas.microsoft.com/office/drawing/2014/main" id="{026A0B36-4EBC-4D40-916D-35EBED996979}"/>
            </a:ext>
          </a:extLst>
        </xdr:cNvPr>
        <xdr:cNvCxnSpPr>
          <a:cxnSpLocks noChangeShapeType="1"/>
        </xdr:cNvCxnSpPr>
      </xdr:nvCxnSpPr>
      <xdr:spPr bwMode="auto">
        <a:xfrm>
          <a:off x="9525" y="5929788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4249</xdr:row>
      <xdr:rowOff>0</xdr:rowOff>
    </xdr:from>
    <xdr:to>
      <xdr:col>2</xdr:col>
      <xdr:colOff>9525</xdr:colOff>
      <xdr:row>4251</xdr:row>
      <xdr:rowOff>0</xdr:rowOff>
    </xdr:to>
    <xdr:cxnSp macro="">
      <xdr:nvCxnSpPr>
        <xdr:cNvPr id="73" name="直線コネクタ 2">
          <a:extLst>
            <a:ext uri="{FF2B5EF4-FFF2-40B4-BE49-F238E27FC236}">
              <a16:creationId xmlns:a16="http://schemas.microsoft.com/office/drawing/2014/main" id="{AB0089E5-6263-4CCF-9C30-43302493CB85}"/>
            </a:ext>
          </a:extLst>
        </xdr:cNvPr>
        <xdr:cNvCxnSpPr>
          <a:cxnSpLocks noChangeShapeType="1"/>
        </xdr:cNvCxnSpPr>
      </xdr:nvCxnSpPr>
      <xdr:spPr bwMode="auto">
        <a:xfrm>
          <a:off x="9525" y="5929788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3169</xdr:row>
      <xdr:rowOff>0</xdr:rowOff>
    </xdr:from>
    <xdr:to>
      <xdr:col>2</xdr:col>
      <xdr:colOff>9525</xdr:colOff>
      <xdr:row>3171</xdr:row>
      <xdr:rowOff>0</xdr:rowOff>
    </xdr:to>
    <xdr:cxnSp macro="">
      <xdr:nvCxnSpPr>
        <xdr:cNvPr id="74" name="直線コネクタ 2">
          <a:extLst>
            <a:ext uri="{FF2B5EF4-FFF2-40B4-BE49-F238E27FC236}">
              <a16:creationId xmlns:a16="http://schemas.microsoft.com/office/drawing/2014/main" id="{50D741D9-FE1F-4B20-8020-F60E975AC119}"/>
            </a:ext>
          </a:extLst>
        </xdr:cNvPr>
        <xdr:cNvCxnSpPr>
          <a:cxnSpLocks noChangeShapeType="1"/>
        </xdr:cNvCxnSpPr>
      </xdr:nvCxnSpPr>
      <xdr:spPr bwMode="auto">
        <a:xfrm>
          <a:off x="9525" y="4298156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3169</xdr:row>
      <xdr:rowOff>0</xdr:rowOff>
    </xdr:from>
    <xdr:to>
      <xdr:col>2</xdr:col>
      <xdr:colOff>9525</xdr:colOff>
      <xdr:row>3171</xdr:row>
      <xdr:rowOff>0</xdr:rowOff>
    </xdr:to>
    <xdr:cxnSp macro="">
      <xdr:nvCxnSpPr>
        <xdr:cNvPr id="75" name="直線コネクタ 2">
          <a:extLst>
            <a:ext uri="{FF2B5EF4-FFF2-40B4-BE49-F238E27FC236}">
              <a16:creationId xmlns:a16="http://schemas.microsoft.com/office/drawing/2014/main" id="{1F528C2F-932D-4914-B08A-84D4EF8FEE6B}"/>
            </a:ext>
          </a:extLst>
        </xdr:cNvPr>
        <xdr:cNvCxnSpPr>
          <a:cxnSpLocks noChangeShapeType="1"/>
        </xdr:cNvCxnSpPr>
      </xdr:nvCxnSpPr>
      <xdr:spPr bwMode="auto">
        <a:xfrm>
          <a:off x="9525" y="4298156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3169</xdr:row>
      <xdr:rowOff>0</xdr:rowOff>
    </xdr:from>
    <xdr:to>
      <xdr:col>2</xdr:col>
      <xdr:colOff>9525</xdr:colOff>
      <xdr:row>3171</xdr:row>
      <xdr:rowOff>0</xdr:rowOff>
    </xdr:to>
    <xdr:cxnSp macro="">
      <xdr:nvCxnSpPr>
        <xdr:cNvPr id="76" name="直線コネクタ 2">
          <a:extLst>
            <a:ext uri="{FF2B5EF4-FFF2-40B4-BE49-F238E27FC236}">
              <a16:creationId xmlns:a16="http://schemas.microsoft.com/office/drawing/2014/main" id="{844A9387-C181-4EC2-845D-A11EA76E6551}"/>
            </a:ext>
          </a:extLst>
        </xdr:cNvPr>
        <xdr:cNvCxnSpPr>
          <a:cxnSpLocks noChangeShapeType="1"/>
        </xdr:cNvCxnSpPr>
      </xdr:nvCxnSpPr>
      <xdr:spPr bwMode="auto">
        <a:xfrm>
          <a:off x="9525" y="4298156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3169</xdr:row>
      <xdr:rowOff>0</xdr:rowOff>
    </xdr:from>
    <xdr:to>
      <xdr:col>2</xdr:col>
      <xdr:colOff>9525</xdr:colOff>
      <xdr:row>3171</xdr:row>
      <xdr:rowOff>0</xdr:rowOff>
    </xdr:to>
    <xdr:cxnSp macro="">
      <xdr:nvCxnSpPr>
        <xdr:cNvPr id="77" name="直線コネクタ 2">
          <a:extLst>
            <a:ext uri="{FF2B5EF4-FFF2-40B4-BE49-F238E27FC236}">
              <a16:creationId xmlns:a16="http://schemas.microsoft.com/office/drawing/2014/main" id="{8325C10D-5EC1-48A8-9FC7-36A03C13E67A}"/>
            </a:ext>
          </a:extLst>
        </xdr:cNvPr>
        <xdr:cNvCxnSpPr>
          <a:cxnSpLocks noChangeShapeType="1"/>
        </xdr:cNvCxnSpPr>
      </xdr:nvCxnSpPr>
      <xdr:spPr bwMode="auto">
        <a:xfrm>
          <a:off x="9525" y="4298156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3169</xdr:row>
      <xdr:rowOff>0</xdr:rowOff>
    </xdr:from>
    <xdr:to>
      <xdr:col>2</xdr:col>
      <xdr:colOff>9525</xdr:colOff>
      <xdr:row>3171</xdr:row>
      <xdr:rowOff>0</xdr:rowOff>
    </xdr:to>
    <xdr:cxnSp macro="">
      <xdr:nvCxnSpPr>
        <xdr:cNvPr id="78" name="直線コネクタ 2">
          <a:extLst>
            <a:ext uri="{FF2B5EF4-FFF2-40B4-BE49-F238E27FC236}">
              <a16:creationId xmlns:a16="http://schemas.microsoft.com/office/drawing/2014/main" id="{267042EB-16A1-4115-8887-44E68577D578}"/>
            </a:ext>
          </a:extLst>
        </xdr:cNvPr>
        <xdr:cNvCxnSpPr>
          <a:cxnSpLocks noChangeShapeType="1"/>
        </xdr:cNvCxnSpPr>
      </xdr:nvCxnSpPr>
      <xdr:spPr bwMode="auto">
        <a:xfrm>
          <a:off x="9525" y="4298156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3169</xdr:row>
      <xdr:rowOff>0</xdr:rowOff>
    </xdr:from>
    <xdr:to>
      <xdr:col>2</xdr:col>
      <xdr:colOff>9525</xdr:colOff>
      <xdr:row>3171</xdr:row>
      <xdr:rowOff>0</xdr:rowOff>
    </xdr:to>
    <xdr:cxnSp macro="">
      <xdr:nvCxnSpPr>
        <xdr:cNvPr id="79" name="直線コネクタ 2">
          <a:extLst>
            <a:ext uri="{FF2B5EF4-FFF2-40B4-BE49-F238E27FC236}">
              <a16:creationId xmlns:a16="http://schemas.microsoft.com/office/drawing/2014/main" id="{63EC23ED-DEFF-4D30-A714-EE181CC49189}"/>
            </a:ext>
          </a:extLst>
        </xdr:cNvPr>
        <xdr:cNvCxnSpPr>
          <a:cxnSpLocks noChangeShapeType="1"/>
        </xdr:cNvCxnSpPr>
      </xdr:nvCxnSpPr>
      <xdr:spPr bwMode="auto">
        <a:xfrm>
          <a:off x="9525" y="4298156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3370</xdr:row>
      <xdr:rowOff>0</xdr:rowOff>
    </xdr:from>
    <xdr:to>
      <xdr:col>2</xdr:col>
      <xdr:colOff>9525</xdr:colOff>
      <xdr:row>3372</xdr:row>
      <xdr:rowOff>0</xdr:rowOff>
    </xdr:to>
    <xdr:cxnSp macro="">
      <xdr:nvCxnSpPr>
        <xdr:cNvPr id="80" name="直線コネクタ 2">
          <a:extLst>
            <a:ext uri="{FF2B5EF4-FFF2-40B4-BE49-F238E27FC236}">
              <a16:creationId xmlns:a16="http://schemas.microsoft.com/office/drawing/2014/main" id="{1547FED0-71BC-4374-A63B-90068BF439B5}"/>
            </a:ext>
          </a:extLst>
        </xdr:cNvPr>
        <xdr:cNvCxnSpPr>
          <a:cxnSpLocks noChangeShapeType="1"/>
        </xdr:cNvCxnSpPr>
      </xdr:nvCxnSpPr>
      <xdr:spPr bwMode="auto">
        <a:xfrm>
          <a:off x="9525" y="4601908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3370</xdr:row>
      <xdr:rowOff>0</xdr:rowOff>
    </xdr:from>
    <xdr:to>
      <xdr:col>2</xdr:col>
      <xdr:colOff>9525</xdr:colOff>
      <xdr:row>3372</xdr:row>
      <xdr:rowOff>0</xdr:rowOff>
    </xdr:to>
    <xdr:cxnSp macro="">
      <xdr:nvCxnSpPr>
        <xdr:cNvPr id="81" name="直線コネクタ 2">
          <a:extLst>
            <a:ext uri="{FF2B5EF4-FFF2-40B4-BE49-F238E27FC236}">
              <a16:creationId xmlns:a16="http://schemas.microsoft.com/office/drawing/2014/main" id="{84995DE5-5091-4420-85AF-45EEFEC95C80}"/>
            </a:ext>
          </a:extLst>
        </xdr:cNvPr>
        <xdr:cNvCxnSpPr>
          <a:cxnSpLocks noChangeShapeType="1"/>
        </xdr:cNvCxnSpPr>
      </xdr:nvCxnSpPr>
      <xdr:spPr bwMode="auto">
        <a:xfrm>
          <a:off x="9525" y="4601908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136</xdr:row>
      <xdr:rowOff>0</xdr:rowOff>
    </xdr:from>
    <xdr:to>
      <xdr:col>2</xdr:col>
      <xdr:colOff>9525</xdr:colOff>
      <xdr:row>137</xdr:row>
      <xdr:rowOff>0</xdr:rowOff>
    </xdr:to>
    <xdr:cxnSp macro="">
      <xdr:nvCxnSpPr>
        <xdr:cNvPr id="82" name="直線コネクタ 2">
          <a:extLst>
            <a:ext uri="{FF2B5EF4-FFF2-40B4-BE49-F238E27FC236}">
              <a16:creationId xmlns:a16="http://schemas.microsoft.com/office/drawing/2014/main" id="{CA3EA9E0-46D6-4B15-9EC9-0CE061FCC291}"/>
            </a:ext>
          </a:extLst>
        </xdr:cNvPr>
        <xdr:cNvCxnSpPr>
          <a:cxnSpLocks noChangeShapeType="1"/>
        </xdr:cNvCxnSpPr>
      </xdr:nvCxnSpPr>
      <xdr:spPr bwMode="auto">
        <a:xfrm>
          <a:off x="9525" y="21069300"/>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136</xdr:row>
      <xdr:rowOff>0</xdr:rowOff>
    </xdr:from>
    <xdr:to>
      <xdr:col>2</xdr:col>
      <xdr:colOff>9525</xdr:colOff>
      <xdr:row>137</xdr:row>
      <xdr:rowOff>0</xdr:rowOff>
    </xdr:to>
    <xdr:cxnSp macro="">
      <xdr:nvCxnSpPr>
        <xdr:cNvPr id="83" name="直線コネクタ 2">
          <a:extLst>
            <a:ext uri="{FF2B5EF4-FFF2-40B4-BE49-F238E27FC236}">
              <a16:creationId xmlns:a16="http://schemas.microsoft.com/office/drawing/2014/main" id="{A41302CB-1499-4D4F-8736-A94A2A423A34}"/>
            </a:ext>
          </a:extLst>
        </xdr:cNvPr>
        <xdr:cNvCxnSpPr>
          <a:cxnSpLocks noChangeShapeType="1"/>
        </xdr:cNvCxnSpPr>
      </xdr:nvCxnSpPr>
      <xdr:spPr bwMode="auto">
        <a:xfrm>
          <a:off x="9525" y="21069300"/>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136</xdr:row>
      <xdr:rowOff>0</xdr:rowOff>
    </xdr:from>
    <xdr:to>
      <xdr:col>2</xdr:col>
      <xdr:colOff>9525</xdr:colOff>
      <xdr:row>137</xdr:row>
      <xdr:rowOff>0</xdr:rowOff>
    </xdr:to>
    <xdr:cxnSp macro="">
      <xdr:nvCxnSpPr>
        <xdr:cNvPr id="84" name="直線コネクタ 2">
          <a:extLst>
            <a:ext uri="{FF2B5EF4-FFF2-40B4-BE49-F238E27FC236}">
              <a16:creationId xmlns:a16="http://schemas.microsoft.com/office/drawing/2014/main" id="{C6528C02-AF36-4C7C-AEEB-F327909A93F0}"/>
            </a:ext>
          </a:extLst>
        </xdr:cNvPr>
        <xdr:cNvCxnSpPr>
          <a:cxnSpLocks noChangeShapeType="1"/>
        </xdr:cNvCxnSpPr>
      </xdr:nvCxnSpPr>
      <xdr:spPr bwMode="auto">
        <a:xfrm>
          <a:off x="9525" y="21069300"/>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136</xdr:row>
      <xdr:rowOff>0</xdr:rowOff>
    </xdr:from>
    <xdr:to>
      <xdr:col>2</xdr:col>
      <xdr:colOff>9525</xdr:colOff>
      <xdr:row>137</xdr:row>
      <xdr:rowOff>0</xdr:rowOff>
    </xdr:to>
    <xdr:cxnSp macro="">
      <xdr:nvCxnSpPr>
        <xdr:cNvPr id="85" name="直線コネクタ 2">
          <a:extLst>
            <a:ext uri="{FF2B5EF4-FFF2-40B4-BE49-F238E27FC236}">
              <a16:creationId xmlns:a16="http://schemas.microsoft.com/office/drawing/2014/main" id="{F9E226C1-618D-4EDB-A103-29404536F1F0}"/>
            </a:ext>
          </a:extLst>
        </xdr:cNvPr>
        <xdr:cNvCxnSpPr>
          <a:cxnSpLocks noChangeShapeType="1"/>
        </xdr:cNvCxnSpPr>
      </xdr:nvCxnSpPr>
      <xdr:spPr bwMode="auto">
        <a:xfrm>
          <a:off x="9525" y="21069300"/>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136</xdr:row>
      <xdr:rowOff>0</xdr:rowOff>
    </xdr:from>
    <xdr:to>
      <xdr:col>2</xdr:col>
      <xdr:colOff>9525</xdr:colOff>
      <xdr:row>137</xdr:row>
      <xdr:rowOff>0</xdr:rowOff>
    </xdr:to>
    <xdr:cxnSp macro="">
      <xdr:nvCxnSpPr>
        <xdr:cNvPr id="86" name="直線コネクタ 2">
          <a:extLst>
            <a:ext uri="{FF2B5EF4-FFF2-40B4-BE49-F238E27FC236}">
              <a16:creationId xmlns:a16="http://schemas.microsoft.com/office/drawing/2014/main" id="{0C3E4A7F-2D8D-4BB5-8E08-3848036C3959}"/>
            </a:ext>
          </a:extLst>
        </xdr:cNvPr>
        <xdr:cNvCxnSpPr>
          <a:cxnSpLocks noChangeShapeType="1"/>
        </xdr:cNvCxnSpPr>
      </xdr:nvCxnSpPr>
      <xdr:spPr bwMode="auto">
        <a:xfrm>
          <a:off x="9525" y="21069300"/>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136</xdr:row>
      <xdr:rowOff>0</xdr:rowOff>
    </xdr:from>
    <xdr:to>
      <xdr:col>2</xdr:col>
      <xdr:colOff>9525</xdr:colOff>
      <xdr:row>137</xdr:row>
      <xdr:rowOff>0</xdr:rowOff>
    </xdr:to>
    <xdr:cxnSp macro="">
      <xdr:nvCxnSpPr>
        <xdr:cNvPr id="87" name="直線コネクタ 2">
          <a:extLst>
            <a:ext uri="{FF2B5EF4-FFF2-40B4-BE49-F238E27FC236}">
              <a16:creationId xmlns:a16="http://schemas.microsoft.com/office/drawing/2014/main" id="{D515FCE8-1D98-4CAB-AA28-4B034D57C22A}"/>
            </a:ext>
          </a:extLst>
        </xdr:cNvPr>
        <xdr:cNvCxnSpPr>
          <a:cxnSpLocks noChangeShapeType="1"/>
        </xdr:cNvCxnSpPr>
      </xdr:nvCxnSpPr>
      <xdr:spPr bwMode="auto">
        <a:xfrm>
          <a:off x="9525" y="21069300"/>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xdr:row>
      <xdr:rowOff>0</xdr:rowOff>
    </xdr:from>
    <xdr:to>
      <xdr:col>2</xdr:col>
      <xdr:colOff>9525</xdr:colOff>
      <xdr:row>4</xdr:row>
      <xdr:rowOff>0</xdr:rowOff>
    </xdr:to>
    <xdr:cxnSp macro="">
      <xdr:nvCxnSpPr>
        <xdr:cNvPr id="88" name="直線コネクタ 2">
          <a:extLst>
            <a:ext uri="{FF2B5EF4-FFF2-40B4-BE49-F238E27FC236}">
              <a16:creationId xmlns:a16="http://schemas.microsoft.com/office/drawing/2014/main" id="{7A983652-0ECD-4B70-8EF1-E0445BDB9270}"/>
            </a:ext>
          </a:extLst>
        </xdr:cNvPr>
        <xdr:cNvCxnSpPr>
          <a:cxnSpLocks noChangeShapeType="1"/>
        </xdr:cNvCxnSpPr>
      </xdr:nvCxnSpPr>
      <xdr:spPr bwMode="auto">
        <a:xfrm>
          <a:off x="9525" y="942975"/>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xdr:row>
      <xdr:rowOff>0</xdr:rowOff>
    </xdr:from>
    <xdr:to>
      <xdr:col>2</xdr:col>
      <xdr:colOff>9525</xdr:colOff>
      <xdr:row>4</xdr:row>
      <xdr:rowOff>0</xdr:rowOff>
    </xdr:to>
    <xdr:cxnSp macro="">
      <xdr:nvCxnSpPr>
        <xdr:cNvPr id="89" name="直線コネクタ 2">
          <a:extLst>
            <a:ext uri="{FF2B5EF4-FFF2-40B4-BE49-F238E27FC236}">
              <a16:creationId xmlns:a16="http://schemas.microsoft.com/office/drawing/2014/main" id="{2AB8BAB5-15D7-4B27-AEE0-CFFBEDB12051}"/>
            </a:ext>
          </a:extLst>
        </xdr:cNvPr>
        <xdr:cNvCxnSpPr>
          <a:cxnSpLocks noChangeShapeType="1"/>
        </xdr:cNvCxnSpPr>
      </xdr:nvCxnSpPr>
      <xdr:spPr bwMode="auto">
        <a:xfrm>
          <a:off x="9525" y="942975"/>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xdr:row>
      <xdr:rowOff>0</xdr:rowOff>
    </xdr:from>
    <xdr:to>
      <xdr:col>2</xdr:col>
      <xdr:colOff>9525</xdr:colOff>
      <xdr:row>4</xdr:row>
      <xdr:rowOff>0</xdr:rowOff>
    </xdr:to>
    <xdr:cxnSp macro="">
      <xdr:nvCxnSpPr>
        <xdr:cNvPr id="90" name="直線コネクタ 2">
          <a:extLst>
            <a:ext uri="{FF2B5EF4-FFF2-40B4-BE49-F238E27FC236}">
              <a16:creationId xmlns:a16="http://schemas.microsoft.com/office/drawing/2014/main" id="{65A011A2-97B3-4BB1-8F31-485E614AC1D4}"/>
            </a:ext>
          </a:extLst>
        </xdr:cNvPr>
        <xdr:cNvCxnSpPr>
          <a:cxnSpLocks noChangeShapeType="1"/>
        </xdr:cNvCxnSpPr>
      </xdr:nvCxnSpPr>
      <xdr:spPr bwMode="auto">
        <a:xfrm>
          <a:off x="9525" y="942975"/>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xdr:row>
      <xdr:rowOff>0</xdr:rowOff>
    </xdr:from>
    <xdr:to>
      <xdr:col>2</xdr:col>
      <xdr:colOff>9525</xdr:colOff>
      <xdr:row>4</xdr:row>
      <xdr:rowOff>0</xdr:rowOff>
    </xdr:to>
    <xdr:cxnSp macro="">
      <xdr:nvCxnSpPr>
        <xdr:cNvPr id="91" name="直線コネクタ 2">
          <a:extLst>
            <a:ext uri="{FF2B5EF4-FFF2-40B4-BE49-F238E27FC236}">
              <a16:creationId xmlns:a16="http://schemas.microsoft.com/office/drawing/2014/main" id="{BE953E0F-8F54-4A5A-84D3-6EE1B73F2D78}"/>
            </a:ext>
          </a:extLst>
        </xdr:cNvPr>
        <xdr:cNvCxnSpPr>
          <a:cxnSpLocks noChangeShapeType="1"/>
        </xdr:cNvCxnSpPr>
      </xdr:nvCxnSpPr>
      <xdr:spPr bwMode="auto">
        <a:xfrm>
          <a:off x="9525" y="942975"/>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xdr:row>
      <xdr:rowOff>0</xdr:rowOff>
    </xdr:from>
    <xdr:to>
      <xdr:col>2</xdr:col>
      <xdr:colOff>9525</xdr:colOff>
      <xdr:row>4</xdr:row>
      <xdr:rowOff>0</xdr:rowOff>
    </xdr:to>
    <xdr:cxnSp macro="">
      <xdr:nvCxnSpPr>
        <xdr:cNvPr id="92" name="直線コネクタ 2">
          <a:extLst>
            <a:ext uri="{FF2B5EF4-FFF2-40B4-BE49-F238E27FC236}">
              <a16:creationId xmlns:a16="http://schemas.microsoft.com/office/drawing/2014/main" id="{B928D978-ACFB-4E28-B364-45909568F8FE}"/>
            </a:ext>
          </a:extLst>
        </xdr:cNvPr>
        <xdr:cNvCxnSpPr>
          <a:cxnSpLocks noChangeShapeType="1"/>
        </xdr:cNvCxnSpPr>
      </xdr:nvCxnSpPr>
      <xdr:spPr bwMode="auto">
        <a:xfrm>
          <a:off x="9525" y="942975"/>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xdr:row>
      <xdr:rowOff>0</xdr:rowOff>
    </xdr:from>
    <xdr:to>
      <xdr:col>2</xdr:col>
      <xdr:colOff>9525</xdr:colOff>
      <xdr:row>4</xdr:row>
      <xdr:rowOff>0</xdr:rowOff>
    </xdr:to>
    <xdr:cxnSp macro="">
      <xdr:nvCxnSpPr>
        <xdr:cNvPr id="93" name="直線コネクタ 2">
          <a:extLst>
            <a:ext uri="{FF2B5EF4-FFF2-40B4-BE49-F238E27FC236}">
              <a16:creationId xmlns:a16="http://schemas.microsoft.com/office/drawing/2014/main" id="{EBF23BF5-2AD3-4903-B283-602453C7C8CA}"/>
            </a:ext>
          </a:extLst>
        </xdr:cNvPr>
        <xdr:cNvCxnSpPr>
          <a:cxnSpLocks noChangeShapeType="1"/>
        </xdr:cNvCxnSpPr>
      </xdr:nvCxnSpPr>
      <xdr:spPr bwMode="auto">
        <a:xfrm>
          <a:off x="9525" y="695325"/>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202</xdr:row>
      <xdr:rowOff>0</xdr:rowOff>
    </xdr:from>
    <xdr:to>
      <xdr:col>2</xdr:col>
      <xdr:colOff>9525</xdr:colOff>
      <xdr:row>203</xdr:row>
      <xdr:rowOff>0</xdr:rowOff>
    </xdr:to>
    <xdr:cxnSp macro="">
      <xdr:nvCxnSpPr>
        <xdr:cNvPr id="94" name="直線コネクタ 2">
          <a:extLst>
            <a:ext uri="{FF2B5EF4-FFF2-40B4-BE49-F238E27FC236}">
              <a16:creationId xmlns:a16="http://schemas.microsoft.com/office/drawing/2014/main" id="{59EEAD5A-3933-42FD-80C7-34F12A197946}"/>
            </a:ext>
          </a:extLst>
        </xdr:cNvPr>
        <xdr:cNvCxnSpPr>
          <a:cxnSpLocks noChangeShapeType="1"/>
        </xdr:cNvCxnSpPr>
      </xdr:nvCxnSpPr>
      <xdr:spPr bwMode="auto">
        <a:xfrm>
          <a:off x="9525" y="31061025"/>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202</xdr:row>
      <xdr:rowOff>0</xdr:rowOff>
    </xdr:from>
    <xdr:to>
      <xdr:col>2</xdr:col>
      <xdr:colOff>9525</xdr:colOff>
      <xdr:row>203</xdr:row>
      <xdr:rowOff>0</xdr:rowOff>
    </xdr:to>
    <xdr:cxnSp macro="">
      <xdr:nvCxnSpPr>
        <xdr:cNvPr id="95" name="直線コネクタ 2">
          <a:extLst>
            <a:ext uri="{FF2B5EF4-FFF2-40B4-BE49-F238E27FC236}">
              <a16:creationId xmlns:a16="http://schemas.microsoft.com/office/drawing/2014/main" id="{C3869629-7B83-4B65-9F6D-113120AB3984}"/>
            </a:ext>
          </a:extLst>
        </xdr:cNvPr>
        <xdr:cNvCxnSpPr>
          <a:cxnSpLocks noChangeShapeType="1"/>
        </xdr:cNvCxnSpPr>
      </xdr:nvCxnSpPr>
      <xdr:spPr bwMode="auto">
        <a:xfrm>
          <a:off x="9525" y="31061025"/>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202</xdr:row>
      <xdr:rowOff>0</xdr:rowOff>
    </xdr:from>
    <xdr:to>
      <xdr:col>2</xdr:col>
      <xdr:colOff>9525</xdr:colOff>
      <xdr:row>203</xdr:row>
      <xdr:rowOff>0</xdr:rowOff>
    </xdr:to>
    <xdr:cxnSp macro="">
      <xdr:nvCxnSpPr>
        <xdr:cNvPr id="96" name="直線コネクタ 2">
          <a:extLst>
            <a:ext uri="{FF2B5EF4-FFF2-40B4-BE49-F238E27FC236}">
              <a16:creationId xmlns:a16="http://schemas.microsoft.com/office/drawing/2014/main" id="{C27FF872-4F0E-447F-ADB5-BC61FCDF4CB8}"/>
            </a:ext>
          </a:extLst>
        </xdr:cNvPr>
        <xdr:cNvCxnSpPr>
          <a:cxnSpLocks noChangeShapeType="1"/>
        </xdr:cNvCxnSpPr>
      </xdr:nvCxnSpPr>
      <xdr:spPr bwMode="auto">
        <a:xfrm>
          <a:off x="9525" y="31061025"/>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202</xdr:row>
      <xdr:rowOff>0</xdr:rowOff>
    </xdr:from>
    <xdr:to>
      <xdr:col>2</xdr:col>
      <xdr:colOff>9525</xdr:colOff>
      <xdr:row>203</xdr:row>
      <xdr:rowOff>0</xdr:rowOff>
    </xdr:to>
    <xdr:cxnSp macro="">
      <xdr:nvCxnSpPr>
        <xdr:cNvPr id="97" name="直線コネクタ 2">
          <a:extLst>
            <a:ext uri="{FF2B5EF4-FFF2-40B4-BE49-F238E27FC236}">
              <a16:creationId xmlns:a16="http://schemas.microsoft.com/office/drawing/2014/main" id="{6C1CD3B1-425B-46F5-9697-84C9F29D55D3}"/>
            </a:ext>
          </a:extLst>
        </xdr:cNvPr>
        <xdr:cNvCxnSpPr>
          <a:cxnSpLocks noChangeShapeType="1"/>
        </xdr:cNvCxnSpPr>
      </xdr:nvCxnSpPr>
      <xdr:spPr bwMode="auto">
        <a:xfrm>
          <a:off x="9525" y="31061025"/>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202</xdr:row>
      <xdr:rowOff>0</xdr:rowOff>
    </xdr:from>
    <xdr:to>
      <xdr:col>2</xdr:col>
      <xdr:colOff>9525</xdr:colOff>
      <xdr:row>203</xdr:row>
      <xdr:rowOff>0</xdr:rowOff>
    </xdr:to>
    <xdr:cxnSp macro="">
      <xdr:nvCxnSpPr>
        <xdr:cNvPr id="98" name="直線コネクタ 2">
          <a:extLst>
            <a:ext uri="{FF2B5EF4-FFF2-40B4-BE49-F238E27FC236}">
              <a16:creationId xmlns:a16="http://schemas.microsoft.com/office/drawing/2014/main" id="{DAB3DB34-19D2-410D-B1B0-B09A717BE9C1}"/>
            </a:ext>
          </a:extLst>
        </xdr:cNvPr>
        <xdr:cNvCxnSpPr>
          <a:cxnSpLocks noChangeShapeType="1"/>
        </xdr:cNvCxnSpPr>
      </xdr:nvCxnSpPr>
      <xdr:spPr bwMode="auto">
        <a:xfrm>
          <a:off x="9525" y="31061025"/>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202</xdr:row>
      <xdr:rowOff>0</xdr:rowOff>
    </xdr:from>
    <xdr:to>
      <xdr:col>2</xdr:col>
      <xdr:colOff>9525</xdr:colOff>
      <xdr:row>203</xdr:row>
      <xdr:rowOff>0</xdr:rowOff>
    </xdr:to>
    <xdr:cxnSp macro="">
      <xdr:nvCxnSpPr>
        <xdr:cNvPr id="99" name="直線コネクタ 2">
          <a:extLst>
            <a:ext uri="{FF2B5EF4-FFF2-40B4-BE49-F238E27FC236}">
              <a16:creationId xmlns:a16="http://schemas.microsoft.com/office/drawing/2014/main" id="{A02D599B-86CB-49A6-B34D-B0AF26109FB0}"/>
            </a:ext>
          </a:extLst>
        </xdr:cNvPr>
        <xdr:cNvCxnSpPr>
          <a:cxnSpLocks noChangeShapeType="1"/>
        </xdr:cNvCxnSpPr>
      </xdr:nvCxnSpPr>
      <xdr:spPr bwMode="auto">
        <a:xfrm>
          <a:off x="9525" y="31061025"/>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268</xdr:row>
      <xdr:rowOff>0</xdr:rowOff>
    </xdr:from>
    <xdr:to>
      <xdr:col>2</xdr:col>
      <xdr:colOff>9525</xdr:colOff>
      <xdr:row>270</xdr:row>
      <xdr:rowOff>0</xdr:rowOff>
    </xdr:to>
    <xdr:cxnSp macro="">
      <xdr:nvCxnSpPr>
        <xdr:cNvPr id="100" name="直線コネクタ 2">
          <a:extLst>
            <a:ext uri="{FF2B5EF4-FFF2-40B4-BE49-F238E27FC236}">
              <a16:creationId xmlns:a16="http://schemas.microsoft.com/office/drawing/2014/main" id="{36CA7B46-DCEF-450D-A01B-CF02DA11F1F8}"/>
            </a:ext>
          </a:extLst>
        </xdr:cNvPr>
        <xdr:cNvCxnSpPr>
          <a:cxnSpLocks noChangeShapeType="1"/>
        </xdr:cNvCxnSpPr>
      </xdr:nvCxnSpPr>
      <xdr:spPr bwMode="auto">
        <a:xfrm>
          <a:off x="9525" y="410622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268</xdr:row>
      <xdr:rowOff>0</xdr:rowOff>
    </xdr:from>
    <xdr:to>
      <xdr:col>2</xdr:col>
      <xdr:colOff>9525</xdr:colOff>
      <xdr:row>270</xdr:row>
      <xdr:rowOff>0</xdr:rowOff>
    </xdr:to>
    <xdr:cxnSp macro="">
      <xdr:nvCxnSpPr>
        <xdr:cNvPr id="101" name="直線コネクタ 2">
          <a:extLst>
            <a:ext uri="{FF2B5EF4-FFF2-40B4-BE49-F238E27FC236}">
              <a16:creationId xmlns:a16="http://schemas.microsoft.com/office/drawing/2014/main" id="{B796482F-510E-4D0F-8C19-21B17C508AF0}"/>
            </a:ext>
          </a:extLst>
        </xdr:cNvPr>
        <xdr:cNvCxnSpPr>
          <a:cxnSpLocks noChangeShapeType="1"/>
        </xdr:cNvCxnSpPr>
      </xdr:nvCxnSpPr>
      <xdr:spPr bwMode="auto">
        <a:xfrm>
          <a:off x="9525" y="410622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268</xdr:row>
      <xdr:rowOff>0</xdr:rowOff>
    </xdr:from>
    <xdr:to>
      <xdr:col>2</xdr:col>
      <xdr:colOff>9525</xdr:colOff>
      <xdr:row>270</xdr:row>
      <xdr:rowOff>0</xdr:rowOff>
    </xdr:to>
    <xdr:cxnSp macro="">
      <xdr:nvCxnSpPr>
        <xdr:cNvPr id="102" name="直線コネクタ 2">
          <a:extLst>
            <a:ext uri="{FF2B5EF4-FFF2-40B4-BE49-F238E27FC236}">
              <a16:creationId xmlns:a16="http://schemas.microsoft.com/office/drawing/2014/main" id="{4BDFCCA2-9D61-4C84-BD9C-428CFF2316DB}"/>
            </a:ext>
          </a:extLst>
        </xdr:cNvPr>
        <xdr:cNvCxnSpPr>
          <a:cxnSpLocks noChangeShapeType="1"/>
        </xdr:cNvCxnSpPr>
      </xdr:nvCxnSpPr>
      <xdr:spPr bwMode="auto">
        <a:xfrm>
          <a:off x="9525" y="410622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268</xdr:row>
      <xdr:rowOff>0</xdr:rowOff>
    </xdr:from>
    <xdr:to>
      <xdr:col>2</xdr:col>
      <xdr:colOff>9525</xdr:colOff>
      <xdr:row>270</xdr:row>
      <xdr:rowOff>0</xdr:rowOff>
    </xdr:to>
    <xdr:cxnSp macro="">
      <xdr:nvCxnSpPr>
        <xdr:cNvPr id="103" name="直線コネクタ 2">
          <a:extLst>
            <a:ext uri="{FF2B5EF4-FFF2-40B4-BE49-F238E27FC236}">
              <a16:creationId xmlns:a16="http://schemas.microsoft.com/office/drawing/2014/main" id="{80403633-65A5-408C-8F91-66F267E44B3B}"/>
            </a:ext>
          </a:extLst>
        </xdr:cNvPr>
        <xdr:cNvCxnSpPr>
          <a:cxnSpLocks noChangeShapeType="1"/>
        </xdr:cNvCxnSpPr>
      </xdr:nvCxnSpPr>
      <xdr:spPr bwMode="auto">
        <a:xfrm>
          <a:off x="9525" y="410622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268</xdr:row>
      <xdr:rowOff>0</xdr:rowOff>
    </xdr:from>
    <xdr:to>
      <xdr:col>2</xdr:col>
      <xdr:colOff>9525</xdr:colOff>
      <xdr:row>270</xdr:row>
      <xdr:rowOff>0</xdr:rowOff>
    </xdr:to>
    <xdr:cxnSp macro="">
      <xdr:nvCxnSpPr>
        <xdr:cNvPr id="104" name="直線コネクタ 2">
          <a:extLst>
            <a:ext uri="{FF2B5EF4-FFF2-40B4-BE49-F238E27FC236}">
              <a16:creationId xmlns:a16="http://schemas.microsoft.com/office/drawing/2014/main" id="{ABE6E0BE-6D1B-43A8-8E08-1C554D197775}"/>
            </a:ext>
          </a:extLst>
        </xdr:cNvPr>
        <xdr:cNvCxnSpPr>
          <a:cxnSpLocks noChangeShapeType="1"/>
        </xdr:cNvCxnSpPr>
      </xdr:nvCxnSpPr>
      <xdr:spPr bwMode="auto">
        <a:xfrm>
          <a:off x="9525" y="410622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268</xdr:row>
      <xdr:rowOff>0</xdr:rowOff>
    </xdr:from>
    <xdr:to>
      <xdr:col>2</xdr:col>
      <xdr:colOff>9525</xdr:colOff>
      <xdr:row>270</xdr:row>
      <xdr:rowOff>0</xdr:rowOff>
    </xdr:to>
    <xdr:cxnSp macro="">
      <xdr:nvCxnSpPr>
        <xdr:cNvPr id="105" name="直線コネクタ 2">
          <a:extLst>
            <a:ext uri="{FF2B5EF4-FFF2-40B4-BE49-F238E27FC236}">
              <a16:creationId xmlns:a16="http://schemas.microsoft.com/office/drawing/2014/main" id="{90CFBDFB-890D-4A16-81DF-8B50EE45E3A7}"/>
            </a:ext>
          </a:extLst>
        </xdr:cNvPr>
        <xdr:cNvCxnSpPr>
          <a:cxnSpLocks noChangeShapeType="1"/>
        </xdr:cNvCxnSpPr>
      </xdr:nvCxnSpPr>
      <xdr:spPr bwMode="auto">
        <a:xfrm>
          <a:off x="9525" y="410622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335</xdr:row>
      <xdr:rowOff>0</xdr:rowOff>
    </xdr:from>
    <xdr:to>
      <xdr:col>2</xdr:col>
      <xdr:colOff>9525</xdr:colOff>
      <xdr:row>337</xdr:row>
      <xdr:rowOff>0</xdr:rowOff>
    </xdr:to>
    <xdr:cxnSp macro="">
      <xdr:nvCxnSpPr>
        <xdr:cNvPr id="106" name="直線コネクタ 2">
          <a:extLst>
            <a:ext uri="{FF2B5EF4-FFF2-40B4-BE49-F238E27FC236}">
              <a16:creationId xmlns:a16="http://schemas.microsoft.com/office/drawing/2014/main" id="{90E300A2-BC89-4922-B990-E03073E5C3BB}"/>
            </a:ext>
          </a:extLst>
        </xdr:cNvPr>
        <xdr:cNvCxnSpPr>
          <a:cxnSpLocks noChangeShapeType="1"/>
        </xdr:cNvCxnSpPr>
      </xdr:nvCxnSpPr>
      <xdr:spPr bwMode="auto">
        <a:xfrm>
          <a:off x="9525" y="511873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335</xdr:row>
      <xdr:rowOff>0</xdr:rowOff>
    </xdr:from>
    <xdr:to>
      <xdr:col>2</xdr:col>
      <xdr:colOff>9525</xdr:colOff>
      <xdr:row>337</xdr:row>
      <xdr:rowOff>0</xdr:rowOff>
    </xdr:to>
    <xdr:cxnSp macro="">
      <xdr:nvCxnSpPr>
        <xdr:cNvPr id="107" name="直線コネクタ 2">
          <a:extLst>
            <a:ext uri="{FF2B5EF4-FFF2-40B4-BE49-F238E27FC236}">
              <a16:creationId xmlns:a16="http://schemas.microsoft.com/office/drawing/2014/main" id="{FE3F2414-707E-4425-A7F3-373546C4BB48}"/>
            </a:ext>
          </a:extLst>
        </xdr:cNvPr>
        <xdr:cNvCxnSpPr>
          <a:cxnSpLocks noChangeShapeType="1"/>
        </xdr:cNvCxnSpPr>
      </xdr:nvCxnSpPr>
      <xdr:spPr bwMode="auto">
        <a:xfrm>
          <a:off x="9525" y="511873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335</xdr:row>
      <xdr:rowOff>0</xdr:rowOff>
    </xdr:from>
    <xdr:to>
      <xdr:col>2</xdr:col>
      <xdr:colOff>9525</xdr:colOff>
      <xdr:row>337</xdr:row>
      <xdr:rowOff>0</xdr:rowOff>
    </xdr:to>
    <xdr:cxnSp macro="">
      <xdr:nvCxnSpPr>
        <xdr:cNvPr id="108" name="直線コネクタ 2">
          <a:extLst>
            <a:ext uri="{FF2B5EF4-FFF2-40B4-BE49-F238E27FC236}">
              <a16:creationId xmlns:a16="http://schemas.microsoft.com/office/drawing/2014/main" id="{E471988B-BEAD-427B-ABD9-4A233BD11635}"/>
            </a:ext>
          </a:extLst>
        </xdr:cNvPr>
        <xdr:cNvCxnSpPr>
          <a:cxnSpLocks noChangeShapeType="1"/>
        </xdr:cNvCxnSpPr>
      </xdr:nvCxnSpPr>
      <xdr:spPr bwMode="auto">
        <a:xfrm>
          <a:off x="9525" y="511873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335</xdr:row>
      <xdr:rowOff>0</xdr:rowOff>
    </xdr:from>
    <xdr:to>
      <xdr:col>2</xdr:col>
      <xdr:colOff>9525</xdr:colOff>
      <xdr:row>337</xdr:row>
      <xdr:rowOff>0</xdr:rowOff>
    </xdr:to>
    <xdr:cxnSp macro="">
      <xdr:nvCxnSpPr>
        <xdr:cNvPr id="109" name="直線コネクタ 2">
          <a:extLst>
            <a:ext uri="{FF2B5EF4-FFF2-40B4-BE49-F238E27FC236}">
              <a16:creationId xmlns:a16="http://schemas.microsoft.com/office/drawing/2014/main" id="{D4D0D950-800D-4B0A-B3A1-CF220E9EE966}"/>
            </a:ext>
          </a:extLst>
        </xdr:cNvPr>
        <xdr:cNvCxnSpPr>
          <a:cxnSpLocks noChangeShapeType="1"/>
        </xdr:cNvCxnSpPr>
      </xdr:nvCxnSpPr>
      <xdr:spPr bwMode="auto">
        <a:xfrm>
          <a:off x="9525" y="511873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335</xdr:row>
      <xdr:rowOff>0</xdr:rowOff>
    </xdr:from>
    <xdr:to>
      <xdr:col>2</xdr:col>
      <xdr:colOff>9525</xdr:colOff>
      <xdr:row>337</xdr:row>
      <xdr:rowOff>0</xdr:rowOff>
    </xdr:to>
    <xdr:cxnSp macro="">
      <xdr:nvCxnSpPr>
        <xdr:cNvPr id="110" name="直線コネクタ 2">
          <a:extLst>
            <a:ext uri="{FF2B5EF4-FFF2-40B4-BE49-F238E27FC236}">
              <a16:creationId xmlns:a16="http://schemas.microsoft.com/office/drawing/2014/main" id="{6F9978EC-92AB-45E8-9DFA-78D4EBF730D5}"/>
            </a:ext>
          </a:extLst>
        </xdr:cNvPr>
        <xdr:cNvCxnSpPr>
          <a:cxnSpLocks noChangeShapeType="1"/>
        </xdr:cNvCxnSpPr>
      </xdr:nvCxnSpPr>
      <xdr:spPr bwMode="auto">
        <a:xfrm>
          <a:off x="9525" y="511873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335</xdr:row>
      <xdr:rowOff>0</xdr:rowOff>
    </xdr:from>
    <xdr:to>
      <xdr:col>2</xdr:col>
      <xdr:colOff>9525</xdr:colOff>
      <xdr:row>337</xdr:row>
      <xdr:rowOff>0</xdr:rowOff>
    </xdr:to>
    <xdr:cxnSp macro="">
      <xdr:nvCxnSpPr>
        <xdr:cNvPr id="111" name="直線コネクタ 2">
          <a:extLst>
            <a:ext uri="{FF2B5EF4-FFF2-40B4-BE49-F238E27FC236}">
              <a16:creationId xmlns:a16="http://schemas.microsoft.com/office/drawing/2014/main" id="{A4CC2D05-4E2D-4E60-9DB5-061080B26B58}"/>
            </a:ext>
          </a:extLst>
        </xdr:cNvPr>
        <xdr:cNvCxnSpPr>
          <a:cxnSpLocks noChangeShapeType="1"/>
        </xdr:cNvCxnSpPr>
      </xdr:nvCxnSpPr>
      <xdr:spPr bwMode="auto">
        <a:xfrm>
          <a:off x="9525" y="511873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403</xdr:row>
      <xdr:rowOff>0</xdr:rowOff>
    </xdr:from>
    <xdr:to>
      <xdr:col>2</xdr:col>
      <xdr:colOff>9525</xdr:colOff>
      <xdr:row>404</xdr:row>
      <xdr:rowOff>0</xdr:rowOff>
    </xdr:to>
    <xdr:cxnSp macro="">
      <xdr:nvCxnSpPr>
        <xdr:cNvPr id="112" name="直線コネクタ 2">
          <a:extLst>
            <a:ext uri="{FF2B5EF4-FFF2-40B4-BE49-F238E27FC236}">
              <a16:creationId xmlns:a16="http://schemas.microsoft.com/office/drawing/2014/main" id="{77833CA9-6BB9-4681-9440-857B6D4C05F8}"/>
            </a:ext>
          </a:extLst>
        </xdr:cNvPr>
        <xdr:cNvCxnSpPr>
          <a:cxnSpLocks noChangeShapeType="1"/>
        </xdr:cNvCxnSpPr>
      </xdr:nvCxnSpPr>
      <xdr:spPr bwMode="auto">
        <a:xfrm>
          <a:off x="9525" y="61493400"/>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403</xdr:row>
      <xdr:rowOff>0</xdr:rowOff>
    </xdr:from>
    <xdr:to>
      <xdr:col>2</xdr:col>
      <xdr:colOff>9525</xdr:colOff>
      <xdr:row>404</xdr:row>
      <xdr:rowOff>0</xdr:rowOff>
    </xdr:to>
    <xdr:cxnSp macro="">
      <xdr:nvCxnSpPr>
        <xdr:cNvPr id="113" name="直線コネクタ 2">
          <a:extLst>
            <a:ext uri="{FF2B5EF4-FFF2-40B4-BE49-F238E27FC236}">
              <a16:creationId xmlns:a16="http://schemas.microsoft.com/office/drawing/2014/main" id="{85B38B66-3301-4D5D-9672-81C6E7B83D5C}"/>
            </a:ext>
          </a:extLst>
        </xdr:cNvPr>
        <xdr:cNvCxnSpPr>
          <a:cxnSpLocks noChangeShapeType="1"/>
        </xdr:cNvCxnSpPr>
      </xdr:nvCxnSpPr>
      <xdr:spPr bwMode="auto">
        <a:xfrm>
          <a:off x="9525" y="61493400"/>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403</xdr:row>
      <xdr:rowOff>0</xdr:rowOff>
    </xdr:from>
    <xdr:to>
      <xdr:col>2</xdr:col>
      <xdr:colOff>9525</xdr:colOff>
      <xdr:row>404</xdr:row>
      <xdr:rowOff>0</xdr:rowOff>
    </xdr:to>
    <xdr:cxnSp macro="">
      <xdr:nvCxnSpPr>
        <xdr:cNvPr id="114" name="直線コネクタ 2">
          <a:extLst>
            <a:ext uri="{FF2B5EF4-FFF2-40B4-BE49-F238E27FC236}">
              <a16:creationId xmlns:a16="http://schemas.microsoft.com/office/drawing/2014/main" id="{9FFD555A-5F98-4940-AB11-BEEFD4E78A09}"/>
            </a:ext>
          </a:extLst>
        </xdr:cNvPr>
        <xdr:cNvCxnSpPr>
          <a:cxnSpLocks noChangeShapeType="1"/>
        </xdr:cNvCxnSpPr>
      </xdr:nvCxnSpPr>
      <xdr:spPr bwMode="auto">
        <a:xfrm>
          <a:off x="9525" y="61493400"/>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403</xdr:row>
      <xdr:rowOff>0</xdr:rowOff>
    </xdr:from>
    <xdr:to>
      <xdr:col>2</xdr:col>
      <xdr:colOff>9525</xdr:colOff>
      <xdr:row>404</xdr:row>
      <xdr:rowOff>0</xdr:rowOff>
    </xdr:to>
    <xdr:cxnSp macro="">
      <xdr:nvCxnSpPr>
        <xdr:cNvPr id="115" name="直線コネクタ 2">
          <a:extLst>
            <a:ext uri="{FF2B5EF4-FFF2-40B4-BE49-F238E27FC236}">
              <a16:creationId xmlns:a16="http://schemas.microsoft.com/office/drawing/2014/main" id="{758C2F28-1706-4A65-A44C-D17EFBDDFC7B}"/>
            </a:ext>
          </a:extLst>
        </xdr:cNvPr>
        <xdr:cNvCxnSpPr>
          <a:cxnSpLocks noChangeShapeType="1"/>
        </xdr:cNvCxnSpPr>
      </xdr:nvCxnSpPr>
      <xdr:spPr bwMode="auto">
        <a:xfrm>
          <a:off x="9525" y="61493400"/>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403</xdr:row>
      <xdr:rowOff>0</xdr:rowOff>
    </xdr:from>
    <xdr:to>
      <xdr:col>2</xdr:col>
      <xdr:colOff>9525</xdr:colOff>
      <xdr:row>404</xdr:row>
      <xdr:rowOff>0</xdr:rowOff>
    </xdr:to>
    <xdr:cxnSp macro="">
      <xdr:nvCxnSpPr>
        <xdr:cNvPr id="116" name="直線コネクタ 2">
          <a:extLst>
            <a:ext uri="{FF2B5EF4-FFF2-40B4-BE49-F238E27FC236}">
              <a16:creationId xmlns:a16="http://schemas.microsoft.com/office/drawing/2014/main" id="{ACD29EAF-4557-464D-A1B8-D1452055B68C}"/>
            </a:ext>
          </a:extLst>
        </xdr:cNvPr>
        <xdr:cNvCxnSpPr>
          <a:cxnSpLocks noChangeShapeType="1"/>
        </xdr:cNvCxnSpPr>
      </xdr:nvCxnSpPr>
      <xdr:spPr bwMode="auto">
        <a:xfrm>
          <a:off x="9525" y="61493400"/>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403</xdr:row>
      <xdr:rowOff>0</xdr:rowOff>
    </xdr:from>
    <xdr:to>
      <xdr:col>2</xdr:col>
      <xdr:colOff>9525</xdr:colOff>
      <xdr:row>404</xdr:row>
      <xdr:rowOff>0</xdr:rowOff>
    </xdr:to>
    <xdr:cxnSp macro="">
      <xdr:nvCxnSpPr>
        <xdr:cNvPr id="117" name="直線コネクタ 2">
          <a:extLst>
            <a:ext uri="{FF2B5EF4-FFF2-40B4-BE49-F238E27FC236}">
              <a16:creationId xmlns:a16="http://schemas.microsoft.com/office/drawing/2014/main" id="{7F5C4515-FA05-471F-A43C-92FD71C92EF3}"/>
            </a:ext>
          </a:extLst>
        </xdr:cNvPr>
        <xdr:cNvCxnSpPr>
          <a:cxnSpLocks noChangeShapeType="1"/>
        </xdr:cNvCxnSpPr>
      </xdr:nvCxnSpPr>
      <xdr:spPr bwMode="auto">
        <a:xfrm>
          <a:off x="9525" y="61493400"/>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469</xdr:row>
      <xdr:rowOff>0</xdr:rowOff>
    </xdr:from>
    <xdr:to>
      <xdr:col>2</xdr:col>
      <xdr:colOff>9525</xdr:colOff>
      <xdr:row>470</xdr:row>
      <xdr:rowOff>0</xdr:rowOff>
    </xdr:to>
    <xdr:cxnSp macro="">
      <xdr:nvCxnSpPr>
        <xdr:cNvPr id="118" name="直線コネクタ 2">
          <a:extLst>
            <a:ext uri="{FF2B5EF4-FFF2-40B4-BE49-F238E27FC236}">
              <a16:creationId xmlns:a16="http://schemas.microsoft.com/office/drawing/2014/main" id="{AD3C8D1F-5C39-47D9-847D-3DEF9BFF0A75}"/>
            </a:ext>
          </a:extLst>
        </xdr:cNvPr>
        <xdr:cNvCxnSpPr>
          <a:cxnSpLocks noChangeShapeType="1"/>
        </xdr:cNvCxnSpPr>
      </xdr:nvCxnSpPr>
      <xdr:spPr bwMode="auto">
        <a:xfrm>
          <a:off x="9525" y="71494650"/>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469</xdr:row>
      <xdr:rowOff>0</xdr:rowOff>
    </xdr:from>
    <xdr:to>
      <xdr:col>2</xdr:col>
      <xdr:colOff>9525</xdr:colOff>
      <xdr:row>470</xdr:row>
      <xdr:rowOff>0</xdr:rowOff>
    </xdr:to>
    <xdr:cxnSp macro="">
      <xdr:nvCxnSpPr>
        <xdr:cNvPr id="119" name="直線コネクタ 2">
          <a:extLst>
            <a:ext uri="{FF2B5EF4-FFF2-40B4-BE49-F238E27FC236}">
              <a16:creationId xmlns:a16="http://schemas.microsoft.com/office/drawing/2014/main" id="{5060BD6E-735C-4B8D-94B0-DC856806AB2B}"/>
            </a:ext>
          </a:extLst>
        </xdr:cNvPr>
        <xdr:cNvCxnSpPr>
          <a:cxnSpLocks noChangeShapeType="1"/>
        </xdr:cNvCxnSpPr>
      </xdr:nvCxnSpPr>
      <xdr:spPr bwMode="auto">
        <a:xfrm>
          <a:off x="9525" y="71494650"/>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469</xdr:row>
      <xdr:rowOff>0</xdr:rowOff>
    </xdr:from>
    <xdr:to>
      <xdr:col>2</xdr:col>
      <xdr:colOff>9525</xdr:colOff>
      <xdr:row>470</xdr:row>
      <xdr:rowOff>0</xdr:rowOff>
    </xdr:to>
    <xdr:cxnSp macro="">
      <xdr:nvCxnSpPr>
        <xdr:cNvPr id="120" name="直線コネクタ 2">
          <a:extLst>
            <a:ext uri="{FF2B5EF4-FFF2-40B4-BE49-F238E27FC236}">
              <a16:creationId xmlns:a16="http://schemas.microsoft.com/office/drawing/2014/main" id="{8C275E38-1602-433E-A4A3-178CE2A3858F}"/>
            </a:ext>
          </a:extLst>
        </xdr:cNvPr>
        <xdr:cNvCxnSpPr>
          <a:cxnSpLocks noChangeShapeType="1"/>
        </xdr:cNvCxnSpPr>
      </xdr:nvCxnSpPr>
      <xdr:spPr bwMode="auto">
        <a:xfrm>
          <a:off x="9525" y="71494650"/>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469</xdr:row>
      <xdr:rowOff>0</xdr:rowOff>
    </xdr:from>
    <xdr:to>
      <xdr:col>2</xdr:col>
      <xdr:colOff>9525</xdr:colOff>
      <xdr:row>470</xdr:row>
      <xdr:rowOff>0</xdr:rowOff>
    </xdr:to>
    <xdr:cxnSp macro="">
      <xdr:nvCxnSpPr>
        <xdr:cNvPr id="121" name="直線コネクタ 2">
          <a:extLst>
            <a:ext uri="{FF2B5EF4-FFF2-40B4-BE49-F238E27FC236}">
              <a16:creationId xmlns:a16="http://schemas.microsoft.com/office/drawing/2014/main" id="{546B7E13-4139-4FCB-AAAF-289767CF65C4}"/>
            </a:ext>
          </a:extLst>
        </xdr:cNvPr>
        <xdr:cNvCxnSpPr>
          <a:cxnSpLocks noChangeShapeType="1"/>
        </xdr:cNvCxnSpPr>
      </xdr:nvCxnSpPr>
      <xdr:spPr bwMode="auto">
        <a:xfrm>
          <a:off x="9525" y="71494650"/>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469</xdr:row>
      <xdr:rowOff>0</xdr:rowOff>
    </xdr:from>
    <xdr:to>
      <xdr:col>2</xdr:col>
      <xdr:colOff>9525</xdr:colOff>
      <xdr:row>470</xdr:row>
      <xdr:rowOff>0</xdr:rowOff>
    </xdr:to>
    <xdr:cxnSp macro="">
      <xdr:nvCxnSpPr>
        <xdr:cNvPr id="122" name="直線コネクタ 2">
          <a:extLst>
            <a:ext uri="{FF2B5EF4-FFF2-40B4-BE49-F238E27FC236}">
              <a16:creationId xmlns:a16="http://schemas.microsoft.com/office/drawing/2014/main" id="{1973884B-A67A-4156-83C5-CD930487FF07}"/>
            </a:ext>
          </a:extLst>
        </xdr:cNvPr>
        <xdr:cNvCxnSpPr>
          <a:cxnSpLocks noChangeShapeType="1"/>
        </xdr:cNvCxnSpPr>
      </xdr:nvCxnSpPr>
      <xdr:spPr bwMode="auto">
        <a:xfrm>
          <a:off x="9525" y="71494650"/>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469</xdr:row>
      <xdr:rowOff>0</xdr:rowOff>
    </xdr:from>
    <xdr:to>
      <xdr:col>2</xdr:col>
      <xdr:colOff>9525</xdr:colOff>
      <xdr:row>470</xdr:row>
      <xdr:rowOff>0</xdr:rowOff>
    </xdr:to>
    <xdr:cxnSp macro="">
      <xdr:nvCxnSpPr>
        <xdr:cNvPr id="123" name="直線コネクタ 2">
          <a:extLst>
            <a:ext uri="{FF2B5EF4-FFF2-40B4-BE49-F238E27FC236}">
              <a16:creationId xmlns:a16="http://schemas.microsoft.com/office/drawing/2014/main" id="{B2F6EDD9-BC21-4508-9E5A-51E234DB87A6}"/>
            </a:ext>
          </a:extLst>
        </xdr:cNvPr>
        <xdr:cNvCxnSpPr>
          <a:cxnSpLocks noChangeShapeType="1"/>
        </xdr:cNvCxnSpPr>
      </xdr:nvCxnSpPr>
      <xdr:spPr bwMode="auto">
        <a:xfrm>
          <a:off x="9525" y="71494650"/>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741</xdr:row>
      <xdr:rowOff>0</xdr:rowOff>
    </xdr:from>
    <xdr:to>
      <xdr:col>2</xdr:col>
      <xdr:colOff>9525</xdr:colOff>
      <xdr:row>743</xdr:row>
      <xdr:rowOff>0</xdr:rowOff>
    </xdr:to>
    <xdr:cxnSp macro="">
      <xdr:nvCxnSpPr>
        <xdr:cNvPr id="124" name="直線コネクタ 123">
          <a:extLst>
            <a:ext uri="{FF2B5EF4-FFF2-40B4-BE49-F238E27FC236}">
              <a16:creationId xmlns:a16="http://schemas.microsoft.com/office/drawing/2014/main" id="{D0652F53-CE94-443F-A4B7-76A492363076}"/>
            </a:ext>
          </a:extLst>
        </xdr:cNvPr>
        <xdr:cNvCxnSpPr>
          <a:cxnSpLocks noChangeShapeType="1"/>
        </xdr:cNvCxnSpPr>
      </xdr:nvCxnSpPr>
      <xdr:spPr bwMode="auto">
        <a:xfrm>
          <a:off x="9525" y="1126045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741</xdr:row>
      <xdr:rowOff>0</xdr:rowOff>
    </xdr:from>
    <xdr:to>
      <xdr:col>2</xdr:col>
      <xdr:colOff>9525</xdr:colOff>
      <xdr:row>743</xdr:row>
      <xdr:rowOff>0</xdr:rowOff>
    </xdr:to>
    <xdr:cxnSp macro="">
      <xdr:nvCxnSpPr>
        <xdr:cNvPr id="125" name="直線コネクタ 2">
          <a:extLst>
            <a:ext uri="{FF2B5EF4-FFF2-40B4-BE49-F238E27FC236}">
              <a16:creationId xmlns:a16="http://schemas.microsoft.com/office/drawing/2014/main" id="{C3C447F1-AECF-4805-8330-6A9A49DF0354}"/>
            </a:ext>
          </a:extLst>
        </xdr:cNvPr>
        <xdr:cNvCxnSpPr>
          <a:cxnSpLocks noChangeShapeType="1"/>
        </xdr:cNvCxnSpPr>
      </xdr:nvCxnSpPr>
      <xdr:spPr bwMode="auto">
        <a:xfrm>
          <a:off x="9525" y="1126045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741</xdr:row>
      <xdr:rowOff>0</xdr:rowOff>
    </xdr:from>
    <xdr:to>
      <xdr:col>2</xdr:col>
      <xdr:colOff>9525</xdr:colOff>
      <xdr:row>743</xdr:row>
      <xdr:rowOff>0</xdr:rowOff>
    </xdr:to>
    <xdr:cxnSp macro="">
      <xdr:nvCxnSpPr>
        <xdr:cNvPr id="126" name="直線コネクタ 2">
          <a:extLst>
            <a:ext uri="{FF2B5EF4-FFF2-40B4-BE49-F238E27FC236}">
              <a16:creationId xmlns:a16="http://schemas.microsoft.com/office/drawing/2014/main" id="{EF6A84CC-5949-4B74-803D-79C30FE106E3}"/>
            </a:ext>
          </a:extLst>
        </xdr:cNvPr>
        <xdr:cNvCxnSpPr>
          <a:cxnSpLocks noChangeShapeType="1"/>
        </xdr:cNvCxnSpPr>
      </xdr:nvCxnSpPr>
      <xdr:spPr bwMode="auto">
        <a:xfrm>
          <a:off x="9525" y="1126045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741</xdr:row>
      <xdr:rowOff>0</xdr:rowOff>
    </xdr:from>
    <xdr:to>
      <xdr:col>2</xdr:col>
      <xdr:colOff>9525</xdr:colOff>
      <xdr:row>743</xdr:row>
      <xdr:rowOff>0</xdr:rowOff>
    </xdr:to>
    <xdr:cxnSp macro="">
      <xdr:nvCxnSpPr>
        <xdr:cNvPr id="127" name="直線コネクタ 2">
          <a:extLst>
            <a:ext uri="{FF2B5EF4-FFF2-40B4-BE49-F238E27FC236}">
              <a16:creationId xmlns:a16="http://schemas.microsoft.com/office/drawing/2014/main" id="{8C1155C1-8D21-4B3B-ADBB-BC354AF1AE83}"/>
            </a:ext>
          </a:extLst>
        </xdr:cNvPr>
        <xdr:cNvCxnSpPr>
          <a:cxnSpLocks noChangeShapeType="1"/>
        </xdr:cNvCxnSpPr>
      </xdr:nvCxnSpPr>
      <xdr:spPr bwMode="auto">
        <a:xfrm>
          <a:off x="9525" y="1126045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741</xdr:row>
      <xdr:rowOff>0</xdr:rowOff>
    </xdr:from>
    <xdr:to>
      <xdr:col>2</xdr:col>
      <xdr:colOff>9525</xdr:colOff>
      <xdr:row>743</xdr:row>
      <xdr:rowOff>0</xdr:rowOff>
    </xdr:to>
    <xdr:cxnSp macro="">
      <xdr:nvCxnSpPr>
        <xdr:cNvPr id="128" name="直線コネクタ 2">
          <a:extLst>
            <a:ext uri="{FF2B5EF4-FFF2-40B4-BE49-F238E27FC236}">
              <a16:creationId xmlns:a16="http://schemas.microsoft.com/office/drawing/2014/main" id="{036E2E09-7232-472F-B5AD-66F80B01726A}"/>
            </a:ext>
          </a:extLst>
        </xdr:cNvPr>
        <xdr:cNvCxnSpPr>
          <a:cxnSpLocks noChangeShapeType="1"/>
        </xdr:cNvCxnSpPr>
      </xdr:nvCxnSpPr>
      <xdr:spPr bwMode="auto">
        <a:xfrm>
          <a:off x="9525" y="1126045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741</xdr:row>
      <xdr:rowOff>0</xdr:rowOff>
    </xdr:from>
    <xdr:to>
      <xdr:col>2</xdr:col>
      <xdr:colOff>9525</xdr:colOff>
      <xdr:row>743</xdr:row>
      <xdr:rowOff>0</xdr:rowOff>
    </xdr:to>
    <xdr:cxnSp macro="">
      <xdr:nvCxnSpPr>
        <xdr:cNvPr id="129" name="直線コネクタ 128">
          <a:extLst>
            <a:ext uri="{FF2B5EF4-FFF2-40B4-BE49-F238E27FC236}">
              <a16:creationId xmlns:a16="http://schemas.microsoft.com/office/drawing/2014/main" id="{55C2433F-49E1-42F8-8124-3F54DA957B49}"/>
            </a:ext>
          </a:extLst>
        </xdr:cNvPr>
        <xdr:cNvCxnSpPr>
          <a:cxnSpLocks noChangeShapeType="1"/>
        </xdr:cNvCxnSpPr>
      </xdr:nvCxnSpPr>
      <xdr:spPr bwMode="auto">
        <a:xfrm>
          <a:off x="9525" y="1126045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741</xdr:row>
      <xdr:rowOff>0</xdr:rowOff>
    </xdr:from>
    <xdr:to>
      <xdr:col>2</xdr:col>
      <xdr:colOff>9525</xdr:colOff>
      <xdr:row>743</xdr:row>
      <xdr:rowOff>0</xdr:rowOff>
    </xdr:to>
    <xdr:cxnSp macro="">
      <xdr:nvCxnSpPr>
        <xdr:cNvPr id="130" name="直線コネクタ 2">
          <a:extLst>
            <a:ext uri="{FF2B5EF4-FFF2-40B4-BE49-F238E27FC236}">
              <a16:creationId xmlns:a16="http://schemas.microsoft.com/office/drawing/2014/main" id="{7D24F526-7692-449D-A112-1240D02A7644}"/>
            </a:ext>
          </a:extLst>
        </xdr:cNvPr>
        <xdr:cNvCxnSpPr>
          <a:cxnSpLocks noChangeShapeType="1"/>
        </xdr:cNvCxnSpPr>
      </xdr:nvCxnSpPr>
      <xdr:spPr bwMode="auto">
        <a:xfrm>
          <a:off x="9525" y="1126045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741</xdr:row>
      <xdr:rowOff>0</xdr:rowOff>
    </xdr:from>
    <xdr:to>
      <xdr:col>2</xdr:col>
      <xdr:colOff>9525</xdr:colOff>
      <xdr:row>743</xdr:row>
      <xdr:rowOff>0</xdr:rowOff>
    </xdr:to>
    <xdr:cxnSp macro="">
      <xdr:nvCxnSpPr>
        <xdr:cNvPr id="131" name="直線コネクタ 2">
          <a:extLst>
            <a:ext uri="{FF2B5EF4-FFF2-40B4-BE49-F238E27FC236}">
              <a16:creationId xmlns:a16="http://schemas.microsoft.com/office/drawing/2014/main" id="{6FDB076A-6150-452C-8A08-5F1CF64BC603}"/>
            </a:ext>
          </a:extLst>
        </xdr:cNvPr>
        <xdr:cNvCxnSpPr>
          <a:cxnSpLocks noChangeShapeType="1"/>
        </xdr:cNvCxnSpPr>
      </xdr:nvCxnSpPr>
      <xdr:spPr bwMode="auto">
        <a:xfrm>
          <a:off x="9525" y="1126045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741</xdr:row>
      <xdr:rowOff>0</xdr:rowOff>
    </xdr:from>
    <xdr:to>
      <xdr:col>2</xdr:col>
      <xdr:colOff>9525</xdr:colOff>
      <xdr:row>743</xdr:row>
      <xdr:rowOff>0</xdr:rowOff>
    </xdr:to>
    <xdr:cxnSp macro="">
      <xdr:nvCxnSpPr>
        <xdr:cNvPr id="132" name="直線コネクタ 2">
          <a:extLst>
            <a:ext uri="{FF2B5EF4-FFF2-40B4-BE49-F238E27FC236}">
              <a16:creationId xmlns:a16="http://schemas.microsoft.com/office/drawing/2014/main" id="{503E06A4-971B-45CD-A722-FE695EDF4034}"/>
            </a:ext>
          </a:extLst>
        </xdr:cNvPr>
        <xdr:cNvCxnSpPr>
          <a:cxnSpLocks noChangeShapeType="1"/>
        </xdr:cNvCxnSpPr>
      </xdr:nvCxnSpPr>
      <xdr:spPr bwMode="auto">
        <a:xfrm>
          <a:off x="9525" y="1126045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741</xdr:row>
      <xdr:rowOff>0</xdr:rowOff>
    </xdr:from>
    <xdr:to>
      <xdr:col>2</xdr:col>
      <xdr:colOff>9525</xdr:colOff>
      <xdr:row>743</xdr:row>
      <xdr:rowOff>0</xdr:rowOff>
    </xdr:to>
    <xdr:cxnSp macro="">
      <xdr:nvCxnSpPr>
        <xdr:cNvPr id="133" name="直線コネクタ 2">
          <a:extLst>
            <a:ext uri="{FF2B5EF4-FFF2-40B4-BE49-F238E27FC236}">
              <a16:creationId xmlns:a16="http://schemas.microsoft.com/office/drawing/2014/main" id="{EA3A341D-26DE-471D-B43A-F26368DB567F}"/>
            </a:ext>
          </a:extLst>
        </xdr:cNvPr>
        <xdr:cNvCxnSpPr>
          <a:cxnSpLocks noChangeShapeType="1"/>
        </xdr:cNvCxnSpPr>
      </xdr:nvCxnSpPr>
      <xdr:spPr bwMode="auto">
        <a:xfrm>
          <a:off x="9525" y="1126045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876</xdr:row>
      <xdr:rowOff>0</xdr:rowOff>
    </xdr:from>
    <xdr:to>
      <xdr:col>2</xdr:col>
      <xdr:colOff>9525</xdr:colOff>
      <xdr:row>877</xdr:row>
      <xdr:rowOff>0</xdr:rowOff>
    </xdr:to>
    <xdr:cxnSp macro="">
      <xdr:nvCxnSpPr>
        <xdr:cNvPr id="134" name="直線コネクタ 2">
          <a:extLst>
            <a:ext uri="{FF2B5EF4-FFF2-40B4-BE49-F238E27FC236}">
              <a16:creationId xmlns:a16="http://schemas.microsoft.com/office/drawing/2014/main" id="{3C7BAFDE-F0B8-4852-8A6A-77B4E9012A25}"/>
            </a:ext>
          </a:extLst>
        </xdr:cNvPr>
        <xdr:cNvCxnSpPr>
          <a:cxnSpLocks noChangeShapeType="1"/>
        </xdr:cNvCxnSpPr>
      </xdr:nvCxnSpPr>
      <xdr:spPr bwMode="auto">
        <a:xfrm>
          <a:off x="9525" y="133045200"/>
          <a:ext cx="2085975" cy="8477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876</xdr:row>
      <xdr:rowOff>0</xdr:rowOff>
    </xdr:from>
    <xdr:to>
      <xdr:col>2</xdr:col>
      <xdr:colOff>9525</xdr:colOff>
      <xdr:row>877</xdr:row>
      <xdr:rowOff>0</xdr:rowOff>
    </xdr:to>
    <xdr:cxnSp macro="">
      <xdr:nvCxnSpPr>
        <xdr:cNvPr id="135" name="直線コネクタ 2">
          <a:extLst>
            <a:ext uri="{FF2B5EF4-FFF2-40B4-BE49-F238E27FC236}">
              <a16:creationId xmlns:a16="http://schemas.microsoft.com/office/drawing/2014/main" id="{BBC7E137-05BA-4A30-8E55-A6B859EFF94C}"/>
            </a:ext>
          </a:extLst>
        </xdr:cNvPr>
        <xdr:cNvCxnSpPr>
          <a:cxnSpLocks noChangeShapeType="1"/>
        </xdr:cNvCxnSpPr>
      </xdr:nvCxnSpPr>
      <xdr:spPr bwMode="auto">
        <a:xfrm>
          <a:off x="9525" y="133045200"/>
          <a:ext cx="2085975" cy="8477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876</xdr:row>
      <xdr:rowOff>0</xdr:rowOff>
    </xdr:from>
    <xdr:to>
      <xdr:col>2</xdr:col>
      <xdr:colOff>9525</xdr:colOff>
      <xdr:row>877</xdr:row>
      <xdr:rowOff>0</xdr:rowOff>
    </xdr:to>
    <xdr:cxnSp macro="">
      <xdr:nvCxnSpPr>
        <xdr:cNvPr id="136" name="直線コネクタ 2">
          <a:extLst>
            <a:ext uri="{FF2B5EF4-FFF2-40B4-BE49-F238E27FC236}">
              <a16:creationId xmlns:a16="http://schemas.microsoft.com/office/drawing/2014/main" id="{88AF56D0-AE9D-4309-835C-0013AA9BA56B}"/>
            </a:ext>
          </a:extLst>
        </xdr:cNvPr>
        <xdr:cNvCxnSpPr>
          <a:cxnSpLocks noChangeShapeType="1"/>
        </xdr:cNvCxnSpPr>
      </xdr:nvCxnSpPr>
      <xdr:spPr bwMode="auto">
        <a:xfrm>
          <a:off x="9525" y="133045200"/>
          <a:ext cx="2085975" cy="8477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876</xdr:row>
      <xdr:rowOff>0</xdr:rowOff>
    </xdr:from>
    <xdr:to>
      <xdr:col>2</xdr:col>
      <xdr:colOff>9525</xdr:colOff>
      <xdr:row>877</xdr:row>
      <xdr:rowOff>0</xdr:rowOff>
    </xdr:to>
    <xdr:cxnSp macro="">
      <xdr:nvCxnSpPr>
        <xdr:cNvPr id="137" name="直線コネクタ 2">
          <a:extLst>
            <a:ext uri="{FF2B5EF4-FFF2-40B4-BE49-F238E27FC236}">
              <a16:creationId xmlns:a16="http://schemas.microsoft.com/office/drawing/2014/main" id="{5F9992E4-1510-46B2-931C-2E486C97DC4F}"/>
            </a:ext>
          </a:extLst>
        </xdr:cNvPr>
        <xdr:cNvCxnSpPr>
          <a:cxnSpLocks noChangeShapeType="1"/>
        </xdr:cNvCxnSpPr>
      </xdr:nvCxnSpPr>
      <xdr:spPr bwMode="auto">
        <a:xfrm>
          <a:off x="9525" y="133045200"/>
          <a:ext cx="2085975" cy="8477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876</xdr:row>
      <xdr:rowOff>0</xdr:rowOff>
    </xdr:from>
    <xdr:to>
      <xdr:col>2</xdr:col>
      <xdr:colOff>9525</xdr:colOff>
      <xdr:row>877</xdr:row>
      <xdr:rowOff>0</xdr:rowOff>
    </xdr:to>
    <xdr:cxnSp macro="">
      <xdr:nvCxnSpPr>
        <xdr:cNvPr id="138" name="直線コネクタ 2">
          <a:extLst>
            <a:ext uri="{FF2B5EF4-FFF2-40B4-BE49-F238E27FC236}">
              <a16:creationId xmlns:a16="http://schemas.microsoft.com/office/drawing/2014/main" id="{C848059C-C744-4CD9-8474-F6531CDDD8B0}"/>
            </a:ext>
          </a:extLst>
        </xdr:cNvPr>
        <xdr:cNvCxnSpPr>
          <a:cxnSpLocks noChangeShapeType="1"/>
        </xdr:cNvCxnSpPr>
      </xdr:nvCxnSpPr>
      <xdr:spPr bwMode="auto">
        <a:xfrm>
          <a:off x="9525" y="133045200"/>
          <a:ext cx="2085975" cy="8477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876</xdr:row>
      <xdr:rowOff>0</xdr:rowOff>
    </xdr:from>
    <xdr:to>
      <xdr:col>2</xdr:col>
      <xdr:colOff>9525</xdr:colOff>
      <xdr:row>877</xdr:row>
      <xdr:rowOff>0</xdr:rowOff>
    </xdr:to>
    <xdr:cxnSp macro="">
      <xdr:nvCxnSpPr>
        <xdr:cNvPr id="139" name="直線コネクタ 2">
          <a:extLst>
            <a:ext uri="{FF2B5EF4-FFF2-40B4-BE49-F238E27FC236}">
              <a16:creationId xmlns:a16="http://schemas.microsoft.com/office/drawing/2014/main" id="{070CA38A-EE5F-49B2-9D9D-E2F5483FB710}"/>
            </a:ext>
          </a:extLst>
        </xdr:cNvPr>
        <xdr:cNvCxnSpPr>
          <a:cxnSpLocks noChangeShapeType="1"/>
        </xdr:cNvCxnSpPr>
      </xdr:nvCxnSpPr>
      <xdr:spPr bwMode="auto">
        <a:xfrm>
          <a:off x="9525" y="133045200"/>
          <a:ext cx="2085975" cy="8477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1276</xdr:row>
      <xdr:rowOff>0</xdr:rowOff>
    </xdr:from>
    <xdr:to>
      <xdr:col>2</xdr:col>
      <xdr:colOff>9525</xdr:colOff>
      <xdr:row>1278</xdr:row>
      <xdr:rowOff>0</xdr:rowOff>
    </xdr:to>
    <xdr:cxnSp macro="">
      <xdr:nvCxnSpPr>
        <xdr:cNvPr id="140" name="直線コネクタ 2">
          <a:extLst>
            <a:ext uri="{FF2B5EF4-FFF2-40B4-BE49-F238E27FC236}">
              <a16:creationId xmlns:a16="http://schemas.microsoft.com/office/drawing/2014/main" id="{1A0B842D-69E1-4CF9-B078-D519386045C0}"/>
            </a:ext>
          </a:extLst>
        </xdr:cNvPr>
        <xdr:cNvCxnSpPr>
          <a:cxnSpLocks noChangeShapeType="1"/>
        </xdr:cNvCxnSpPr>
      </xdr:nvCxnSpPr>
      <xdr:spPr bwMode="auto">
        <a:xfrm>
          <a:off x="9525" y="1532572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1276</xdr:row>
      <xdr:rowOff>0</xdr:rowOff>
    </xdr:from>
    <xdr:to>
      <xdr:col>2</xdr:col>
      <xdr:colOff>9525</xdr:colOff>
      <xdr:row>1278</xdr:row>
      <xdr:rowOff>0</xdr:rowOff>
    </xdr:to>
    <xdr:cxnSp macro="">
      <xdr:nvCxnSpPr>
        <xdr:cNvPr id="141" name="直線コネクタ 2">
          <a:extLst>
            <a:ext uri="{FF2B5EF4-FFF2-40B4-BE49-F238E27FC236}">
              <a16:creationId xmlns:a16="http://schemas.microsoft.com/office/drawing/2014/main" id="{5541D692-6F0F-4DD2-A0B9-CAF9000E2087}"/>
            </a:ext>
          </a:extLst>
        </xdr:cNvPr>
        <xdr:cNvCxnSpPr>
          <a:cxnSpLocks noChangeShapeType="1"/>
        </xdr:cNvCxnSpPr>
      </xdr:nvCxnSpPr>
      <xdr:spPr bwMode="auto">
        <a:xfrm>
          <a:off x="9525" y="1532572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1343</xdr:row>
      <xdr:rowOff>0</xdr:rowOff>
    </xdr:from>
    <xdr:to>
      <xdr:col>2</xdr:col>
      <xdr:colOff>9525</xdr:colOff>
      <xdr:row>1345</xdr:row>
      <xdr:rowOff>0</xdr:rowOff>
    </xdr:to>
    <xdr:cxnSp macro="">
      <xdr:nvCxnSpPr>
        <xdr:cNvPr id="142" name="直線コネクタ 2">
          <a:extLst>
            <a:ext uri="{FF2B5EF4-FFF2-40B4-BE49-F238E27FC236}">
              <a16:creationId xmlns:a16="http://schemas.microsoft.com/office/drawing/2014/main" id="{47970276-59E6-4C3E-8011-751EDECBDE98}"/>
            </a:ext>
          </a:extLst>
        </xdr:cNvPr>
        <xdr:cNvCxnSpPr>
          <a:cxnSpLocks noChangeShapeType="1"/>
        </xdr:cNvCxnSpPr>
      </xdr:nvCxnSpPr>
      <xdr:spPr bwMode="auto">
        <a:xfrm>
          <a:off x="9525" y="1633823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1343</xdr:row>
      <xdr:rowOff>0</xdr:rowOff>
    </xdr:from>
    <xdr:to>
      <xdr:col>2</xdr:col>
      <xdr:colOff>9525</xdr:colOff>
      <xdr:row>1345</xdr:row>
      <xdr:rowOff>0</xdr:rowOff>
    </xdr:to>
    <xdr:cxnSp macro="">
      <xdr:nvCxnSpPr>
        <xdr:cNvPr id="143" name="直線コネクタ 2">
          <a:extLst>
            <a:ext uri="{FF2B5EF4-FFF2-40B4-BE49-F238E27FC236}">
              <a16:creationId xmlns:a16="http://schemas.microsoft.com/office/drawing/2014/main" id="{C3C39395-C927-40FE-8837-85C7EA9DD107}"/>
            </a:ext>
          </a:extLst>
        </xdr:cNvPr>
        <xdr:cNvCxnSpPr>
          <a:cxnSpLocks noChangeShapeType="1"/>
        </xdr:cNvCxnSpPr>
      </xdr:nvCxnSpPr>
      <xdr:spPr bwMode="auto">
        <a:xfrm>
          <a:off x="9525" y="1633823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1411</xdr:row>
      <xdr:rowOff>0</xdr:rowOff>
    </xdr:from>
    <xdr:to>
      <xdr:col>2</xdr:col>
      <xdr:colOff>9525</xdr:colOff>
      <xdr:row>1412</xdr:row>
      <xdr:rowOff>0</xdr:rowOff>
    </xdr:to>
    <xdr:cxnSp macro="">
      <xdr:nvCxnSpPr>
        <xdr:cNvPr id="144" name="直線コネクタ 2">
          <a:extLst>
            <a:ext uri="{FF2B5EF4-FFF2-40B4-BE49-F238E27FC236}">
              <a16:creationId xmlns:a16="http://schemas.microsoft.com/office/drawing/2014/main" id="{CAB8B329-7A17-4F0E-884C-89EA2B280AB8}"/>
            </a:ext>
          </a:extLst>
        </xdr:cNvPr>
        <xdr:cNvCxnSpPr>
          <a:cxnSpLocks noChangeShapeType="1"/>
        </xdr:cNvCxnSpPr>
      </xdr:nvCxnSpPr>
      <xdr:spPr bwMode="auto">
        <a:xfrm>
          <a:off x="9525" y="173697900"/>
          <a:ext cx="2085975" cy="8667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1411</xdr:row>
      <xdr:rowOff>0</xdr:rowOff>
    </xdr:from>
    <xdr:to>
      <xdr:col>2</xdr:col>
      <xdr:colOff>9525</xdr:colOff>
      <xdr:row>1412</xdr:row>
      <xdr:rowOff>0</xdr:rowOff>
    </xdr:to>
    <xdr:cxnSp macro="">
      <xdr:nvCxnSpPr>
        <xdr:cNvPr id="145" name="直線コネクタ 2">
          <a:extLst>
            <a:ext uri="{FF2B5EF4-FFF2-40B4-BE49-F238E27FC236}">
              <a16:creationId xmlns:a16="http://schemas.microsoft.com/office/drawing/2014/main" id="{CA8782BA-42EE-4D5E-A4C2-E3EF1136FE19}"/>
            </a:ext>
          </a:extLst>
        </xdr:cNvPr>
        <xdr:cNvCxnSpPr>
          <a:cxnSpLocks noChangeShapeType="1"/>
        </xdr:cNvCxnSpPr>
      </xdr:nvCxnSpPr>
      <xdr:spPr bwMode="auto">
        <a:xfrm>
          <a:off x="9525" y="173697900"/>
          <a:ext cx="2085975" cy="8667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1411</xdr:row>
      <xdr:rowOff>0</xdr:rowOff>
    </xdr:from>
    <xdr:to>
      <xdr:col>2</xdr:col>
      <xdr:colOff>9525</xdr:colOff>
      <xdr:row>1412</xdr:row>
      <xdr:rowOff>0</xdr:rowOff>
    </xdr:to>
    <xdr:cxnSp macro="">
      <xdr:nvCxnSpPr>
        <xdr:cNvPr id="146" name="直線コネクタ 2">
          <a:extLst>
            <a:ext uri="{FF2B5EF4-FFF2-40B4-BE49-F238E27FC236}">
              <a16:creationId xmlns:a16="http://schemas.microsoft.com/office/drawing/2014/main" id="{8AEDA46E-675B-401B-8D71-A4FA33504CC6}"/>
            </a:ext>
          </a:extLst>
        </xdr:cNvPr>
        <xdr:cNvCxnSpPr>
          <a:cxnSpLocks noChangeShapeType="1"/>
        </xdr:cNvCxnSpPr>
      </xdr:nvCxnSpPr>
      <xdr:spPr bwMode="auto">
        <a:xfrm>
          <a:off x="9525" y="173697900"/>
          <a:ext cx="2085975" cy="8667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1411</xdr:row>
      <xdr:rowOff>0</xdr:rowOff>
    </xdr:from>
    <xdr:to>
      <xdr:col>2</xdr:col>
      <xdr:colOff>9525</xdr:colOff>
      <xdr:row>1412</xdr:row>
      <xdr:rowOff>0</xdr:rowOff>
    </xdr:to>
    <xdr:cxnSp macro="">
      <xdr:nvCxnSpPr>
        <xdr:cNvPr id="147" name="直線コネクタ 2">
          <a:extLst>
            <a:ext uri="{FF2B5EF4-FFF2-40B4-BE49-F238E27FC236}">
              <a16:creationId xmlns:a16="http://schemas.microsoft.com/office/drawing/2014/main" id="{A065D78C-A2B5-41C9-90C5-131852ADFEE7}"/>
            </a:ext>
          </a:extLst>
        </xdr:cNvPr>
        <xdr:cNvCxnSpPr>
          <a:cxnSpLocks noChangeShapeType="1"/>
        </xdr:cNvCxnSpPr>
      </xdr:nvCxnSpPr>
      <xdr:spPr bwMode="auto">
        <a:xfrm>
          <a:off x="9525" y="173697900"/>
          <a:ext cx="2085975" cy="8667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1411</xdr:row>
      <xdr:rowOff>0</xdr:rowOff>
    </xdr:from>
    <xdr:to>
      <xdr:col>2</xdr:col>
      <xdr:colOff>9525</xdr:colOff>
      <xdr:row>1412</xdr:row>
      <xdr:rowOff>0</xdr:rowOff>
    </xdr:to>
    <xdr:cxnSp macro="">
      <xdr:nvCxnSpPr>
        <xdr:cNvPr id="148" name="直線コネクタ 2">
          <a:extLst>
            <a:ext uri="{FF2B5EF4-FFF2-40B4-BE49-F238E27FC236}">
              <a16:creationId xmlns:a16="http://schemas.microsoft.com/office/drawing/2014/main" id="{B18A74D2-D61D-4544-A54F-78C274FABB34}"/>
            </a:ext>
          </a:extLst>
        </xdr:cNvPr>
        <xdr:cNvCxnSpPr>
          <a:cxnSpLocks noChangeShapeType="1"/>
        </xdr:cNvCxnSpPr>
      </xdr:nvCxnSpPr>
      <xdr:spPr bwMode="auto">
        <a:xfrm>
          <a:off x="9525" y="173697900"/>
          <a:ext cx="2085975" cy="8667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1411</xdr:row>
      <xdr:rowOff>0</xdr:rowOff>
    </xdr:from>
    <xdr:to>
      <xdr:col>2</xdr:col>
      <xdr:colOff>9525</xdr:colOff>
      <xdr:row>1412</xdr:row>
      <xdr:rowOff>0</xdr:rowOff>
    </xdr:to>
    <xdr:cxnSp macro="">
      <xdr:nvCxnSpPr>
        <xdr:cNvPr id="149" name="直線コネクタ 2">
          <a:extLst>
            <a:ext uri="{FF2B5EF4-FFF2-40B4-BE49-F238E27FC236}">
              <a16:creationId xmlns:a16="http://schemas.microsoft.com/office/drawing/2014/main" id="{9AF56A10-17D5-4751-A70D-DD4A1EA2CB49}"/>
            </a:ext>
          </a:extLst>
        </xdr:cNvPr>
        <xdr:cNvCxnSpPr>
          <a:cxnSpLocks noChangeShapeType="1"/>
        </xdr:cNvCxnSpPr>
      </xdr:nvCxnSpPr>
      <xdr:spPr bwMode="auto">
        <a:xfrm>
          <a:off x="9525" y="173697900"/>
          <a:ext cx="2085975" cy="8667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1612</xdr:row>
      <xdr:rowOff>0</xdr:rowOff>
    </xdr:from>
    <xdr:to>
      <xdr:col>2</xdr:col>
      <xdr:colOff>9525</xdr:colOff>
      <xdr:row>1614</xdr:row>
      <xdr:rowOff>0</xdr:rowOff>
    </xdr:to>
    <xdr:cxnSp macro="">
      <xdr:nvCxnSpPr>
        <xdr:cNvPr id="150" name="直線コネクタ 2">
          <a:extLst>
            <a:ext uri="{FF2B5EF4-FFF2-40B4-BE49-F238E27FC236}">
              <a16:creationId xmlns:a16="http://schemas.microsoft.com/office/drawing/2014/main" id="{091E018A-6D45-488C-997E-B118CA0D27A6}"/>
            </a:ext>
          </a:extLst>
        </xdr:cNvPr>
        <xdr:cNvCxnSpPr>
          <a:cxnSpLocks noChangeShapeType="1"/>
        </xdr:cNvCxnSpPr>
      </xdr:nvCxnSpPr>
      <xdr:spPr bwMode="auto">
        <a:xfrm>
          <a:off x="9525" y="1939290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1612</xdr:row>
      <xdr:rowOff>0</xdr:rowOff>
    </xdr:from>
    <xdr:to>
      <xdr:col>2</xdr:col>
      <xdr:colOff>9525</xdr:colOff>
      <xdr:row>1614</xdr:row>
      <xdr:rowOff>0</xdr:rowOff>
    </xdr:to>
    <xdr:cxnSp macro="">
      <xdr:nvCxnSpPr>
        <xdr:cNvPr id="151" name="直線コネクタ 2">
          <a:extLst>
            <a:ext uri="{FF2B5EF4-FFF2-40B4-BE49-F238E27FC236}">
              <a16:creationId xmlns:a16="http://schemas.microsoft.com/office/drawing/2014/main" id="{3842B553-BF07-44CB-80F7-82DCCC308CD1}"/>
            </a:ext>
          </a:extLst>
        </xdr:cNvPr>
        <xdr:cNvCxnSpPr>
          <a:cxnSpLocks noChangeShapeType="1"/>
        </xdr:cNvCxnSpPr>
      </xdr:nvCxnSpPr>
      <xdr:spPr bwMode="auto">
        <a:xfrm>
          <a:off x="9525" y="1939290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1612</xdr:row>
      <xdr:rowOff>0</xdr:rowOff>
    </xdr:from>
    <xdr:to>
      <xdr:col>2</xdr:col>
      <xdr:colOff>9525</xdr:colOff>
      <xdr:row>1614</xdr:row>
      <xdr:rowOff>0</xdr:rowOff>
    </xdr:to>
    <xdr:cxnSp macro="">
      <xdr:nvCxnSpPr>
        <xdr:cNvPr id="152" name="直線コネクタ 2">
          <a:extLst>
            <a:ext uri="{FF2B5EF4-FFF2-40B4-BE49-F238E27FC236}">
              <a16:creationId xmlns:a16="http://schemas.microsoft.com/office/drawing/2014/main" id="{85E74626-4996-4B53-A6B9-C8ECA6CE24E8}"/>
            </a:ext>
          </a:extLst>
        </xdr:cNvPr>
        <xdr:cNvCxnSpPr>
          <a:cxnSpLocks noChangeShapeType="1"/>
        </xdr:cNvCxnSpPr>
      </xdr:nvCxnSpPr>
      <xdr:spPr bwMode="auto">
        <a:xfrm>
          <a:off x="9525" y="1939290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1612</xdr:row>
      <xdr:rowOff>0</xdr:rowOff>
    </xdr:from>
    <xdr:to>
      <xdr:col>2</xdr:col>
      <xdr:colOff>9525</xdr:colOff>
      <xdr:row>1614</xdr:row>
      <xdr:rowOff>0</xdr:rowOff>
    </xdr:to>
    <xdr:cxnSp macro="">
      <xdr:nvCxnSpPr>
        <xdr:cNvPr id="153" name="直線コネクタ 2">
          <a:extLst>
            <a:ext uri="{FF2B5EF4-FFF2-40B4-BE49-F238E27FC236}">
              <a16:creationId xmlns:a16="http://schemas.microsoft.com/office/drawing/2014/main" id="{7DED3DBA-97BE-4DAA-80A5-6E6B9FA1D2C1}"/>
            </a:ext>
          </a:extLst>
        </xdr:cNvPr>
        <xdr:cNvCxnSpPr>
          <a:cxnSpLocks noChangeShapeType="1"/>
        </xdr:cNvCxnSpPr>
      </xdr:nvCxnSpPr>
      <xdr:spPr bwMode="auto">
        <a:xfrm>
          <a:off x="9525" y="1939290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1612</xdr:row>
      <xdr:rowOff>0</xdr:rowOff>
    </xdr:from>
    <xdr:to>
      <xdr:col>2</xdr:col>
      <xdr:colOff>9525</xdr:colOff>
      <xdr:row>1614</xdr:row>
      <xdr:rowOff>0</xdr:rowOff>
    </xdr:to>
    <xdr:cxnSp macro="">
      <xdr:nvCxnSpPr>
        <xdr:cNvPr id="154" name="直線コネクタ 2">
          <a:extLst>
            <a:ext uri="{FF2B5EF4-FFF2-40B4-BE49-F238E27FC236}">
              <a16:creationId xmlns:a16="http://schemas.microsoft.com/office/drawing/2014/main" id="{47B59EBA-809E-4AEB-B78A-FB2278F091B4}"/>
            </a:ext>
          </a:extLst>
        </xdr:cNvPr>
        <xdr:cNvCxnSpPr>
          <a:cxnSpLocks noChangeShapeType="1"/>
        </xdr:cNvCxnSpPr>
      </xdr:nvCxnSpPr>
      <xdr:spPr bwMode="auto">
        <a:xfrm>
          <a:off x="9525" y="1939290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1612</xdr:row>
      <xdr:rowOff>0</xdr:rowOff>
    </xdr:from>
    <xdr:to>
      <xdr:col>2</xdr:col>
      <xdr:colOff>9525</xdr:colOff>
      <xdr:row>1614</xdr:row>
      <xdr:rowOff>0</xdr:rowOff>
    </xdr:to>
    <xdr:cxnSp macro="">
      <xdr:nvCxnSpPr>
        <xdr:cNvPr id="155" name="直線コネクタ 2">
          <a:extLst>
            <a:ext uri="{FF2B5EF4-FFF2-40B4-BE49-F238E27FC236}">
              <a16:creationId xmlns:a16="http://schemas.microsoft.com/office/drawing/2014/main" id="{3AADFC0B-6F8A-43CD-91A2-31397F6D1F06}"/>
            </a:ext>
          </a:extLst>
        </xdr:cNvPr>
        <xdr:cNvCxnSpPr>
          <a:cxnSpLocks noChangeShapeType="1"/>
        </xdr:cNvCxnSpPr>
      </xdr:nvCxnSpPr>
      <xdr:spPr bwMode="auto">
        <a:xfrm>
          <a:off x="9525" y="1939290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1748</xdr:row>
      <xdr:rowOff>0</xdr:rowOff>
    </xdr:from>
    <xdr:to>
      <xdr:col>2</xdr:col>
      <xdr:colOff>9525</xdr:colOff>
      <xdr:row>1749</xdr:row>
      <xdr:rowOff>0</xdr:rowOff>
    </xdr:to>
    <xdr:cxnSp macro="">
      <xdr:nvCxnSpPr>
        <xdr:cNvPr id="156" name="直線コネクタ 2">
          <a:extLst>
            <a:ext uri="{FF2B5EF4-FFF2-40B4-BE49-F238E27FC236}">
              <a16:creationId xmlns:a16="http://schemas.microsoft.com/office/drawing/2014/main" id="{C5002B14-E7CC-44FA-A72A-258BB86C0DEB}"/>
            </a:ext>
          </a:extLst>
        </xdr:cNvPr>
        <xdr:cNvCxnSpPr>
          <a:cxnSpLocks noChangeShapeType="1"/>
        </xdr:cNvCxnSpPr>
      </xdr:nvCxnSpPr>
      <xdr:spPr bwMode="auto">
        <a:xfrm>
          <a:off x="9525" y="204225525"/>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1748</xdr:row>
      <xdr:rowOff>0</xdr:rowOff>
    </xdr:from>
    <xdr:to>
      <xdr:col>2</xdr:col>
      <xdr:colOff>9525</xdr:colOff>
      <xdr:row>1749</xdr:row>
      <xdr:rowOff>0</xdr:rowOff>
    </xdr:to>
    <xdr:cxnSp macro="">
      <xdr:nvCxnSpPr>
        <xdr:cNvPr id="157" name="直線コネクタ 2">
          <a:extLst>
            <a:ext uri="{FF2B5EF4-FFF2-40B4-BE49-F238E27FC236}">
              <a16:creationId xmlns:a16="http://schemas.microsoft.com/office/drawing/2014/main" id="{5187B8FC-9914-49B1-9507-31D163628FE1}"/>
            </a:ext>
          </a:extLst>
        </xdr:cNvPr>
        <xdr:cNvCxnSpPr>
          <a:cxnSpLocks noChangeShapeType="1"/>
        </xdr:cNvCxnSpPr>
      </xdr:nvCxnSpPr>
      <xdr:spPr bwMode="auto">
        <a:xfrm>
          <a:off x="9525" y="204225525"/>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1748</xdr:row>
      <xdr:rowOff>0</xdr:rowOff>
    </xdr:from>
    <xdr:to>
      <xdr:col>2</xdr:col>
      <xdr:colOff>9525</xdr:colOff>
      <xdr:row>1749</xdr:row>
      <xdr:rowOff>0</xdr:rowOff>
    </xdr:to>
    <xdr:cxnSp macro="">
      <xdr:nvCxnSpPr>
        <xdr:cNvPr id="158" name="直線コネクタ 2">
          <a:extLst>
            <a:ext uri="{FF2B5EF4-FFF2-40B4-BE49-F238E27FC236}">
              <a16:creationId xmlns:a16="http://schemas.microsoft.com/office/drawing/2014/main" id="{944D1959-1D95-478A-848D-71D230445038}"/>
            </a:ext>
          </a:extLst>
        </xdr:cNvPr>
        <xdr:cNvCxnSpPr>
          <a:cxnSpLocks noChangeShapeType="1"/>
        </xdr:cNvCxnSpPr>
      </xdr:nvCxnSpPr>
      <xdr:spPr bwMode="auto">
        <a:xfrm>
          <a:off x="9525" y="204225525"/>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1748</xdr:row>
      <xdr:rowOff>0</xdr:rowOff>
    </xdr:from>
    <xdr:to>
      <xdr:col>2</xdr:col>
      <xdr:colOff>9525</xdr:colOff>
      <xdr:row>1749</xdr:row>
      <xdr:rowOff>0</xdr:rowOff>
    </xdr:to>
    <xdr:cxnSp macro="">
      <xdr:nvCxnSpPr>
        <xdr:cNvPr id="159" name="直線コネクタ 2">
          <a:extLst>
            <a:ext uri="{FF2B5EF4-FFF2-40B4-BE49-F238E27FC236}">
              <a16:creationId xmlns:a16="http://schemas.microsoft.com/office/drawing/2014/main" id="{602E8C27-1612-4439-A66A-987037E03B2F}"/>
            </a:ext>
          </a:extLst>
        </xdr:cNvPr>
        <xdr:cNvCxnSpPr>
          <a:cxnSpLocks noChangeShapeType="1"/>
        </xdr:cNvCxnSpPr>
      </xdr:nvCxnSpPr>
      <xdr:spPr bwMode="auto">
        <a:xfrm>
          <a:off x="9525" y="204225525"/>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1748</xdr:row>
      <xdr:rowOff>0</xdr:rowOff>
    </xdr:from>
    <xdr:to>
      <xdr:col>2</xdr:col>
      <xdr:colOff>9525</xdr:colOff>
      <xdr:row>1749</xdr:row>
      <xdr:rowOff>0</xdr:rowOff>
    </xdr:to>
    <xdr:cxnSp macro="">
      <xdr:nvCxnSpPr>
        <xdr:cNvPr id="160" name="直線コネクタ 2">
          <a:extLst>
            <a:ext uri="{FF2B5EF4-FFF2-40B4-BE49-F238E27FC236}">
              <a16:creationId xmlns:a16="http://schemas.microsoft.com/office/drawing/2014/main" id="{D9B0876E-E6FE-4534-9E5E-A21401140F96}"/>
            </a:ext>
          </a:extLst>
        </xdr:cNvPr>
        <xdr:cNvCxnSpPr>
          <a:cxnSpLocks noChangeShapeType="1"/>
        </xdr:cNvCxnSpPr>
      </xdr:nvCxnSpPr>
      <xdr:spPr bwMode="auto">
        <a:xfrm>
          <a:off x="9525" y="204225525"/>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1748</xdr:row>
      <xdr:rowOff>0</xdr:rowOff>
    </xdr:from>
    <xdr:to>
      <xdr:col>2</xdr:col>
      <xdr:colOff>9525</xdr:colOff>
      <xdr:row>1749</xdr:row>
      <xdr:rowOff>0</xdr:rowOff>
    </xdr:to>
    <xdr:cxnSp macro="">
      <xdr:nvCxnSpPr>
        <xdr:cNvPr id="161" name="直線コネクタ 2">
          <a:extLst>
            <a:ext uri="{FF2B5EF4-FFF2-40B4-BE49-F238E27FC236}">
              <a16:creationId xmlns:a16="http://schemas.microsoft.com/office/drawing/2014/main" id="{EB0ACAFC-CA8E-44D7-9731-819EA1D1DCA1}"/>
            </a:ext>
          </a:extLst>
        </xdr:cNvPr>
        <xdr:cNvCxnSpPr>
          <a:cxnSpLocks noChangeShapeType="1"/>
        </xdr:cNvCxnSpPr>
      </xdr:nvCxnSpPr>
      <xdr:spPr bwMode="auto">
        <a:xfrm>
          <a:off x="9525" y="204225525"/>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1679</xdr:row>
      <xdr:rowOff>0</xdr:rowOff>
    </xdr:from>
    <xdr:to>
      <xdr:col>2</xdr:col>
      <xdr:colOff>9525</xdr:colOff>
      <xdr:row>1680</xdr:row>
      <xdr:rowOff>0</xdr:rowOff>
    </xdr:to>
    <xdr:cxnSp macro="">
      <xdr:nvCxnSpPr>
        <xdr:cNvPr id="162" name="直線コネクタ 2">
          <a:extLst>
            <a:ext uri="{FF2B5EF4-FFF2-40B4-BE49-F238E27FC236}">
              <a16:creationId xmlns:a16="http://schemas.microsoft.com/office/drawing/2014/main" id="{55FD1F86-7398-4F3A-9B43-24AB95606718}"/>
            </a:ext>
          </a:extLst>
        </xdr:cNvPr>
        <xdr:cNvCxnSpPr>
          <a:cxnSpLocks noChangeShapeType="1"/>
        </xdr:cNvCxnSpPr>
      </xdr:nvCxnSpPr>
      <xdr:spPr bwMode="auto">
        <a:xfrm>
          <a:off x="9525" y="214683975"/>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1679</xdr:row>
      <xdr:rowOff>0</xdr:rowOff>
    </xdr:from>
    <xdr:to>
      <xdr:col>2</xdr:col>
      <xdr:colOff>9525</xdr:colOff>
      <xdr:row>1680</xdr:row>
      <xdr:rowOff>0</xdr:rowOff>
    </xdr:to>
    <xdr:cxnSp macro="">
      <xdr:nvCxnSpPr>
        <xdr:cNvPr id="163" name="直線コネクタ 2">
          <a:extLst>
            <a:ext uri="{FF2B5EF4-FFF2-40B4-BE49-F238E27FC236}">
              <a16:creationId xmlns:a16="http://schemas.microsoft.com/office/drawing/2014/main" id="{A3486121-264D-4F25-A9D2-9E3978B73B24}"/>
            </a:ext>
          </a:extLst>
        </xdr:cNvPr>
        <xdr:cNvCxnSpPr>
          <a:cxnSpLocks noChangeShapeType="1"/>
        </xdr:cNvCxnSpPr>
      </xdr:nvCxnSpPr>
      <xdr:spPr bwMode="auto">
        <a:xfrm>
          <a:off x="9525" y="214683975"/>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1679</xdr:row>
      <xdr:rowOff>0</xdr:rowOff>
    </xdr:from>
    <xdr:to>
      <xdr:col>2</xdr:col>
      <xdr:colOff>9525</xdr:colOff>
      <xdr:row>1680</xdr:row>
      <xdr:rowOff>0</xdr:rowOff>
    </xdr:to>
    <xdr:cxnSp macro="">
      <xdr:nvCxnSpPr>
        <xdr:cNvPr id="164" name="直線コネクタ 2">
          <a:extLst>
            <a:ext uri="{FF2B5EF4-FFF2-40B4-BE49-F238E27FC236}">
              <a16:creationId xmlns:a16="http://schemas.microsoft.com/office/drawing/2014/main" id="{26FF85F0-31E9-4C60-A609-4F38AFAFE4ED}"/>
            </a:ext>
          </a:extLst>
        </xdr:cNvPr>
        <xdr:cNvCxnSpPr>
          <a:cxnSpLocks noChangeShapeType="1"/>
        </xdr:cNvCxnSpPr>
      </xdr:nvCxnSpPr>
      <xdr:spPr bwMode="auto">
        <a:xfrm>
          <a:off x="9525" y="214683975"/>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1679</xdr:row>
      <xdr:rowOff>0</xdr:rowOff>
    </xdr:from>
    <xdr:to>
      <xdr:col>2</xdr:col>
      <xdr:colOff>9525</xdr:colOff>
      <xdr:row>1680</xdr:row>
      <xdr:rowOff>0</xdr:rowOff>
    </xdr:to>
    <xdr:cxnSp macro="">
      <xdr:nvCxnSpPr>
        <xdr:cNvPr id="165" name="直線コネクタ 2">
          <a:extLst>
            <a:ext uri="{FF2B5EF4-FFF2-40B4-BE49-F238E27FC236}">
              <a16:creationId xmlns:a16="http://schemas.microsoft.com/office/drawing/2014/main" id="{2EF815A1-D463-4A2C-B3A5-06CAA96BFB1A}"/>
            </a:ext>
          </a:extLst>
        </xdr:cNvPr>
        <xdr:cNvCxnSpPr>
          <a:cxnSpLocks noChangeShapeType="1"/>
        </xdr:cNvCxnSpPr>
      </xdr:nvCxnSpPr>
      <xdr:spPr bwMode="auto">
        <a:xfrm>
          <a:off x="9525" y="214683975"/>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1679</xdr:row>
      <xdr:rowOff>0</xdr:rowOff>
    </xdr:from>
    <xdr:to>
      <xdr:col>2</xdr:col>
      <xdr:colOff>9525</xdr:colOff>
      <xdr:row>1680</xdr:row>
      <xdr:rowOff>0</xdr:rowOff>
    </xdr:to>
    <xdr:cxnSp macro="">
      <xdr:nvCxnSpPr>
        <xdr:cNvPr id="166" name="直線コネクタ 2">
          <a:extLst>
            <a:ext uri="{FF2B5EF4-FFF2-40B4-BE49-F238E27FC236}">
              <a16:creationId xmlns:a16="http://schemas.microsoft.com/office/drawing/2014/main" id="{293A9476-14FB-418B-9CBD-6614A2847D93}"/>
            </a:ext>
          </a:extLst>
        </xdr:cNvPr>
        <xdr:cNvCxnSpPr>
          <a:cxnSpLocks noChangeShapeType="1"/>
        </xdr:cNvCxnSpPr>
      </xdr:nvCxnSpPr>
      <xdr:spPr bwMode="auto">
        <a:xfrm>
          <a:off x="9525" y="214683975"/>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1679</xdr:row>
      <xdr:rowOff>0</xdr:rowOff>
    </xdr:from>
    <xdr:to>
      <xdr:col>2</xdr:col>
      <xdr:colOff>9525</xdr:colOff>
      <xdr:row>1680</xdr:row>
      <xdr:rowOff>0</xdr:rowOff>
    </xdr:to>
    <xdr:cxnSp macro="">
      <xdr:nvCxnSpPr>
        <xdr:cNvPr id="167" name="直線コネクタ 2">
          <a:extLst>
            <a:ext uri="{FF2B5EF4-FFF2-40B4-BE49-F238E27FC236}">
              <a16:creationId xmlns:a16="http://schemas.microsoft.com/office/drawing/2014/main" id="{46FE6DAD-F72D-448C-9D0C-432B0942B758}"/>
            </a:ext>
          </a:extLst>
        </xdr:cNvPr>
        <xdr:cNvCxnSpPr>
          <a:cxnSpLocks noChangeShapeType="1"/>
        </xdr:cNvCxnSpPr>
      </xdr:nvCxnSpPr>
      <xdr:spPr bwMode="auto">
        <a:xfrm>
          <a:off x="9525" y="214683975"/>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1818</xdr:row>
      <xdr:rowOff>0</xdr:rowOff>
    </xdr:from>
    <xdr:to>
      <xdr:col>2</xdr:col>
      <xdr:colOff>9525</xdr:colOff>
      <xdr:row>1820</xdr:row>
      <xdr:rowOff>0</xdr:rowOff>
    </xdr:to>
    <xdr:cxnSp macro="">
      <xdr:nvCxnSpPr>
        <xdr:cNvPr id="168" name="直線コネクタ 2">
          <a:extLst>
            <a:ext uri="{FF2B5EF4-FFF2-40B4-BE49-F238E27FC236}">
              <a16:creationId xmlns:a16="http://schemas.microsoft.com/office/drawing/2014/main" id="{6EC14C3B-C930-443B-B131-359F04105A81}"/>
            </a:ext>
          </a:extLst>
        </xdr:cNvPr>
        <xdr:cNvCxnSpPr>
          <a:cxnSpLocks noChangeShapeType="1"/>
        </xdr:cNvCxnSpPr>
      </xdr:nvCxnSpPr>
      <xdr:spPr bwMode="auto">
        <a:xfrm>
          <a:off x="9525" y="225294825"/>
          <a:ext cx="2085975" cy="11049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1818</xdr:row>
      <xdr:rowOff>0</xdr:rowOff>
    </xdr:from>
    <xdr:to>
      <xdr:col>2</xdr:col>
      <xdr:colOff>9525</xdr:colOff>
      <xdr:row>1820</xdr:row>
      <xdr:rowOff>0</xdr:rowOff>
    </xdr:to>
    <xdr:cxnSp macro="">
      <xdr:nvCxnSpPr>
        <xdr:cNvPr id="169" name="直線コネクタ 2">
          <a:extLst>
            <a:ext uri="{FF2B5EF4-FFF2-40B4-BE49-F238E27FC236}">
              <a16:creationId xmlns:a16="http://schemas.microsoft.com/office/drawing/2014/main" id="{EB06497C-1B52-4221-BDA5-89EADCCBC21A}"/>
            </a:ext>
          </a:extLst>
        </xdr:cNvPr>
        <xdr:cNvCxnSpPr>
          <a:cxnSpLocks noChangeShapeType="1"/>
        </xdr:cNvCxnSpPr>
      </xdr:nvCxnSpPr>
      <xdr:spPr bwMode="auto">
        <a:xfrm>
          <a:off x="9525" y="225294825"/>
          <a:ext cx="2085975" cy="11049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1889</xdr:row>
      <xdr:rowOff>0</xdr:rowOff>
    </xdr:from>
    <xdr:to>
      <xdr:col>2</xdr:col>
      <xdr:colOff>9525</xdr:colOff>
      <xdr:row>1891</xdr:row>
      <xdr:rowOff>0</xdr:rowOff>
    </xdr:to>
    <xdr:cxnSp macro="">
      <xdr:nvCxnSpPr>
        <xdr:cNvPr id="170" name="直線コネクタ 2">
          <a:extLst>
            <a:ext uri="{FF2B5EF4-FFF2-40B4-BE49-F238E27FC236}">
              <a16:creationId xmlns:a16="http://schemas.microsoft.com/office/drawing/2014/main" id="{BAA179DF-84F2-484A-84E7-26D07E6A8405}"/>
            </a:ext>
          </a:extLst>
        </xdr:cNvPr>
        <xdr:cNvCxnSpPr>
          <a:cxnSpLocks noChangeShapeType="1"/>
        </xdr:cNvCxnSpPr>
      </xdr:nvCxnSpPr>
      <xdr:spPr bwMode="auto">
        <a:xfrm>
          <a:off x="9525" y="2361152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1889</xdr:row>
      <xdr:rowOff>0</xdr:rowOff>
    </xdr:from>
    <xdr:to>
      <xdr:col>2</xdr:col>
      <xdr:colOff>9525</xdr:colOff>
      <xdr:row>1891</xdr:row>
      <xdr:rowOff>0</xdr:rowOff>
    </xdr:to>
    <xdr:cxnSp macro="">
      <xdr:nvCxnSpPr>
        <xdr:cNvPr id="171" name="直線コネクタ 2">
          <a:extLst>
            <a:ext uri="{FF2B5EF4-FFF2-40B4-BE49-F238E27FC236}">
              <a16:creationId xmlns:a16="http://schemas.microsoft.com/office/drawing/2014/main" id="{71AF456F-5C68-4901-9716-4DD481F217B4}"/>
            </a:ext>
          </a:extLst>
        </xdr:cNvPr>
        <xdr:cNvCxnSpPr>
          <a:cxnSpLocks noChangeShapeType="1"/>
        </xdr:cNvCxnSpPr>
      </xdr:nvCxnSpPr>
      <xdr:spPr bwMode="auto">
        <a:xfrm>
          <a:off x="9525" y="2361152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1957</xdr:row>
      <xdr:rowOff>0</xdr:rowOff>
    </xdr:from>
    <xdr:to>
      <xdr:col>2</xdr:col>
      <xdr:colOff>9525</xdr:colOff>
      <xdr:row>1959</xdr:row>
      <xdr:rowOff>0</xdr:rowOff>
    </xdr:to>
    <xdr:cxnSp macro="">
      <xdr:nvCxnSpPr>
        <xdr:cNvPr id="172" name="直線コネクタ 2">
          <a:extLst>
            <a:ext uri="{FF2B5EF4-FFF2-40B4-BE49-F238E27FC236}">
              <a16:creationId xmlns:a16="http://schemas.microsoft.com/office/drawing/2014/main" id="{85BCD46B-605A-42EA-9360-924A5B9C1B53}"/>
            </a:ext>
          </a:extLst>
        </xdr:cNvPr>
        <xdr:cNvCxnSpPr>
          <a:cxnSpLocks noChangeShapeType="1"/>
        </xdr:cNvCxnSpPr>
      </xdr:nvCxnSpPr>
      <xdr:spPr bwMode="auto">
        <a:xfrm>
          <a:off x="9525" y="2464308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1957</xdr:row>
      <xdr:rowOff>0</xdr:rowOff>
    </xdr:from>
    <xdr:to>
      <xdr:col>2</xdr:col>
      <xdr:colOff>9525</xdr:colOff>
      <xdr:row>1959</xdr:row>
      <xdr:rowOff>0</xdr:rowOff>
    </xdr:to>
    <xdr:cxnSp macro="">
      <xdr:nvCxnSpPr>
        <xdr:cNvPr id="173" name="直線コネクタ 2">
          <a:extLst>
            <a:ext uri="{FF2B5EF4-FFF2-40B4-BE49-F238E27FC236}">
              <a16:creationId xmlns:a16="http://schemas.microsoft.com/office/drawing/2014/main" id="{49542260-44D1-42A8-B8DB-5295C1816AD6}"/>
            </a:ext>
          </a:extLst>
        </xdr:cNvPr>
        <xdr:cNvCxnSpPr>
          <a:cxnSpLocks noChangeShapeType="1"/>
        </xdr:cNvCxnSpPr>
      </xdr:nvCxnSpPr>
      <xdr:spPr bwMode="auto">
        <a:xfrm>
          <a:off x="9525" y="2464308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2025</xdr:row>
      <xdr:rowOff>0</xdr:rowOff>
    </xdr:from>
    <xdr:to>
      <xdr:col>2</xdr:col>
      <xdr:colOff>9525</xdr:colOff>
      <xdr:row>2027</xdr:row>
      <xdr:rowOff>0</xdr:rowOff>
    </xdr:to>
    <xdr:cxnSp macro="">
      <xdr:nvCxnSpPr>
        <xdr:cNvPr id="174" name="直線コネクタ 2">
          <a:extLst>
            <a:ext uri="{FF2B5EF4-FFF2-40B4-BE49-F238E27FC236}">
              <a16:creationId xmlns:a16="http://schemas.microsoft.com/office/drawing/2014/main" id="{C6A3F06F-BA8E-4A4A-B0DD-BE990FDB78A7}"/>
            </a:ext>
          </a:extLst>
        </xdr:cNvPr>
        <xdr:cNvCxnSpPr>
          <a:cxnSpLocks noChangeShapeType="1"/>
        </xdr:cNvCxnSpPr>
      </xdr:nvCxnSpPr>
      <xdr:spPr bwMode="auto">
        <a:xfrm>
          <a:off x="9525" y="2567463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2025</xdr:row>
      <xdr:rowOff>0</xdr:rowOff>
    </xdr:from>
    <xdr:to>
      <xdr:col>2</xdr:col>
      <xdr:colOff>9525</xdr:colOff>
      <xdr:row>2027</xdr:row>
      <xdr:rowOff>0</xdr:rowOff>
    </xdr:to>
    <xdr:cxnSp macro="">
      <xdr:nvCxnSpPr>
        <xdr:cNvPr id="175" name="直線コネクタ 2">
          <a:extLst>
            <a:ext uri="{FF2B5EF4-FFF2-40B4-BE49-F238E27FC236}">
              <a16:creationId xmlns:a16="http://schemas.microsoft.com/office/drawing/2014/main" id="{82D18272-B2FA-48EE-8DA1-B50C4E1D33AB}"/>
            </a:ext>
          </a:extLst>
        </xdr:cNvPr>
        <xdr:cNvCxnSpPr>
          <a:cxnSpLocks noChangeShapeType="1"/>
        </xdr:cNvCxnSpPr>
      </xdr:nvCxnSpPr>
      <xdr:spPr bwMode="auto">
        <a:xfrm>
          <a:off x="9525" y="2567463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2227</xdr:row>
      <xdr:rowOff>0</xdr:rowOff>
    </xdr:from>
    <xdr:to>
      <xdr:col>2</xdr:col>
      <xdr:colOff>9525</xdr:colOff>
      <xdr:row>2229</xdr:row>
      <xdr:rowOff>0</xdr:rowOff>
    </xdr:to>
    <xdr:cxnSp macro="">
      <xdr:nvCxnSpPr>
        <xdr:cNvPr id="176" name="直線コネクタ 2">
          <a:extLst>
            <a:ext uri="{FF2B5EF4-FFF2-40B4-BE49-F238E27FC236}">
              <a16:creationId xmlns:a16="http://schemas.microsoft.com/office/drawing/2014/main" id="{A49715BC-A5EC-41BC-9A9E-AE153ADEC921}"/>
            </a:ext>
          </a:extLst>
        </xdr:cNvPr>
        <xdr:cNvCxnSpPr>
          <a:cxnSpLocks noChangeShapeType="1"/>
        </xdr:cNvCxnSpPr>
      </xdr:nvCxnSpPr>
      <xdr:spPr bwMode="auto">
        <a:xfrm>
          <a:off x="9525" y="2872930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2227</xdr:row>
      <xdr:rowOff>0</xdr:rowOff>
    </xdr:from>
    <xdr:to>
      <xdr:col>2</xdr:col>
      <xdr:colOff>9525</xdr:colOff>
      <xdr:row>2229</xdr:row>
      <xdr:rowOff>0</xdr:rowOff>
    </xdr:to>
    <xdr:cxnSp macro="">
      <xdr:nvCxnSpPr>
        <xdr:cNvPr id="177" name="直線コネクタ 2">
          <a:extLst>
            <a:ext uri="{FF2B5EF4-FFF2-40B4-BE49-F238E27FC236}">
              <a16:creationId xmlns:a16="http://schemas.microsoft.com/office/drawing/2014/main" id="{50508BF2-9A29-490F-B981-A16D9C950B88}"/>
            </a:ext>
          </a:extLst>
        </xdr:cNvPr>
        <xdr:cNvCxnSpPr>
          <a:cxnSpLocks noChangeShapeType="1"/>
        </xdr:cNvCxnSpPr>
      </xdr:nvCxnSpPr>
      <xdr:spPr bwMode="auto">
        <a:xfrm>
          <a:off x="9525" y="2872930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2295</xdr:row>
      <xdr:rowOff>0</xdr:rowOff>
    </xdr:from>
    <xdr:to>
      <xdr:col>2</xdr:col>
      <xdr:colOff>9525</xdr:colOff>
      <xdr:row>2297</xdr:row>
      <xdr:rowOff>0</xdr:rowOff>
    </xdr:to>
    <xdr:cxnSp macro="">
      <xdr:nvCxnSpPr>
        <xdr:cNvPr id="178" name="直線コネクタ 2">
          <a:extLst>
            <a:ext uri="{FF2B5EF4-FFF2-40B4-BE49-F238E27FC236}">
              <a16:creationId xmlns:a16="http://schemas.microsoft.com/office/drawing/2014/main" id="{933710D2-C0F9-4E62-A36D-11BD985CE5D7}"/>
            </a:ext>
          </a:extLst>
        </xdr:cNvPr>
        <xdr:cNvCxnSpPr>
          <a:cxnSpLocks noChangeShapeType="1"/>
        </xdr:cNvCxnSpPr>
      </xdr:nvCxnSpPr>
      <xdr:spPr bwMode="auto">
        <a:xfrm>
          <a:off x="9525" y="2976086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2295</xdr:row>
      <xdr:rowOff>0</xdr:rowOff>
    </xdr:from>
    <xdr:to>
      <xdr:col>2</xdr:col>
      <xdr:colOff>9525</xdr:colOff>
      <xdr:row>2297</xdr:row>
      <xdr:rowOff>0</xdr:rowOff>
    </xdr:to>
    <xdr:cxnSp macro="">
      <xdr:nvCxnSpPr>
        <xdr:cNvPr id="179" name="直線コネクタ 2">
          <a:extLst>
            <a:ext uri="{FF2B5EF4-FFF2-40B4-BE49-F238E27FC236}">
              <a16:creationId xmlns:a16="http://schemas.microsoft.com/office/drawing/2014/main" id="{CED2FDC3-AF64-41C9-8177-D5B8A742CA49}"/>
            </a:ext>
          </a:extLst>
        </xdr:cNvPr>
        <xdr:cNvCxnSpPr>
          <a:cxnSpLocks noChangeShapeType="1"/>
        </xdr:cNvCxnSpPr>
      </xdr:nvCxnSpPr>
      <xdr:spPr bwMode="auto">
        <a:xfrm>
          <a:off x="9525" y="2976086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2362</xdr:row>
      <xdr:rowOff>0</xdr:rowOff>
    </xdr:from>
    <xdr:to>
      <xdr:col>2</xdr:col>
      <xdr:colOff>9525</xdr:colOff>
      <xdr:row>2364</xdr:row>
      <xdr:rowOff>0</xdr:rowOff>
    </xdr:to>
    <xdr:cxnSp macro="">
      <xdr:nvCxnSpPr>
        <xdr:cNvPr id="180" name="直線コネクタ 2">
          <a:extLst>
            <a:ext uri="{FF2B5EF4-FFF2-40B4-BE49-F238E27FC236}">
              <a16:creationId xmlns:a16="http://schemas.microsoft.com/office/drawing/2014/main" id="{ACD5E62C-74A7-46A7-BE23-743411F1F0CB}"/>
            </a:ext>
          </a:extLst>
        </xdr:cNvPr>
        <xdr:cNvCxnSpPr>
          <a:cxnSpLocks noChangeShapeType="1"/>
        </xdr:cNvCxnSpPr>
      </xdr:nvCxnSpPr>
      <xdr:spPr bwMode="auto">
        <a:xfrm>
          <a:off x="9525" y="3077337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2362</xdr:row>
      <xdr:rowOff>0</xdr:rowOff>
    </xdr:from>
    <xdr:to>
      <xdr:col>2</xdr:col>
      <xdr:colOff>9525</xdr:colOff>
      <xdr:row>2364</xdr:row>
      <xdr:rowOff>0</xdr:rowOff>
    </xdr:to>
    <xdr:cxnSp macro="">
      <xdr:nvCxnSpPr>
        <xdr:cNvPr id="181" name="直線コネクタ 2">
          <a:extLst>
            <a:ext uri="{FF2B5EF4-FFF2-40B4-BE49-F238E27FC236}">
              <a16:creationId xmlns:a16="http://schemas.microsoft.com/office/drawing/2014/main" id="{5727B9E4-9A79-4A3A-9812-1BCF9852B291}"/>
            </a:ext>
          </a:extLst>
        </xdr:cNvPr>
        <xdr:cNvCxnSpPr>
          <a:cxnSpLocks noChangeShapeType="1"/>
        </xdr:cNvCxnSpPr>
      </xdr:nvCxnSpPr>
      <xdr:spPr bwMode="auto">
        <a:xfrm>
          <a:off x="9525" y="3077337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2430</xdr:row>
      <xdr:rowOff>0</xdr:rowOff>
    </xdr:from>
    <xdr:to>
      <xdr:col>2</xdr:col>
      <xdr:colOff>9525</xdr:colOff>
      <xdr:row>2432</xdr:row>
      <xdr:rowOff>0</xdr:rowOff>
    </xdr:to>
    <xdr:cxnSp macro="">
      <xdr:nvCxnSpPr>
        <xdr:cNvPr id="182" name="直線コネクタ 2">
          <a:extLst>
            <a:ext uri="{FF2B5EF4-FFF2-40B4-BE49-F238E27FC236}">
              <a16:creationId xmlns:a16="http://schemas.microsoft.com/office/drawing/2014/main" id="{08D846FD-A104-4833-9CB8-23DD7588899B}"/>
            </a:ext>
          </a:extLst>
        </xdr:cNvPr>
        <xdr:cNvCxnSpPr>
          <a:cxnSpLocks noChangeShapeType="1"/>
        </xdr:cNvCxnSpPr>
      </xdr:nvCxnSpPr>
      <xdr:spPr bwMode="auto">
        <a:xfrm>
          <a:off x="9525" y="3180492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2430</xdr:row>
      <xdr:rowOff>0</xdr:rowOff>
    </xdr:from>
    <xdr:to>
      <xdr:col>2</xdr:col>
      <xdr:colOff>9525</xdr:colOff>
      <xdr:row>2432</xdr:row>
      <xdr:rowOff>0</xdr:rowOff>
    </xdr:to>
    <xdr:cxnSp macro="">
      <xdr:nvCxnSpPr>
        <xdr:cNvPr id="183" name="直線コネクタ 2">
          <a:extLst>
            <a:ext uri="{FF2B5EF4-FFF2-40B4-BE49-F238E27FC236}">
              <a16:creationId xmlns:a16="http://schemas.microsoft.com/office/drawing/2014/main" id="{72E01392-A3FF-4CFB-AD9A-A9B341B68DBE}"/>
            </a:ext>
          </a:extLst>
        </xdr:cNvPr>
        <xdr:cNvCxnSpPr>
          <a:cxnSpLocks noChangeShapeType="1"/>
        </xdr:cNvCxnSpPr>
      </xdr:nvCxnSpPr>
      <xdr:spPr bwMode="auto">
        <a:xfrm>
          <a:off x="9525" y="3180492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2497</xdr:row>
      <xdr:rowOff>0</xdr:rowOff>
    </xdr:from>
    <xdr:to>
      <xdr:col>2</xdr:col>
      <xdr:colOff>9525</xdr:colOff>
      <xdr:row>2499</xdr:row>
      <xdr:rowOff>0</xdr:rowOff>
    </xdr:to>
    <xdr:cxnSp macro="">
      <xdr:nvCxnSpPr>
        <xdr:cNvPr id="184" name="直線コネクタ 2">
          <a:extLst>
            <a:ext uri="{FF2B5EF4-FFF2-40B4-BE49-F238E27FC236}">
              <a16:creationId xmlns:a16="http://schemas.microsoft.com/office/drawing/2014/main" id="{0C6D2E19-9BA0-4108-80F6-5502BBC4A3C6}"/>
            </a:ext>
          </a:extLst>
        </xdr:cNvPr>
        <xdr:cNvCxnSpPr>
          <a:cxnSpLocks noChangeShapeType="1"/>
        </xdr:cNvCxnSpPr>
      </xdr:nvCxnSpPr>
      <xdr:spPr bwMode="auto">
        <a:xfrm>
          <a:off x="9525" y="3281743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2497</xdr:row>
      <xdr:rowOff>0</xdr:rowOff>
    </xdr:from>
    <xdr:to>
      <xdr:col>2</xdr:col>
      <xdr:colOff>9525</xdr:colOff>
      <xdr:row>2499</xdr:row>
      <xdr:rowOff>0</xdr:rowOff>
    </xdr:to>
    <xdr:cxnSp macro="">
      <xdr:nvCxnSpPr>
        <xdr:cNvPr id="185" name="直線コネクタ 2">
          <a:extLst>
            <a:ext uri="{FF2B5EF4-FFF2-40B4-BE49-F238E27FC236}">
              <a16:creationId xmlns:a16="http://schemas.microsoft.com/office/drawing/2014/main" id="{157F5B17-27BF-460F-BD9B-18AB0FD70D21}"/>
            </a:ext>
          </a:extLst>
        </xdr:cNvPr>
        <xdr:cNvCxnSpPr>
          <a:cxnSpLocks noChangeShapeType="1"/>
        </xdr:cNvCxnSpPr>
      </xdr:nvCxnSpPr>
      <xdr:spPr bwMode="auto">
        <a:xfrm>
          <a:off x="9525" y="3281743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2497</xdr:row>
      <xdr:rowOff>0</xdr:rowOff>
    </xdr:from>
    <xdr:to>
      <xdr:col>2</xdr:col>
      <xdr:colOff>9525</xdr:colOff>
      <xdr:row>2499</xdr:row>
      <xdr:rowOff>0</xdr:rowOff>
    </xdr:to>
    <xdr:cxnSp macro="">
      <xdr:nvCxnSpPr>
        <xdr:cNvPr id="186" name="直線コネクタ 2">
          <a:extLst>
            <a:ext uri="{FF2B5EF4-FFF2-40B4-BE49-F238E27FC236}">
              <a16:creationId xmlns:a16="http://schemas.microsoft.com/office/drawing/2014/main" id="{F6888AAC-07FD-48D2-A368-9E39117267B4}"/>
            </a:ext>
          </a:extLst>
        </xdr:cNvPr>
        <xdr:cNvCxnSpPr>
          <a:cxnSpLocks noChangeShapeType="1"/>
        </xdr:cNvCxnSpPr>
      </xdr:nvCxnSpPr>
      <xdr:spPr bwMode="auto">
        <a:xfrm>
          <a:off x="9525" y="3281743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2497</xdr:row>
      <xdr:rowOff>0</xdr:rowOff>
    </xdr:from>
    <xdr:to>
      <xdr:col>2</xdr:col>
      <xdr:colOff>9525</xdr:colOff>
      <xdr:row>2499</xdr:row>
      <xdr:rowOff>0</xdr:rowOff>
    </xdr:to>
    <xdr:cxnSp macro="">
      <xdr:nvCxnSpPr>
        <xdr:cNvPr id="187" name="直線コネクタ 2">
          <a:extLst>
            <a:ext uri="{FF2B5EF4-FFF2-40B4-BE49-F238E27FC236}">
              <a16:creationId xmlns:a16="http://schemas.microsoft.com/office/drawing/2014/main" id="{3E6DDE78-2513-455B-B3DB-E2692D6CD962}"/>
            </a:ext>
          </a:extLst>
        </xdr:cNvPr>
        <xdr:cNvCxnSpPr>
          <a:cxnSpLocks noChangeShapeType="1"/>
        </xdr:cNvCxnSpPr>
      </xdr:nvCxnSpPr>
      <xdr:spPr bwMode="auto">
        <a:xfrm>
          <a:off x="9525" y="3281743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2497</xdr:row>
      <xdr:rowOff>0</xdr:rowOff>
    </xdr:from>
    <xdr:to>
      <xdr:col>2</xdr:col>
      <xdr:colOff>9525</xdr:colOff>
      <xdr:row>2499</xdr:row>
      <xdr:rowOff>0</xdr:rowOff>
    </xdr:to>
    <xdr:cxnSp macro="">
      <xdr:nvCxnSpPr>
        <xdr:cNvPr id="188" name="直線コネクタ 2">
          <a:extLst>
            <a:ext uri="{FF2B5EF4-FFF2-40B4-BE49-F238E27FC236}">
              <a16:creationId xmlns:a16="http://schemas.microsoft.com/office/drawing/2014/main" id="{A0A9A75B-D4BE-4D71-8448-185EBA80F63D}"/>
            </a:ext>
          </a:extLst>
        </xdr:cNvPr>
        <xdr:cNvCxnSpPr>
          <a:cxnSpLocks noChangeShapeType="1"/>
        </xdr:cNvCxnSpPr>
      </xdr:nvCxnSpPr>
      <xdr:spPr bwMode="auto">
        <a:xfrm>
          <a:off x="9525" y="3281743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2497</xdr:row>
      <xdr:rowOff>0</xdr:rowOff>
    </xdr:from>
    <xdr:to>
      <xdr:col>2</xdr:col>
      <xdr:colOff>9525</xdr:colOff>
      <xdr:row>2499</xdr:row>
      <xdr:rowOff>0</xdr:rowOff>
    </xdr:to>
    <xdr:cxnSp macro="">
      <xdr:nvCxnSpPr>
        <xdr:cNvPr id="189" name="直線コネクタ 2">
          <a:extLst>
            <a:ext uri="{FF2B5EF4-FFF2-40B4-BE49-F238E27FC236}">
              <a16:creationId xmlns:a16="http://schemas.microsoft.com/office/drawing/2014/main" id="{DD79EB1E-ECC3-4430-AFC0-EEE583D25445}"/>
            </a:ext>
          </a:extLst>
        </xdr:cNvPr>
        <xdr:cNvCxnSpPr>
          <a:cxnSpLocks noChangeShapeType="1"/>
        </xdr:cNvCxnSpPr>
      </xdr:nvCxnSpPr>
      <xdr:spPr bwMode="auto">
        <a:xfrm>
          <a:off x="9525" y="337219636"/>
          <a:ext cx="2086841" cy="883228"/>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2565</xdr:row>
      <xdr:rowOff>0</xdr:rowOff>
    </xdr:from>
    <xdr:to>
      <xdr:col>2</xdr:col>
      <xdr:colOff>9525</xdr:colOff>
      <xdr:row>2567</xdr:row>
      <xdr:rowOff>0</xdr:rowOff>
    </xdr:to>
    <xdr:cxnSp macro="">
      <xdr:nvCxnSpPr>
        <xdr:cNvPr id="190" name="直線コネクタ 189">
          <a:extLst>
            <a:ext uri="{FF2B5EF4-FFF2-40B4-BE49-F238E27FC236}">
              <a16:creationId xmlns:a16="http://schemas.microsoft.com/office/drawing/2014/main" id="{C90C4BCD-1F61-45AD-9097-53897731D219}"/>
            </a:ext>
          </a:extLst>
        </xdr:cNvPr>
        <xdr:cNvCxnSpPr>
          <a:cxnSpLocks noChangeShapeType="1"/>
        </xdr:cNvCxnSpPr>
      </xdr:nvCxnSpPr>
      <xdr:spPr bwMode="auto">
        <a:xfrm>
          <a:off x="9525" y="3384899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2565</xdr:row>
      <xdr:rowOff>0</xdr:rowOff>
    </xdr:from>
    <xdr:to>
      <xdr:col>2</xdr:col>
      <xdr:colOff>9525</xdr:colOff>
      <xdr:row>2567</xdr:row>
      <xdr:rowOff>0</xdr:rowOff>
    </xdr:to>
    <xdr:cxnSp macro="">
      <xdr:nvCxnSpPr>
        <xdr:cNvPr id="191" name="直線コネクタ 2">
          <a:extLst>
            <a:ext uri="{FF2B5EF4-FFF2-40B4-BE49-F238E27FC236}">
              <a16:creationId xmlns:a16="http://schemas.microsoft.com/office/drawing/2014/main" id="{E2EF1FD7-2D6A-4659-A0E8-5C8A2CA12F3D}"/>
            </a:ext>
          </a:extLst>
        </xdr:cNvPr>
        <xdr:cNvCxnSpPr>
          <a:cxnSpLocks noChangeShapeType="1"/>
        </xdr:cNvCxnSpPr>
      </xdr:nvCxnSpPr>
      <xdr:spPr bwMode="auto">
        <a:xfrm>
          <a:off x="9525" y="3384899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2565</xdr:row>
      <xdr:rowOff>0</xdr:rowOff>
    </xdr:from>
    <xdr:to>
      <xdr:col>2</xdr:col>
      <xdr:colOff>9525</xdr:colOff>
      <xdr:row>2567</xdr:row>
      <xdr:rowOff>0</xdr:rowOff>
    </xdr:to>
    <xdr:cxnSp macro="">
      <xdr:nvCxnSpPr>
        <xdr:cNvPr id="192" name="直線コネクタ 2">
          <a:extLst>
            <a:ext uri="{FF2B5EF4-FFF2-40B4-BE49-F238E27FC236}">
              <a16:creationId xmlns:a16="http://schemas.microsoft.com/office/drawing/2014/main" id="{7B28DF5C-CA10-4542-972E-93A2936554ED}"/>
            </a:ext>
          </a:extLst>
        </xdr:cNvPr>
        <xdr:cNvCxnSpPr>
          <a:cxnSpLocks noChangeShapeType="1"/>
        </xdr:cNvCxnSpPr>
      </xdr:nvCxnSpPr>
      <xdr:spPr bwMode="auto">
        <a:xfrm>
          <a:off x="9525" y="3384899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2565</xdr:row>
      <xdr:rowOff>0</xdr:rowOff>
    </xdr:from>
    <xdr:to>
      <xdr:col>2</xdr:col>
      <xdr:colOff>9525</xdr:colOff>
      <xdr:row>2567</xdr:row>
      <xdr:rowOff>0</xdr:rowOff>
    </xdr:to>
    <xdr:cxnSp macro="">
      <xdr:nvCxnSpPr>
        <xdr:cNvPr id="193" name="直線コネクタ 2">
          <a:extLst>
            <a:ext uri="{FF2B5EF4-FFF2-40B4-BE49-F238E27FC236}">
              <a16:creationId xmlns:a16="http://schemas.microsoft.com/office/drawing/2014/main" id="{25D6B839-2B7F-4935-97B0-A7938C4160BF}"/>
            </a:ext>
          </a:extLst>
        </xdr:cNvPr>
        <xdr:cNvCxnSpPr>
          <a:cxnSpLocks noChangeShapeType="1"/>
        </xdr:cNvCxnSpPr>
      </xdr:nvCxnSpPr>
      <xdr:spPr bwMode="auto">
        <a:xfrm>
          <a:off x="9525" y="3384899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2565</xdr:row>
      <xdr:rowOff>0</xdr:rowOff>
    </xdr:from>
    <xdr:to>
      <xdr:col>2</xdr:col>
      <xdr:colOff>9525</xdr:colOff>
      <xdr:row>2567</xdr:row>
      <xdr:rowOff>0</xdr:rowOff>
    </xdr:to>
    <xdr:cxnSp macro="">
      <xdr:nvCxnSpPr>
        <xdr:cNvPr id="194" name="直線コネクタ 2">
          <a:extLst>
            <a:ext uri="{FF2B5EF4-FFF2-40B4-BE49-F238E27FC236}">
              <a16:creationId xmlns:a16="http://schemas.microsoft.com/office/drawing/2014/main" id="{5416823D-9731-4B2F-921E-47E79FB0DA62}"/>
            </a:ext>
          </a:extLst>
        </xdr:cNvPr>
        <xdr:cNvCxnSpPr>
          <a:cxnSpLocks noChangeShapeType="1"/>
        </xdr:cNvCxnSpPr>
      </xdr:nvCxnSpPr>
      <xdr:spPr bwMode="auto">
        <a:xfrm>
          <a:off x="9525" y="3384899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2565</xdr:row>
      <xdr:rowOff>0</xdr:rowOff>
    </xdr:from>
    <xdr:to>
      <xdr:col>2</xdr:col>
      <xdr:colOff>9525</xdr:colOff>
      <xdr:row>2567</xdr:row>
      <xdr:rowOff>0</xdr:rowOff>
    </xdr:to>
    <xdr:cxnSp macro="">
      <xdr:nvCxnSpPr>
        <xdr:cNvPr id="195" name="直線コネクタ 194">
          <a:extLst>
            <a:ext uri="{FF2B5EF4-FFF2-40B4-BE49-F238E27FC236}">
              <a16:creationId xmlns:a16="http://schemas.microsoft.com/office/drawing/2014/main" id="{D4090D33-A2EC-4FA2-9A92-F1E409F9BD3F}"/>
            </a:ext>
          </a:extLst>
        </xdr:cNvPr>
        <xdr:cNvCxnSpPr>
          <a:cxnSpLocks noChangeShapeType="1"/>
        </xdr:cNvCxnSpPr>
      </xdr:nvCxnSpPr>
      <xdr:spPr bwMode="auto">
        <a:xfrm>
          <a:off x="9525" y="3384899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2565</xdr:row>
      <xdr:rowOff>0</xdr:rowOff>
    </xdr:from>
    <xdr:to>
      <xdr:col>2</xdr:col>
      <xdr:colOff>9525</xdr:colOff>
      <xdr:row>2567</xdr:row>
      <xdr:rowOff>0</xdr:rowOff>
    </xdr:to>
    <xdr:cxnSp macro="">
      <xdr:nvCxnSpPr>
        <xdr:cNvPr id="196" name="直線コネクタ 2">
          <a:extLst>
            <a:ext uri="{FF2B5EF4-FFF2-40B4-BE49-F238E27FC236}">
              <a16:creationId xmlns:a16="http://schemas.microsoft.com/office/drawing/2014/main" id="{8148D710-29EB-4B4F-B1FB-EED028301C73}"/>
            </a:ext>
          </a:extLst>
        </xdr:cNvPr>
        <xdr:cNvCxnSpPr>
          <a:cxnSpLocks noChangeShapeType="1"/>
        </xdr:cNvCxnSpPr>
      </xdr:nvCxnSpPr>
      <xdr:spPr bwMode="auto">
        <a:xfrm>
          <a:off x="9525" y="3384899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2565</xdr:row>
      <xdr:rowOff>0</xdr:rowOff>
    </xdr:from>
    <xdr:to>
      <xdr:col>2</xdr:col>
      <xdr:colOff>9525</xdr:colOff>
      <xdr:row>2567</xdr:row>
      <xdr:rowOff>0</xdr:rowOff>
    </xdr:to>
    <xdr:cxnSp macro="">
      <xdr:nvCxnSpPr>
        <xdr:cNvPr id="197" name="直線コネクタ 2">
          <a:extLst>
            <a:ext uri="{FF2B5EF4-FFF2-40B4-BE49-F238E27FC236}">
              <a16:creationId xmlns:a16="http://schemas.microsoft.com/office/drawing/2014/main" id="{254A0776-16B8-4937-80CB-4273EC286BAC}"/>
            </a:ext>
          </a:extLst>
        </xdr:cNvPr>
        <xdr:cNvCxnSpPr>
          <a:cxnSpLocks noChangeShapeType="1"/>
        </xdr:cNvCxnSpPr>
      </xdr:nvCxnSpPr>
      <xdr:spPr bwMode="auto">
        <a:xfrm>
          <a:off x="9525" y="3384899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2565</xdr:row>
      <xdr:rowOff>0</xdr:rowOff>
    </xdr:from>
    <xdr:to>
      <xdr:col>2</xdr:col>
      <xdr:colOff>9525</xdr:colOff>
      <xdr:row>2567</xdr:row>
      <xdr:rowOff>0</xdr:rowOff>
    </xdr:to>
    <xdr:cxnSp macro="">
      <xdr:nvCxnSpPr>
        <xdr:cNvPr id="198" name="直線コネクタ 2">
          <a:extLst>
            <a:ext uri="{FF2B5EF4-FFF2-40B4-BE49-F238E27FC236}">
              <a16:creationId xmlns:a16="http://schemas.microsoft.com/office/drawing/2014/main" id="{3B07D81E-3E0C-492F-9970-A0AF6A558133}"/>
            </a:ext>
          </a:extLst>
        </xdr:cNvPr>
        <xdr:cNvCxnSpPr>
          <a:cxnSpLocks noChangeShapeType="1"/>
        </xdr:cNvCxnSpPr>
      </xdr:nvCxnSpPr>
      <xdr:spPr bwMode="auto">
        <a:xfrm>
          <a:off x="9525" y="3384899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2565</xdr:row>
      <xdr:rowOff>0</xdr:rowOff>
    </xdr:from>
    <xdr:to>
      <xdr:col>2</xdr:col>
      <xdr:colOff>9525</xdr:colOff>
      <xdr:row>2567</xdr:row>
      <xdr:rowOff>0</xdr:rowOff>
    </xdr:to>
    <xdr:cxnSp macro="">
      <xdr:nvCxnSpPr>
        <xdr:cNvPr id="199" name="直線コネクタ 2">
          <a:extLst>
            <a:ext uri="{FF2B5EF4-FFF2-40B4-BE49-F238E27FC236}">
              <a16:creationId xmlns:a16="http://schemas.microsoft.com/office/drawing/2014/main" id="{A7DDBAF4-358A-42A2-807A-4C5106C0DC5D}"/>
            </a:ext>
          </a:extLst>
        </xdr:cNvPr>
        <xdr:cNvCxnSpPr>
          <a:cxnSpLocks noChangeShapeType="1"/>
        </xdr:cNvCxnSpPr>
      </xdr:nvCxnSpPr>
      <xdr:spPr bwMode="auto">
        <a:xfrm>
          <a:off x="9525" y="3384899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2632</xdr:row>
      <xdr:rowOff>0</xdr:rowOff>
    </xdr:from>
    <xdr:to>
      <xdr:col>2</xdr:col>
      <xdr:colOff>9525</xdr:colOff>
      <xdr:row>2634</xdr:row>
      <xdr:rowOff>0</xdr:rowOff>
    </xdr:to>
    <xdr:cxnSp macro="">
      <xdr:nvCxnSpPr>
        <xdr:cNvPr id="200" name="直線コネクタ 2">
          <a:extLst>
            <a:ext uri="{FF2B5EF4-FFF2-40B4-BE49-F238E27FC236}">
              <a16:creationId xmlns:a16="http://schemas.microsoft.com/office/drawing/2014/main" id="{BDB973A6-0EE8-4119-9C4E-3690D73B2BCD}"/>
            </a:ext>
          </a:extLst>
        </xdr:cNvPr>
        <xdr:cNvCxnSpPr>
          <a:cxnSpLocks noChangeShapeType="1"/>
        </xdr:cNvCxnSpPr>
      </xdr:nvCxnSpPr>
      <xdr:spPr bwMode="auto">
        <a:xfrm>
          <a:off x="9525" y="3486150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2699</xdr:row>
      <xdr:rowOff>0</xdr:rowOff>
    </xdr:from>
    <xdr:to>
      <xdr:col>2</xdr:col>
      <xdr:colOff>9525</xdr:colOff>
      <xdr:row>2701</xdr:row>
      <xdr:rowOff>0</xdr:rowOff>
    </xdr:to>
    <xdr:cxnSp macro="">
      <xdr:nvCxnSpPr>
        <xdr:cNvPr id="201" name="直線コネクタ 2">
          <a:extLst>
            <a:ext uri="{FF2B5EF4-FFF2-40B4-BE49-F238E27FC236}">
              <a16:creationId xmlns:a16="http://schemas.microsoft.com/office/drawing/2014/main" id="{BE6AD96E-7CD9-44DE-893A-5E6F9CCCEDDA}"/>
            </a:ext>
          </a:extLst>
        </xdr:cNvPr>
        <xdr:cNvCxnSpPr>
          <a:cxnSpLocks noChangeShapeType="1"/>
        </xdr:cNvCxnSpPr>
      </xdr:nvCxnSpPr>
      <xdr:spPr bwMode="auto">
        <a:xfrm>
          <a:off x="9525" y="3587400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2632</xdr:row>
      <xdr:rowOff>0</xdr:rowOff>
    </xdr:from>
    <xdr:to>
      <xdr:col>2</xdr:col>
      <xdr:colOff>9525</xdr:colOff>
      <xdr:row>2634</xdr:row>
      <xdr:rowOff>0</xdr:rowOff>
    </xdr:to>
    <xdr:cxnSp macro="">
      <xdr:nvCxnSpPr>
        <xdr:cNvPr id="202" name="直線コネクタ 2">
          <a:extLst>
            <a:ext uri="{FF2B5EF4-FFF2-40B4-BE49-F238E27FC236}">
              <a16:creationId xmlns:a16="http://schemas.microsoft.com/office/drawing/2014/main" id="{82B44AFB-D169-40D7-9036-B5E940B4A1EA}"/>
            </a:ext>
          </a:extLst>
        </xdr:cNvPr>
        <xdr:cNvCxnSpPr>
          <a:cxnSpLocks noChangeShapeType="1"/>
        </xdr:cNvCxnSpPr>
      </xdr:nvCxnSpPr>
      <xdr:spPr bwMode="auto">
        <a:xfrm>
          <a:off x="9525" y="3486150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2699</xdr:row>
      <xdr:rowOff>0</xdr:rowOff>
    </xdr:from>
    <xdr:to>
      <xdr:col>2</xdr:col>
      <xdr:colOff>9525</xdr:colOff>
      <xdr:row>2701</xdr:row>
      <xdr:rowOff>0</xdr:rowOff>
    </xdr:to>
    <xdr:cxnSp macro="">
      <xdr:nvCxnSpPr>
        <xdr:cNvPr id="203" name="直線コネクタ 2">
          <a:extLst>
            <a:ext uri="{FF2B5EF4-FFF2-40B4-BE49-F238E27FC236}">
              <a16:creationId xmlns:a16="http://schemas.microsoft.com/office/drawing/2014/main" id="{0596D26F-1064-4605-A504-C3915B25B5D7}"/>
            </a:ext>
          </a:extLst>
        </xdr:cNvPr>
        <xdr:cNvCxnSpPr>
          <a:cxnSpLocks noChangeShapeType="1"/>
        </xdr:cNvCxnSpPr>
      </xdr:nvCxnSpPr>
      <xdr:spPr bwMode="auto">
        <a:xfrm>
          <a:off x="9525" y="3587400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2766</xdr:row>
      <xdr:rowOff>0</xdr:rowOff>
    </xdr:from>
    <xdr:to>
      <xdr:col>2</xdr:col>
      <xdr:colOff>9525</xdr:colOff>
      <xdr:row>2768</xdr:row>
      <xdr:rowOff>0</xdr:rowOff>
    </xdr:to>
    <xdr:cxnSp macro="">
      <xdr:nvCxnSpPr>
        <xdr:cNvPr id="204" name="直線コネクタ 2">
          <a:extLst>
            <a:ext uri="{FF2B5EF4-FFF2-40B4-BE49-F238E27FC236}">
              <a16:creationId xmlns:a16="http://schemas.microsoft.com/office/drawing/2014/main" id="{D6304A14-3176-4DD8-94CD-63E82D09CCEE}"/>
            </a:ext>
          </a:extLst>
        </xdr:cNvPr>
        <xdr:cNvCxnSpPr>
          <a:cxnSpLocks noChangeShapeType="1"/>
        </xdr:cNvCxnSpPr>
      </xdr:nvCxnSpPr>
      <xdr:spPr bwMode="auto">
        <a:xfrm>
          <a:off x="9525" y="3688651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2833</xdr:row>
      <xdr:rowOff>0</xdr:rowOff>
    </xdr:from>
    <xdr:to>
      <xdr:col>2</xdr:col>
      <xdr:colOff>9525</xdr:colOff>
      <xdr:row>2835</xdr:row>
      <xdr:rowOff>0</xdr:rowOff>
    </xdr:to>
    <xdr:cxnSp macro="">
      <xdr:nvCxnSpPr>
        <xdr:cNvPr id="205" name="直線コネクタ 2">
          <a:extLst>
            <a:ext uri="{FF2B5EF4-FFF2-40B4-BE49-F238E27FC236}">
              <a16:creationId xmlns:a16="http://schemas.microsoft.com/office/drawing/2014/main" id="{AB12E993-654E-4700-A275-04B933288DDC}"/>
            </a:ext>
          </a:extLst>
        </xdr:cNvPr>
        <xdr:cNvCxnSpPr>
          <a:cxnSpLocks noChangeShapeType="1"/>
        </xdr:cNvCxnSpPr>
      </xdr:nvCxnSpPr>
      <xdr:spPr bwMode="auto">
        <a:xfrm>
          <a:off x="9525" y="3789902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2766</xdr:row>
      <xdr:rowOff>0</xdr:rowOff>
    </xdr:from>
    <xdr:to>
      <xdr:col>2</xdr:col>
      <xdr:colOff>9525</xdr:colOff>
      <xdr:row>2768</xdr:row>
      <xdr:rowOff>0</xdr:rowOff>
    </xdr:to>
    <xdr:cxnSp macro="">
      <xdr:nvCxnSpPr>
        <xdr:cNvPr id="206" name="直線コネクタ 2">
          <a:extLst>
            <a:ext uri="{FF2B5EF4-FFF2-40B4-BE49-F238E27FC236}">
              <a16:creationId xmlns:a16="http://schemas.microsoft.com/office/drawing/2014/main" id="{3E97200C-E5E0-4DC9-B0F5-1316A9194CA8}"/>
            </a:ext>
          </a:extLst>
        </xdr:cNvPr>
        <xdr:cNvCxnSpPr>
          <a:cxnSpLocks noChangeShapeType="1"/>
        </xdr:cNvCxnSpPr>
      </xdr:nvCxnSpPr>
      <xdr:spPr bwMode="auto">
        <a:xfrm>
          <a:off x="9525" y="3688651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2833</xdr:row>
      <xdr:rowOff>0</xdr:rowOff>
    </xdr:from>
    <xdr:to>
      <xdr:col>2</xdr:col>
      <xdr:colOff>9525</xdr:colOff>
      <xdr:row>2835</xdr:row>
      <xdr:rowOff>0</xdr:rowOff>
    </xdr:to>
    <xdr:cxnSp macro="">
      <xdr:nvCxnSpPr>
        <xdr:cNvPr id="207" name="直線コネクタ 2">
          <a:extLst>
            <a:ext uri="{FF2B5EF4-FFF2-40B4-BE49-F238E27FC236}">
              <a16:creationId xmlns:a16="http://schemas.microsoft.com/office/drawing/2014/main" id="{C7A7A2C1-ABBA-4C45-B04A-2C1A1BA1550F}"/>
            </a:ext>
          </a:extLst>
        </xdr:cNvPr>
        <xdr:cNvCxnSpPr>
          <a:cxnSpLocks noChangeShapeType="1"/>
        </xdr:cNvCxnSpPr>
      </xdr:nvCxnSpPr>
      <xdr:spPr bwMode="auto">
        <a:xfrm>
          <a:off x="9525" y="3789902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2900</xdr:row>
      <xdr:rowOff>0</xdr:rowOff>
    </xdr:from>
    <xdr:to>
      <xdr:col>2</xdr:col>
      <xdr:colOff>9525</xdr:colOff>
      <xdr:row>2902</xdr:row>
      <xdr:rowOff>0</xdr:rowOff>
    </xdr:to>
    <xdr:cxnSp macro="">
      <xdr:nvCxnSpPr>
        <xdr:cNvPr id="208" name="直線コネクタ 2">
          <a:extLst>
            <a:ext uri="{FF2B5EF4-FFF2-40B4-BE49-F238E27FC236}">
              <a16:creationId xmlns:a16="http://schemas.microsoft.com/office/drawing/2014/main" id="{DC730E47-D601-4B15-9D6E-8D4ECE29818A}"/>
            </a:ext>
          </a:extLst>
        </xdr:cNvPr>
        <xdr:cNvCxnSpPr>
          <a:cxnSpLocks noChangeShapeType="1"/>
        </xdr:cNvCxnSpPr>
      </xdr:nvCxnSpPr>
      <xdr:spPr bwMode="auto">
        <a:xfrm>
          <a:off x="9525" y="3891153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2900</xdr:row>
      <xdr:rowOff>0</xdr:rowOff>
    </xdr:from>
    <xdr:to>
      <xdr:col>2</xdr:col>
      <xdr:colOff>9525</xdr:colOff>
      <xdr:row>2902</xdr:row>
      <xdr:rowOff>0</xdr:rowOff>
    </xdr:to>
    <xdr:cxnSp macro="">
      <xdr:nvCxnSpPr>
        <xdr:cNvPr id="209" name="直線コネクタ 2">
          <a:extLst>
            <a:ext uri="{FF2B5EF4-FFF2-40B4-BE49-F238E27FC236}">
              <a16:creationId xmlns:a16="http://schemas.microsoft.com/office/drawing/2014/main" id="{3404EE9A-DC07-4C56-842A-EEE04F5D88E8}"/>
            </a:ext>
          </a:extLst>
        </xdr:cNvPr>
        <xdr:cNvCxnSpPr>
          <a:cxnSpLocks noChangeShapeType="1"/>
        </xdr:cNvCxnSpPr>
      </xdr:nvCxnSpPr>
      <xdr:spPr bwMode="auto">
        <a:xfrm>
          <a:off x="9525" y="3891153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3034</xdr:row>
      <xdr:rowOff>0</xdr:rowOff>
    </xdr:from>
    <xdr:to>
      <xdr:col>2</xdr:col>
      <xdr:colOff>9525</xdr:colOff>
      <xdr:row>3036</xdr:row>
      <xdr:rowOff>0</xdr:rowOff>
    </xdr:to>
    <xdr:cxnSp macro="">
      <xdr:nvCxnSpPr>
        <xdr:cNvPr id="210" name="直線コネクタ 2">
          <a:extLst>
            <a:ext uri="{FF2B5EF4-FFF2-40B4-BE49-F238E27FC236}">
              <a16:creationId xmlns:a16="http://schemas.microsoft.com/office/drawing/2014/main" id="{D06BBB70-0DF6-4773-993A-8D4AE8A5CA3A}"/>
            </a:ext>
          </a:extLst>
        </xdr:cNvPr>
        <xdr:cNvCxnSpPr>
          <a:cxnSpLocks noChangeShapeType="1"/>
        </xdr:cNvCxnSpPr>
      </xdr:nvCxnSpPr>
      <xdr:spPr bwMode="auto">
        <a:xfrm>
          <a:off x="9525" y="4093749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2967</xdr:row>
      <xdr:rowOff>0</xdr:rowOff>
    </xdr:from>
    <xdr:to>
      <xdr:col>2</xdr:col>
      <xdr:colOff>9525</xdr:colOff>
      <xdr:row>2969</xdr:row>
      <xdr:rowOff>0</xdr:rowOff>
    </xdr:to>
    <xdr:cxnSp macro="">
      <xdr:nvCxnSpPr>
        <xdr:cNvPr id="211" name="直線コネクタ 2">
          <a:extLst>
            <a:ext uri="{FF2B5EF4-FFF2-40B4-BE49-F238E27FC236}">
              <a16:creationId xmlns:a16="http://schemas.microsoft.com/office/drawing/2014/main" id="{2D4CDDA7-DBD6-4D0B-A523-9C2197FB2A04}"/>
            </a:ext>
          </a:extLst>
        </xdr:cNvPr>
        <xdr:cNvCxnSpPr>
          <a:cxnSpLocks noChangeShapeType="1"/>
        </xdr:cNvCxnSpPr>
      </xdr:nvCxnSpPr>
      <xdr:spPr bwMode="auto">
        <a:xfrm>
          <a:off x="9525" y="3992403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1335880</xdr:colOff>
      <xdr:row>2967</xdr:row>
      <xdr:rowOff>109537</xdr:rowOff>
    </xdr:from>
    <xdr:to>
      <xdr:col>2</xdr:col>
      <xdr:colOff>497681</xdr:colOff>
      <xdr:row>2968</xdr:row>
      <xdr:rowOff>304800</xdr:rowOff>
    </xdr:to>
    <xdr:sp macro="" textlink="">
      <xdr:nvSpPr>
        <xdr:cNvPr id="212" name="テキスト ボックス 211">
          <a:extLst>
            <a:ext uri="{FF2B5EF4-FFF2-40B4-BE49-F238E27FC236}">
              <a16:creationId xmlns:a16="http://schemas.microsoft.com/office/drawing/2014/main" id="{7D9BF331-E463-4525-83F5-C06889B251F2}"/>
            </a:ext>
          </a:extLst>
        </xdr:cNvPr>
        <xdr:cNvSpPr txBox="1"/>
      </xdr:nvSpPr>
      <xdr:spPr>
        <a:xfrm>
          <a:off x="2078830" y="451251637"/>
          <a:ext cx="504826" cy="319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16</a:t>
          </a:r>
          <a:endParaRPr kumimoji="1" lang="ja-JP" altLang="en-US" sz="1100"/>
        </a:p>
      </xdr:txBody>
    </xdr:sp>
    <xdr:clientData/>
  </xdr:twoCellAnchor>
  <xdr:twoCellAnchor>
    <xdr:from>
      <xdr:col>0</xdr:col>
      <xdr:colOff>9525</xdr:colOff>
      <xdr:row>3034</xdr:row>
      <xdr:rowOff>0</xdr:rowOff>
    </xdr:from>
    <xdr:to>
      <xdr:col>2</xdr:col>
      <xdr:colOff>9525</xdr:colOff>
      <xdr:row>3036</xdr:row>
      <xdr:rowOff>0</xdr:rowOff>
    </xdr:to>
    <xdr:cxnSp macro="">
      <xdr:nvCxnSpPr>
        <xdr:cNvPr id="222" name="直線コネクタ 2">
          <a:extLst>
            <a:ext uri="{FF2B5EF4-FFF2-40B4-BE49-F238E27FC236}">
              <a16:creationId xmlns:a16="http://schemas.microsoft.com/office/drawing/2014/main" id="{D72F395A-8F7C-49A6-AA86-E1906173315E}"/>
            </a:ext>
          </a:extLst>
        </xdr:cNvPr>
        <xdr:cNvCxnSpPr>
          <a:cxnSpLocks noChangeShapeType="1"/>
        </xdr:cNvCxnSpPr>
      </xdr:nvCxnSpPr>
      <xdr:spPr bwMode="auto">
        <a:xfrm>
          <a:off x="9525" y="4093749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2967</xdr:row>
      <xdr:rowOff>0</xdr:rowOff>
    </xdr:from>
    <xdr:to>
      <xdr:col>2</xdr:col>
      <xdr:colOff>9525</xdr:colOff>
      <xdr:row>2969</xdr:row>
      <xdr:rowOff>0</xdr:rowOff>
    </xdr:to>
    <xdr:cxnSp macro="">
      <xdr:nvCxnSpPr>
        <xdr:cNvPr id="223" name="直線コネクタ 2">
          <a:extLst>
            <a:ext uri="{FF2B5EF4-FFF2-40B4-BE49-F238E27FC236}">
              <a16:creationId xmlns:a16="http://schemas.microsoft.com/office/drawing/2014/main" id="{E3CA4163-E568-470C-826A-9DDF230BE882}"/>
            </a:ext>
          </a:extLst>
        </xdr:cNvPr>
        <xdr:cNvCxnSpPr>
          <a:cxnSpLocks noChangeShapeType="1"/>
        </xdr:cNvCxnSpPr>
      </xdr:nvCxnSpPr>
      <xdr:spPr bwMode="auto">
        <a:xfrm>
          <a:off x="9525" y="3992403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2380</xdr:colOff>
      <xdr:row>2967</xdr:row>
      <xdr:rowOff>109538</xdr:rowOff>
    </xdr:from>
    <xdr:to>
      <xdr:col>2</xdr:col>
      <xdr:colOff>495300</xdr:colOff>
      <xdr:row>2968</xdr:row>
      <xdr:rowOff>247650</xdr:rowOff>
    </xdr:to>
    <xdr:sp macro="" textlink="">
      <xdr:nvSpPr>
        <xdr:cNvPr id="224" name="テキスト ボックス 223">
          <a:extLst>
            <a:ext uri="{FF2B5EF4-FFF2-40B4-BE49-F238E27FC236}">
              <a16:creationId xmlns:a16="http://schemas.microsoft.com/office/drawing/2014/main" id="{52763D52-6F3C-4AB1-AFCA-A91BC66EBEF2}"/>
            </a:ext>
          </a:extLst>
        </xdr:cNvPr>
        <xdr:cNvSpPr txBox="1"/>
      </xdr:nvSpPr>
      <xdr:spPr>
        <a:xfrm>
          <a:off x="2088355" y="451251638"/>
          <a:ext cx="492920" cy="261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b="1"/>
            <a:t>16</a:t>
          </a:r>
          <a:endParaRPr kumimoji="1" lang="ja-JP" altLang="en-US" sz="1100" b="1"/>
        </a:p>
      </xdr:txBody>
    </xdr:sp>
    <xdr:clientData/>
  </xdr:twoCellAnchor>
  <xdr:twoCellAnchor>
    <xdr:from>
      <xdr:col>3</xdr:col>
      <xdr:colOff>66675</xdr:colOff>
      <xdr:row>2967</xdr:row>
      <xdr:rowOff>110728</xdr:rowOff>
    </xdr:from>
    <xdr:to>
      <xdr:col>3</xdr:col>
      <xdr:colOff>435768</xdr:colOff>
      <xdr:row>2968</xdr:row>
      <xdr:rowOff>275035</xdr:rowOff>
    </xdr:to>
    <xdr:sp macro="" textlink="">
      <xdr:nvSpPr>
        <xdr:cNvPr id="225" name="テキスト ボックス 224">
          <a:extLst>
            <a:ext uri="{FF2B5EF4-FFF2-40B4-BE49-F238E27FC236}">
              <a16:creationId xmlns:a16="http://schemas.microsoft.com/office/drawing/2014/main" id="{ABCC3435-9E48-4E72-B9C9-87D383F2A7BE}"/>
            </a:ext>
          </a:extLst>
        </xdr:cNvPr>
        <xdr:cNvSpPr txBox="1"/>
      </xdr:nvSpPr>
      <xdr:spPr>
        <a:xfrm>
          <a:off x="2657475" y="451252828"/>
          <a:ext cx="369093" cy="2881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b="1"/>
            <a:t>11</a:t>
          </a:r>
          <a:endParaRPr kumimoji="1" lang="ja-JP" altLang="en-US" sz="1100" b="1"/>
        </a:p>
      </xdr:txBody>
    </xdr:sp>
    <xdr:clientData/>
  </xdr:twoCellAnchor>
  <xdr:twoCellAnchor>
    <xdr:from>
      <xdr:col>3</xdr:col>
      <xdr:colOff>64294</xdr:colOff>
      <xdr:row>2968</xdr:row>
      <xdr:rowOff>341708</xdr:rowOff>
    </xdr:from>
    <xdr:to>
      <xdr:col>3</xdr:col>
      <xdr:colOff>433387</xdr:colOff>
      <xdr:row>2968</xdr:row>
      <xdr:rowOff>629840</xdr:rowOff>
    </xdr:to>
    <xdr:sp macro="" textlink="">
      <xdr:nvSpPr>
        <xdr:cNvPr id="226" name="テキスト ボックス 225">
          <a:extLst>
            <a:ext uri="{FF2B5EF4-FFF2-40B4-BE49-F238E27FC236}">
              <a16:creationId xmlns:a16="http://schemas.microsoft.com/office/drawing/2014/main" id="{1F9AB029-79A5-47C4-8F96-83181D08C284}"/>
            </a:ext>
          </a:extLst>
        </xdr:cNvPr>
        <xdr:cNvSpPr txBox="1"/>
      </xdr:nvSpPr>
      <xdr:spPr>
        <a:xfrm>
          <a:off x="2655094" y="451607633"/>
          <a:ext cx="369093" cy="2881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15</a:t>
          </a:r>
          <a:endParaRPr kumimoji="1" lang="ja-JP" altLang="en-US" sz="1100"/>
        </a:p>
      </xdr:txBody>
    </xdr:sp>
    <xdr:clientData/>
  </xdr:twoCellAnchor>
  <xdr:twoCellAnchor>
    <xdr:from>
      <xdr:col>3</xdr:col>
      <xdr:colOff>52388</xdr:colOff>
      <xdr:row>2968</xdr:row>
      <xdr:rowOff>163709</xdr:rowOff>
    </xdr:from>
    <xdr:to>
      <xdr:col>3</xdr:col>
      <xdr:colOff>421481</xdr:colOff>
      <xdr:row>2968</xdr:row>
      <xdr:rowOff>491132</xdr:rowOff>
    </xdr:to>
    <xdr:sp macro="" textlink="">
      <xdr:nvSpPr>
        <xdr:cNvPr id="227" name="テキスト ボックス 226">
          <a:extLst>
            <a:ext uri="{FF2B5EF4-FFF2-40B4-BE49-F238E27FC236}">
              <a16:creationId xmlns:a16="http://schemas.microsoft.com/office/drawing/2014/main" id="{3D595F27-6BBB-495E-AB51-51115D708960}"/>
            </a:ext>
          </a:extLst>
        </xdr:cNvPr>
        <xdr:cNvSpPr txBox="1"/>
      </xdr:nvSpPr>
      <xdr:spPr>
        <a:xfrm>
          <a:off x="2643188" y="451429634"/>
          <a:ext cx="369093" cy="327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ctr"/>
          <a:r>
            <a:rPr kumimoji="1" lang="en-US" altLang="ja-JP" sz="1100"/>
            <a:t>~</a:t>
          </a:r>
          <a:endParaRPr kumimoji="1" lang="ja-JP" altLang="en-US" sz="1100"/>
        </a:p>
      </xdr:txBody>
    </xdr:sp>
    <xdr:clientData/>
  </xdr:twoCellAnchor>
  <xdr:twoCellAnchor>
    <xdr:from>
      <xdr:col>4</xdr:col>
      <xdr:colOff>57149</xdr:colOff>
      <xdr:row>2967</xdr:row>
      <xdr:rowOff>114300</xdr:rowOff>
    </xdr:from>
    <xdr:to>
      <xdr:col>4</xdr:col>
      <xdr:colOff>426242</xdr:colOff>
      <xdr:row>2968</xdr:row>
      <xdr:rowOff>252413</xdr:rowOff>
    </xdr:to>
    <xdr:sp macro="" textlink="">
      <xdr:nvSpPr>
        <xdr:cNvPr id="228" name="テキスト ボックス 227">
          <a:extLst>
            <a:ext uri="{FF2B5EF4-FFF2-40B4-BE49-F238E27FC236}">
              <a16:creationId xmlns:a16="http://schemas.microsoft.com/office/drawing/2014/main" id="{1C97042C-CBF7-4ECE-8D84-A8604B79D913}"/>
            </a:ext>
          </a:extLst>
        </xdr:cNvPr>
        <xdr:cNvSpPr txBox="1"/>
      </xdr:nvSpPr>
      <xdr:spPr>
        <a:xfrm>
          <a:off x="3152774" y="451256400"/>
          <a:ext cx="369093"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6</a:t>
          </a:r>
          <a:endParaRPr kumimoji="1" lang="ja-JP" altLang="en-US" sz="1100"/>
        </a:p>
      </xdr:txBody>
    </xdr:sp>
    <xdr:clientData/>
  </xdr:twoCellAnchor>
  <xdr:twoCellAnchor>
    <xdr:from>
      <xdr:col>4</xdr:col>
      <xdr:colOff>54768</xdr:colOff>
      <xdr:row>2968</xdr:row>
      <xdr:rowOff>345280</xdr:rowOff>
    </xdr:from>
    <xdr:to>
      <xdr:col>4</xdr:col>
      <xdr:colOff>423861</xdr:colOff>
      <xdr:row>2968</xdr:row>
      <xdr:rowOff>607218</xdr:rowOff>
    </xdr:to>
    <xdr:sp macro="" textlink="">
      <xdr:nvSpPr>
        <xdr:cNvPr id="229" name="テキスト ボックス 228">
          <a:extLst>
            <a:ext uri="{FF2B5EF4-FFF2-40B4-BE49-F238E27FC236}">
              <a16:creationId xmlns:a16="http://schemas.microsoft.com/office/drawing/2014/main" id="{E5EC40E9-1D05-4CD3-9601-326914D05B45}"/>
            </a:ext>
          </a:extLst>
        </xdr:cNvPr>
        <xdr:cNvSpPr txBox="1"/>
      </xdr:nvSpPr>
      <xdr:spPr>
        <a:xfrm>
          <a:off x="3150393" y="451611205"/>
          <a:ext cx="369093"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10</a:t>
          </a:r>
          <a:endParaRPr kumimoji="1" lang="ja-JP" altLang="en-US" sz="1100"/>
        </a:p>
      </xdr:txBody>
    </xdr:sp>
    <xdr:clientData/>
  </xdr:twoCellAnchor>
  <xdr:twoCellAnchor>
    <xdr:from>
      <xdr:col>4</xdr:col>
      <xdr:colOff>42862</xdr:colOff>
      <xdr:row>2968</xdr:row>
      <xdr:rowOff>169067</xdr:rowOff>
    </xdr:from>
    <xdr:to>
      <xdr:col>4</xdr:col>
      <xdr:colOff>411955</xdr:colOff>
      <xdr:row>2968</xdr:row>
      <xdr:rowOff>466724</xdr:rowOff>
    </xdr:to>
    <xdr:sp macro="" textlink="">
      <xdr:nvSpPr>
        <xdr:cNvPr id="230" name="テキスト ボックス 229">
          <a:extLst>
            <a:ext uri="{FF2B5EF4-FFF2-40B4-BE49-F238E27FC236}">
              <a16:creationId xmlns:a16="http://schemas.microsoft.com/office/drawing/2014/main" id="{17388356-DDB2-4668-88D5-3D4866A2B7B8}"/>
            </a:ext>
          </a:extLst>
        </xdr:cNvPr>
        <xdr:cNvSpPr txBox="1"/>
      </xdr:nvSpPr>
      <xdr:spPr>
        <a:xfrm>
          <a:off x="3138487" y="451434992"/>
          <a:ext cx="369093" cy="297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ctr"/>
          <a:r>
            <a:rPr kumimoji="1" lang="en-US" altLang="ja-JP" sz="1100"/>
            <a:t>~</a:t>
          </a:r>
          <a:endParaRPr kumimoji="1" lang="ja-JP" altLang="en-US" sz="1100"/>
        </a:p>
      </xdr:txBody>
    </xdr:sp>
    <xdr:clientData/>
  </xdr:twoCellAnchor>
  <xdr:twoCellAnchor>
    <xdr:from>
      <xdr:col>5</xdr:col>
      <xdr:colOff>66674</xdr:colOff>
      <xdr:row>2967</xdr:row>
      <xdr:rowOff>104775</xdr:rowOff>
    </xdr:from>
    <xdr:to>
      <xdr:col>5</xdr:col>
      <xdr:colOff>435767</xdr:colOff>
      <xdr:row>2968</xdr:row>
      <xdr:rowOff>242888</xdr:rowOff>
    </xdr:to>
    <xdr:sp macro="" textlink="">
      <xdr:nvSpPr>
        <xdr:cNvPr id="231" name="テキスト ボックス 230">
          <a:extLst>
            <a:ext uri="{FF2B5EF4-FFF2-40B4-BE49-F238E27FC236}">
              <a16:creationId xmlns:a16="http://schemas.microsoft.com/office/drawing/2014/main" id="{676F8816-5F44-4EC6-BB7A-2EDA75F6CD48}"/>
            </a:ext>
          </a:extLst>
        </xdr:cNvPr>
        <xdr:cNvSpPr txBox="1"/>
      </xdr:nvSpPr>
      <xdr:spPr>
        <a:xfrm>
          <a:off x="3667124" y="451246875"/>
          <a:ext cx="369093"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1</a:t>
          </a:r>
          <a:endParaRPr kumimoji="1" lang="ja-JP" altLang="en-US" sz="1100"/>
        </a:p>
      </xdr:txBody>
    </xdr:sp>
    <xdr:clientData/>
  </xdr:twoCellAnchor>
  <xdr:twoCellAnchor>
    <xdr:from>
      <xdr:col>5</xdr:col>
      <xdr:colOff>64293</xdr:colOff>
      <xdr:row>2968</xdr:row>
      <xdr:rowOff>335755</xdr:rowOff>
    </xdr:from>
    <xdr:to>
      <xdr:col>5</xdr:col>
      <xdr:colOff>433386</xdr:colOff>
      <xdr:row>2968</xdr:row>
      <xdr:rowOff>597693</xdr:rowOff>
    </xdr:to>
    <xdr:sp macro="" textlink="">
      <xdr:nvSpPr>
        <xdr:cNvPr id="232" name="テキスト ボックス 231">
          <a:extLst>
            <a:ext uri="{FF2B5EF4-FFF2-40B4-BE49-F238E27FC236}">
              <a16:creationId xmlns:a16="http://schemas.microsoft.com/office/drawing/2014/main" id="{AC13ED78-004D-4BE9-9BCF-AC5A95755F30}"/>
            </a:ext>
          </a:extLst>
        </xdr:cNvPr>
        <xdr:cNvSpPr txBox="1"/>
      </xdr:nvSpPr>
      <xdr:spPr>
        <a:xfrm>
          <a:off x="3664743" y="451601680"/>
          <a:ext cx="369093"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5</a:t>
          </a:r>
          <a:endParaRPr kumimoji="1" lang="ja-JP" altLang="en-US" sz="1100"/>
        </a:p>
      </xdr:txBody>
    </xdr:sp>
    <xdr:clientData/>
  </xdr:twoCellAnchor>
  <xdr:twoCellAnchor>
    <xdr:from>
      <xdr:col>5</xdr:col>
      <xdr:colOff>50451</xdr:colOff>
      <xdr:row>2968</xdr:row>
      <xdr:rowOff>170009</xdr:rowOff>
    </xdr:from>
    <xdr:to>
      <xdr:col>5</xdr:col>
      <xdr:colOff>419544</xdr:colOff>
      <xdr:row>2968</xdr:row>
      <xdr:rowOff>467666</xdr:rowOff>
    </xdr:to>
    <xdr:sp macro="" textlink="">
      <xdr:nvSpPr>
        <xdr:cNvPr id="233" name="テキスト ボックス 232">
          <a:extLst>
            <a:ext uri="{FF2B5EF4-FFF2-40B4-BE49-F238E27FC236}">
              <a16:creationId xmlns:a16="http://schemas.microsoft.com/office/drawing/2014/main" id="{BF914352-C961-4FD8-88B6-6C55B666E0F6}"/>
            </a:ext>
          </a:extLst>
        </xdr:cNvPr>
        <xdr:cNvSpPr txBox="1"/>
      </xdr:nvSpPr>
      <xdr:spPr>
        <a:xfrm>
          <a:off x="3650901" y="463056434"/>
          <a:ext cx="369093" cy="297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ctr"/>
          <a:r>
            <a:rPr kumimoji="1" lang="en-US" altLang="ja-JP" sz="1100" b="1"/>
            <a:t>~</a:t>
          </a:r>
          <a:endParaRPr kumimoji="1" lang="ja-JP" altLang="en-US" sz="1100" b="1"/>
        </a:p>
      </xdr:txBody>
    </xdr:sp>
    <xdr:clientData/>
  </xdr:twoCellAnchor>
  <xdr:twoCellAnchor>
    <xdr:from>
      <xdr:col>0</xdr:col>
      <xdr:colOff>9525</xdr:colOff>
      <xdr:row>3236</xdr:row>
      <xdr:rowOff>0</xdr:rowOff>
    </xdr:from>
    <xdr:to>
      <xdr:col>2</xdr:col>
      <xdr:colOff>9525</xdr:colOff>
      <xdr:row>3238</xdr:row>
      <xdr:rowOff>0</xdr:rowOff>
    </xdr:to>
    <xdr:cxnSp macro="">
      <xdr:nvCxnSpPr>
        <xdr:cNvPr id="234" name="直線コネクタ 2">
          <a:extLst>
            <a:ext uri="{FF2B5EF4-FFF2-40B4-BE49-F238E27FC236}">
              <a16:creationId xmlns:a16="http://schemas.microsoft.com/office/drawing/2014/main" id="{139072E9-0C73-46EC-BD5B-63701F2D34D1}"/>
            </a:ext>
          </a:extLst>
        </xdr:cNvPr>
        <xdr:cNvCxnSpPr>
          <a:cxnSpLocks noChangeShapeType="1"/>
        </xdr:cNvCxnSpPr>
      </xdr:nvCxnSpPr>
      <xdr:spPr bwMode="auto">
        <a:xfrm>
          <a:off x="9525" y="4399407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3236</xdr:row>
      <xdr:rowOff>0</xdr:rowOff>
    </xdr:from>
    <xdr:to>
      <xdr:col>2</xdr:col>
      <xdr:colOff>9525</xdr:colOff>
      <xdr:row>3238</xdr:row>
      <xdr:rowOff>0</xdr:rowOff>
    </xdr:to>
    <xdr:cxnSp macro="">
      <xdr:nvCxnSpPr>
        <xdr:cNvPr id="235" name="直線コネクタ 2">
          <a:extLst>
            <a:ext uri="{FF2B5EF4-FFF2-40B4-BE49-F238E27FC236}">
              <a16:creationId xmlns:a16="http://schemas.microsoft.com/office/drawing/2014/main" id="{6830F59F-6A7C-4F85-901F-B024FEB27DC1}"/>
            </a:ext>
          </a:extLst>
        </xdr:cNvPr>
        <xdr:cNvCxnSpPr>
          <a:cxnSpLocks noChangeShapeType="1"/>
        </xdr:cNvCxnSpPr>
      </xdr:nvCxnSpPr>
      <xdr:spPr bwMode="auto">
        <a:xfrm>
          <a:off x="9525" y="4399407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3236</xdr:row>
      <xdr:rowOff>0</xdr:rowOff>
    </xdr:from>
    <xdr:to>
      <xdr:col>2</xdr:col>
      <xdr:colOff>9525</xdr:colOff>
      <xdr:row>3238</xdr:row>
      <xdr:rowOff>0</xdr:rowOff>
    </xdr:to>
    <xdr:cxnSp macro="">
      <xdr:nvCxnSpPr>
        <xdr:cNvPr id="236" name="直線コネクタ 2">
          <a:extLst>
            <a:ext uri="{FF2B5EF4-FFF2-40B4-BE49-F238E27FC236}">
              <a16:creationId xmlns:a16="http://schemas.microsoft.com/office/drawing/2014/main" id="{1DB5DF8E-1408-415A-98E4-7C68F20C3C91}"/>
            </a:ext>
          </a:extLst>
        </xdr:cNvPr>
        <xdr:cNvCxnSpPr>
          <a:cxnSpLocks noChangeShapeType="1"/>
        </xdr:cNvCxnSpPr>
      </xdr:nvCxnSpPr>
      <xdr:spPr bwMode="auto">
        <a:xfrm>
          <a:off x="9525" y="4399407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3236</xdr:row>
      <xdr:rowOff>0</xdr:rowOff>
    </xdr:from>
    <xdr:to>
      <xdr:col>2</xdr:col>
      <xdr:colOff>9525</xdr:colOff>
      <xdr:row>3238</xdr:row>
      <xdr:rowOff>0</xdr:rowOff>
    </xdr:to>
    <xdr:cxnSp macro="">
      <xdr:nvCxnSpPr>
        <xdr:cNvPr id="237" name="直線コネクタ 2">
          <a:extLst>
            <a:ext uri="{FF2B5EF4-FFF2-40B4-BE49-F238E27FC236}">
              <a16:creationId xmlns:a16="http://schemas.microsoft.com/office/drawing/2014/main" id="{B8DF043B-3A11-4590-BFFB-994336B32CE6}"/>
            </a:ext>
          </a:extLst>
        </xdr:cNvPr>
        <xdr:cNvCxnSpPr>
          <a:cxnSpLocks noChangeShapeType="1"/>
        </xdr:cNvCxnSpPr>
      </xdr:nvCxnSpPr>
      <xdr:spPr bwMode="auto">
        <a:xfrm>
          <a:off x="9525" y="4399407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3236</xdr:row>
      <xdr:rowOff>0</xdr:rowOff>
    </xdr:from>
    <xdr:to>
      <xdr:col>2</xdr:col>
      <xdr:colOff>9525</xdr:colOff>
      <xdr:row>3238</xdr:row>
      <xdr:rowOff>0</xdr:rowOff>
    </xdr:to>
    <xdr:cxnSp macro="">
      <xdr:nvCxnSpPr>
        <xdr:cNvPr id="238" name="直線コネクタ 2">
          <a:extLst>
            <a:ext uri="{FF2B5EF4-FFF2-40B4-BE49-F238E27FC236}">
              <a16:creationId xmlns:a16="http://schemas.microsoft.com/office/drawing/2014/main" id="{911D80E8-8A97-45B8-A4B7-A342C251044B}"/>
            </a:ext>
          </a:extLst>
        </xdr:cNvPr>
        <xdr:cNvCxnSpPr>
          <a:cxnSpLocks noChangeShapeType="1"/>
        </xdr:cNvCxnSpPr>
      </xdr:nvCxnSpPr>
      <xdr:spPr bwMode="auto">
        <a:xfrm>
          <a:off x="9525" y="4399407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3236</xdr:row>
      <xdr:rowOff>0</xdr:rowOff>
    </xdr:from>
    <xdr:to>
      <xdr:col>2</xdr:col>
      <xdr:colOff>9525</xdr:colOff>
      <xdr:row>3238</xdr:row>
      <xdr:rowOff>0</xdr:rowOff>
    </xdr:to>
    <xdr:cxnSp macro="">
      <xdr:nvCxnSpPr>
        <xdr:cNvPr id="239" name="直線コネクタ 2">
          <a:extLst>
            <a:ext uri="{FF2B5EF4-FFF2-40B4-BE49-F238E27FC236}">
              <a16:creationId xmlns:a16="http://schemas.microsoft.com/office/drawing/2014/main" id="{F8502A5B-E666-4307-8533-CB9F659F8493}"/>
            </a:ext>
          </a:extLst>
        </xdr:cNvPr>
        <xdr:cNvCxnSpPr>
          <a:cxnSpLocks noChangeShapeType="1"/>
        </xdr:cNvCxnSpPr>
      </xdr:nvCxnSpPr>
      <xdr:spPr bwMode="auto">
        <a:xfrm>
          <a:off x="9525" y="4399407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3438</xdr:row>
      <xdr:rowOff>0</xdr:rowOff>
    </xdr:from>
    <xdr:to>
      <xdr:col>2</xdr:col>
      <xdr:colOff>9525</xdr:colOff>
      <xdr:row>3440</xdr:row>
      <xdr:rowOff>0</xdr:rowOff>
    </xdr:to>
    <xdr:cxnSp macro="">
      <xdr:nvCxnSpPr>
        <xdr:cNvPr id="240" name="直線コネクタ 2">
          <a:extLst>
            <a:ext uri="{FF2B5EF4-FFF2-40B4-BE49-F238E27FC236}">
              <a16:creationId xmlns:a16="http://schemas.microsoft.com/office/drawing/2014/main" id="{35071190-30BF-494A-A326-C32FBAAA71B9}"/>
            </a:ext>
          </a:extLst>
        </xdr:cNvPr>
        <xdr:cNvCxnSpPr>
          <a:cxnSpLocks noChangeShapeType="1"/>
        </xdr:cNvCxnSpPr>
      </xdr:nvCxnSpPr>
      <xdr:spPr bwMode="auto">
        <a:xfrm>
          <a:off x="9525" y="4705064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3438</xdr:row>
      <xdr:rowOff>0</xdr:rowOff>
    </xdr:from>
    <xdr:to>
      <xdr:col>2</xdr:col>
      <xdr:colOff>9525</xdr:colOff>
      <xdr:row>3440</xdr:row>
      <xdr:rowOff>0</xdr:rowOff>
    </xdr:to>
    <xdr:cxnSp macro="">
      <xdr:nvCxnSpPr>
        <xdr:cNvPr id="241" name="直線コネクタ 2">
          <a:extLst>
            <a:ext uri="{FF2B5EF4-FFF2-40B4-BE49-F238E27FC236}">
              <a16:creationId xmlns:a16="http://schemas.microsoft.com/office/drawing/2014/main" id="{B39FC100-B4E6-4253-AF59-56E198B81603}"/>
            </a:ext>
          </a:extLst>
        </xdr:cNvPr>
        <xdr:cNvCxnSpPr>
          <a:cxnSpLocks noChangeShapeType="1"/>
        </xdr:cNvCxnSpPr>
      </xdr:nvCxnSpPr>
      <xdr:spPr bwMode="auto">
        <a:xfrm>
          <a:off x="9525" y="4705064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3706</xdr:row>
      <xdr:rowOff>0</xdr:rowOff>
    </xdr:from>
    <xdr:to>
      <xdr:col>2</xdr:col>
      <xdr:colOff>9525</xdr:colOff>
      <xdr:row>3708</xdr:row>
      <xdr:rowOff>0</xdr:rowOff>
    </xdr:to>
    <xdr:cxnSp macro="">
      <xdr:nvCxnSpPr>
        <xdr:cNvPr id="242" name="直線コネクタ 2">
          <a:extLst>
            <a:ext uri="{FF2B5EF4-FFF2-40B4-BE49-F238E27FC236}">
              <a16:creationId xmlns:a16="http://schemas.microsoft.com/office/drawing/2014/main" id="{6FF6C661-2611-4615-B351-64CF2F2467BD}"/>
            </a:ext>
          </a:extLst>
        </xdr:cNvPr>
        <xdr:cNvCxnSpPr>
          <a:cxnSpLocks noChangeShapeType="1"/>
        </xdr:cNvCxnSpPr>
      </xdr:nvCxnSpPr>
      <xdr:spPr bwMode="auto">
        <a:xfrm>
          <a:off x="9525" y="5110067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3706</xdr:row>
      <xdr:rowOff>0</xdr:rowOff>
    </xdr:from>
    <xdr:to>
      <xdr:col>2</xdr:col>
      <xdr:colOff>9525</xdr:colOff>
      <xdr:row>3708</xdr:row>
      <xdr:rowOff>0</xdr:rowOff>
    </xdr:to>
    <xdr:cxnSp macro="">
      <xdr:nvCxnSpPr>
        <xdr:cNvPr id="243" name="直線コネクタ 2">
          <a:extLst>
            <a:ext uri="{FF2B5EF4-FFF2-40B4-BE49-F238E27FC236}">
              <a16:creationId xmlns:a16="http://schemas.microsoft.com/office/drawing/2014/main" id="{04634F3B-D435-4BB5-A2C6-28BE1DB0756F}"/>
            </a:ext>
          </a:extLst>
        </xdr:cNvPr>
        <xdr:cNvCxnSpPr>
          <a:cxnSpLocks noChangeShapeType="1"/>
        </xdr:cNvCxnSpPr>
      </xdr:nvCxnSpPr>
      <xdr:spPr bwMode="auto">
        <a:xfrm>
          <a:off x="9525" y="5110067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3706</xdr:row>
      <xdr:rowOff>0</xdr:rowOff>
    </xdr:from>
    <xdr:to>
      <xdr:col>2</xdr:col>
      <xdr:colOff>9525</xdr:colOff>
      <xdr:row>3708</xdr:row>
      <xdr:rowOff>0</xdr:rowOff>
    </xdr:to>
    <xdr:cxnSp macro="">
      <xdr:nvCxnSpPr>
        <xdr:cNvPr id="244" name="直線コネクタ 2">
          <a:extLst>
            <a:ext uri="{FF2B5EF4-FFF2-40B4-BE49-F238E27FC236}">
              <a16:creationId xmlns:a16="http://schemas.microsoft.com/office/drawing/2014/main" id="{03207861-5D1E-4893-B007-1BB9A1C52687}"/>
            </a:ext>
          </a:extLst>
        </xdr:cNvPr>
        <xdr:cNvCxnSpPr>
          <a:cxnSpLocks noChangeShapeType="1"/>
        </xdr:cNvCxnSpPr>
      </xdr:nvCxnSpPr>
      <xdr:spPr bwMode="auto">
        <a:xfrm>
          <a:off x="9525" y="5110067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3773</xdr:row>
      <xdr:rowOff>0</xdr:rowOff>
    </xdr:from>
    <xdr:to>
      <xdr:col>2</xdr:col>
      <xdr:colOff>9525</xdr:colOff>
      <xdr:row>3775</xdr:row>
      <xdr:rowOff>0</xdr:rowOff>
    </xdr:to>
    <xdr:cxnSp macro="">
      <xdr:nvCxnSpPr>
        <xdr:cNvPr id="245" name="直線コネクタ 2">
          <a:extLst>
            <a:ext uri="{FF2B5EF4-FFF2-40B4-BE49-F238E27FC236}">
              <a16:creationId xmlns:a16="http://schemas.microsoft.com/office/drawing/2014/main" id="{41A47A89-8621-42A5-808A-ED94382321C3}"/>
            </a:ext>
          </a:extLst>
        </xdr:cNvPr>
        <xdr:cNvCxnSpPr>
          <a:cxnSpLocks noChangeShapeType="1"/>
        </xdr:cNvCxnSpPr>
      </xdr:nvCxnSpPr>
      <xdr:spPr bwMode="auto">
        <a:xfrm>
          <a:off x="9525" y="5211318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3773</xdr:row>
      <xdr:rowOff>0</xdr:rowOff>
    </xdr:from>
    <xdr:to>
      <xdr:col>2</xdr:col>
      <xdr:colOff>9525</xdr:colOff>
      <xdr:row>3775</xdr:row>
      <xdr:rowOff>0</xdr:rowOff>
    </xdr:to>
    <xdr:cxnSp macro="">
      <xdr:nvCxnSpPr>
        <xdr:cNvPr id="246" name="直線コネクタ 2">
          <a:extLst>
            <a:ext uri="{FF2B5EF4-FFF2-40B4-BE49-F238E27FC236}">
              <a16:creationId xmlns:a16="http://schemas.microsoft.com/office/drawing/2014/main" id="{B24DA039-D2C1-4E9A-8B80-7ECED991DC32}"/>
            </a:ext>
          </a:extLst>
        </xdr:cNvPr>
        <xdr:cNvCxnSpPr>
          <a:cxnSpLocks noChangeShapeType="1"/>
        </xdr:cNvCxnSpPr>
      </xdr:nvCxnSpPr>
      <xdr:spPr bwMode="auto">
        <a:xfrm>
          <a:off x="9525" y="5211318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3773</xdr:row>
      <xdr:rowOff>0</xdr:rowOff>
    </xdr:from>
    <xdr:to>
      <xdr:col>2</xdr:col>
      <xdr:colOff>9525</xdr:colOff>
      <xdr:row>3775</xdr:row>
      <xdr:rowOff>0</xdr:rowOff>
    </xdr:to>
    <xdr:cxnSp macro="">
      <xdr:nvCxnSpPr>
        <xdr:cNvPr id="247" name="直線コネクタ 2">
          <a:extLst>
            <a:ext uri="{FF2B5EF4-FFF2-40B4-BE49-F238E27FC236}">
              <a16:creationId xmlns:a16="http://schemas.microsoft.com/office/drawing/2014/main" id="{2FDD1FB4-70F8-4AB1-86A1-F6187112D0D9}"/>
            </a:ext>
          </a:extLst>
        </xdr:cNvPr>
        <xdr:cNvCxnSpPr>
          <a:cxnSpLocks noChangeShapeType="1"/>
        </xdr:cNvCxnSpPr>
      </xdr:nvCxnSpPr>
      <xdr:spPr bwMode="auto">
        <a:xfrm>
          <a:off x="9525" y="5211318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3706</xdr:row>
      <xdr:rowOff>0</xdr:rowOff>
    </xdr:from>
    <xdr:to>
      <xdr:col>2</xdr:col>
      <xdr:colOff>9525</xdr:colOff>
      <xdr:row>3708</xdr:row>
      <xdr:rowOff>0</xdr:rowOff>
    </xdr:to>
    <xdr:cxnSp macro="">
      <xdr:nvCxnSpPr>
        <xdr:cNvPr id="248" name="直線コネクタ 2">
          <a:extLst>
            <a:ext uri="{FF2B5EF4-FFF2-40B4-BE49-F238E27FC236}">
              <a16:creationId xmlns:a16="http://schemas.microsoft.com/office/drawing/2014/main" id="{8A4BC84A-2522-431F-B45A-2DF77D8E6225}"/>
            </a:ext>
          </a:extLst>
        </xdr:cNvPr>
        <xdr:cNvCxnSpPr>
          <a:cxnSpLocks noChangeShapeType="1"/>
        </xdr:cNvCxnSpPr>
      </xdr:nvCxnSpPr>
      <xdr:spPr bwMode="auto">
        <a:xfrm>
          <a:off x="9525" y="5110067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3706</xdr:row>
      <xdr:rowOff>0</xdr:rowOff>
    </xdr:from>
    <xdr:to>
      <xdr:col>2</xdr:col>
      <xdr:colOff>9525</xdr:colOff>
      <xdr:row>3708</xdr:row>
      <xdr:rowOff>0</xdr:rowOff>
    </xdr:to>
    <xdr:cxnSp macro="">
      <xdr:nvCxnSpPr>
        <xdr:cNvPr id="249" name="直線コネクタ 2">
          <a:extLst>
            <a:ext uri="{FF2B5EF4-FFF2-40B4-BE49-F238E27FC236}">
              <a16:creationId xmlns:a16="http://schemas.microsoft.com/office/drawing/2014/main" id="{45146313-04D0-4FDE-92AB-8D16BD4BFD56}"/>
            </a:ext>
          </a:extLst>
        </xdr:cNvPr>
        <xdr:cNvCxnSpPr>
          <a:cxnSpLocks noChangeShapeType="1"/>
        </xdr:cNvCxnSpPr>
      </xdr:nvCxnSpPr>
      <xdr:spPr bwMode="auto">
        <a:xfrm>
          <a:off x="9525" y="5110067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3706</xdr:row>
      <xdr:rowOff>0</xdr:rowOff>
    </xdr:from>
    <xdr:to>
      <xdr:col>2</xdr:col>
      <xdr:colOff>9525</xdr:colOff>
      <xdr:row>3708</xdr:row>
      <xdr:rowOff>0</xdr:rowOff>
    </xdr:to>
    <xdr:cxnSp macro="">
      <xdr:nvCxnSpPr>
        <xdr:cNvPr id="250" name="直線コネクタ 2">
          <a:extLst>
            <a:ext uri="{FF2B5EF4-FFF2-40B4-BE49-F238E27FC236}">
              <a16:creationId xmlns:a16="http://schemas.microsoft.com/office/drawing/2014/main" id="{B5479BBB-E2E3-4B2B-9595-C7CC853DCC97}"/>
            </a:ext>
          </a:extLst>
        </xdr:cNvPr>
        <xdr:cNvCxnSpPr>
          <a:cxnSpLocks noChangeShapeType="1"/>
        </xdr:cNvCxnSpPr>
      </xdr:nvCxnSpPr>
      <xdr:spPr bwMode="auto">
        <a:xfrm>
          <a:off x="9525" y="5110067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3773</xdr:row>
      <xdr:rowOff>0</xdr:rowOff>
    </xdr:from>
    <xdr:to>
      <xdr:col>2</xdr:col>
      <xdr:colOff>9525</xdr:colOff>
      <xdr:row>3775</xdr:row>
      <xdr:rowOff>0</xdr:rowOff>
    </xdr:to>
    <xdr:cxnSp macro="">
      <xdr:nvCxnSpPr>
        <xdr:cNvPr id="251" name="直線コネクタ 2">
          <a:extLst>
            <a:ext uri="{FF2B5EF4-FFF2-40B4-BE49-F238E27FC236}">
              <a16:creationId xmlns:a16="http://schemas.microsoft.com/office/drawing/2014/main" id="{5BF6C27D-356D-41A5-9C19-AEF9FA076934}"/>
            </a:ext>
          </a:extLst>
        </xdr:cNvPr>
        <xdr:cNvCxnSpPr>
          <a:cxnSpLocks noChangeShapeType="1"/>
        </xdr:cNvCxnSpPr>
      </xdr:nvCxnSpPr>
      <xdr:spPr bwMode="auto">
        <a:xfrm>
          <a:off x="9525" y="5211318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3773</xdr:row>
      <xdr:rowOff>0</xdr:rowOff>
    </xdr:from>
    <xdr:to>
      <xdr:col>2</xdr:col>
      <xdr:colOff>9525</xdr:colOff>
      <xdr:row>3775</xdr:row>
      <xdr:rowOff>0</xdr:rowOff>
    </xdr:to>
    <xdr:cxnSp macro="">
      <xdr:nvCxnSpPr>
        <xdr:cNvPr id="252" name="直線コネクタ 2">
          <a:extLst>
            <a:ext uri="{FF2B5EF4-FFF2-40B4-BE49-F238E27FC236}">
              <a16:creationId xmlns:a16="http://schemas.microsoft.com/office/drawing/2014/main" id="{F5BE8D7B-B0FB-48BF-AC74-59A3787DA954}"/>
            </a:ext>
          </a:extLst>
        </xdr:cNvPr>
        <xdr:cNvCxnSpPr>
          <a:cxnSpLocks noChangeShapeType="1"/>
        </xdr:cNvCxnSpPr>
      </xdr:nvCxnSpPr>
      <xdr:spPr bwMode="auto">
        <a:xfrm>
          <a:off x="9525" y="5211318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3773</xdr:row>
      <xdr:rowOff>0</xdr:rowOff>
    </xdr:from>
    <xdr:to>
      <xdr:col>2</xdr:col>
      <xdr:colOff>9525</xdr:colOff>
      <xdr:row>3775</xdr:row>
      <xdr:rowOff>0</xdr:rowOff>
    </xdr:to>
    <xdr:cxnSp macro="">
      <xdr:nvCxnSpPr>
        <xdr:cNvPr id="253" name="直線コネクタ 2">
          <a:extLst>
            <a:ext uri="{FF2B5EF4-FFF2-40B4-BE49-F238E27FC236}">
              <a16:creationId xmlns:a16="http://schemas.microsoft.com/office/drawing/2014/main" id="{AE95F84F-E21E-4D17-90CE-46EA41768B27}"/>
            </a:ext>
          </a:extLst>
        </xdr:cNvPr>
        <xdr:cNvCxnSpPr>
          <a:cxnSpLocks noChangeShapeType="1"/>
        </xdr:cNvCxnSpPr>
      </xdr:nvCxnSpPr>
      <xdr:spPr bwMode="auto">
        <a:xfrm>
          <a:off x="9525" y="5211318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3840</xdr:row>
      <xdr:rowOff>0</xdr:rowOff>
    </xdr:from>
    <xdr:to>
      <xdr:col>2</xdr:col>
      <xdr:colOff>9525</xdr:colOff>
      <xdr:row>3842</xdr:row>
      <xdr:rowOff>0</xdr:rowOff>
    </xdr:to>
    <xdr:cxnSp macro="">
      <xdr:nvCxnSpPr>
        <xdr:cNvPr id="254" name="直線コネクタ 2">
          <a:extLst>
            <a:ext uri="{FF2B5EF4-FFF2-40B4-BE49-F238E27FC236}">
              <a16:creationId xmlns:a16="http://schemas.microsoft.com/office/drawing/2014/main" id="{4EA1E945-7D39-4B54-9126-CD8D1CD41431}"/>
            </a:ext>
          </a:extLst>
        </xdr:cNvPr>
        <xdr:cNvCxnSpPr>
          <a:cxnSpLocks noChangeShapeType="1"/>
        </xdr:cNvCxnSpPr>
      </xdr:nvCxnSpPr>
      <xdr:spPr bwMode="auto">
        <a:xfrm>
          <a:off x="9525" y="5312568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3840</xdr:row>
      <xdr:rowOff>0</xdr:rowOff>
    </xdr:from>
    <xdr:to>
      <xdr:col>2</xdr:col>
      <xdr:colOff>9525</xdr:colOff>
      <xdr:row>3842</xdr:row>
      <xdr:rowOff>0</xdr:rowOff>
    </xdr:to>
    <xdr:cxnSp macro="">
      <xdr:nvCxnSpPr>
        <xdr:cNvPr id="255" name="直線コネクタ 2">
          <a:extLst>
            <a:ext uri="{FF2B5EF4-FFF2-40B4-BE49-F238E27FC236}">
              <a16:creationId xmlns:a16="http://schemas.microsoft.com/office/drawing/2014/main" id="{5F3E67ED-67A3-4CBC-B7F3-FAC455278B29}"/>
            </a:ext>
          </a:extLst>
        </xdr:cNvPr>
        <xdr:cNvCxnSpPr>
          <a:cxnSpLocks noChangeShapeType="1"/>
        </xdr:cNvCxnSpPr>
      </xdr:nvCxnSpPr>
      <xdr:spPr bwMode="auto">
        <a:xfrm>
          <a:off x="9525" y="5312568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3907</xdr:row>
      <xdr:rowOff>0</xdr:rowOff>
    </xdr:from>
    <xdr:to>
      <xdr:col>2</xdr:col>
      <xdr:colOff>9525</xdr:colOff>
      <xdr:row>3909</xdr:row>
      <xdr:rowOff>0</xdr:rowOff>
    </xdr:to>
    <xdr:cxnSp macro="">
      <xdr:nvCxnSpPr>
        <xdr:cNvPr id="256" name="直線コネクタ 255">
          <a:extLst>
            <a:ext uri="{FF2B5EF4-FFF2-40B4-BE49-F238E27FC236}">
              <a16:creationId xmlns:a16="http://schemas.microsoft.com/office/drawing/2014/main" id="{BD300CAE-E3BD-4485-B96D-C5179E866A81}"/>
            </a:ext>
          </a:extLst>
        </xdr:cNvPr>
        <xdr:cNvCxnSpPr>
          <a:cxnSpLocks noChangeShapeType="1"/>
        </xdr:cNvCxnSpPr>
      </xdr:nvCxnSpPr>
      <xdr:spPr bwMode="auto">
        <a:xfrm>
          <a:off x="9525" y="5413819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3907</xdr:row>
      <xdr:rowOff>0</xdr:rowOff>
    </xdr:from>
    <xdr:to>
      <xdr:col>2</xdr:col>
      <xdr:colOff>9525</xdr:colOff>
      <xdr:row>3909</xdr:row>
      <xdr:rowOff>0</xdr:rowOff>
    </xdr:to>
    <xdr:cxnSp macro="">
      <xdr:nvCxnSpPr>
        <xdr:cNvPr id="257" name="直線コネクタ 2">
          <a:extLst>
            <a:ext uri="{FF2B5EF4-FFF2-40B4-BE49-F238E27FC236}">
              <a16:creationId xmlns:a16="http://schemas.microsoft.com/office/drawing/2014/main" id="{FA6757B8-FBF6-4CA7-9A19-8517D16ACEAB}"/>
            </a:ext>
          </a:extLst>
        </xdr:cNvPr>
        <xdr:cNvCxnSpPr>
          <a:cxnSpLocks noChangeShapeType="1"/>
        </xdr:cNvCxnSpPr>
      </xdr:nvCxnSpPr>
      <xdr:spPr bwMode="auto">
        <a:xfrm>
          <a:off x="9525" y="5413819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3907</xdr:row>
      <xdr:rowOff>0</xdr:rowOff>
    </xdr:from>
    <xdr:to>
      <xdr:col>2</xdr:col>
      <xdr:colOff>9525</xdr:colOff>
      <xdr:row>3909</xdr:row>
      <xdr:rowOff>0</xdr:rowOff>
    </xdr:to>
    <xdr:cxnSp macro="">
      <xdr:nvCxnSpPr>
        <xdr:cNvPr id="258" name="直線コネクタ 2">
          <a:extLst>
            <a:ext uri="{FF2B5EF4-FFF2-40B4-BE49-F238E27FC236}">
              <a16:creationId xmlns:a16="http://schemas.microsoft.com/office/drawing/2014/main" id="{6314000F-1719-4804-AD55-99DD65641B04}"/>
            </a:ext>
          </a:extLst>
        </xdr:cNvPr>
        <xdr:cNvCxnSpPr>
          <a:cxnSpLocks noChangeShapeType="1"/>
        </xdr:cNvCxnSpPr>
      </xdr:nvCxnSpPr>
      <xdr:spPr bwMode="auto">
        <a:xfrm>
          <a:off x="9525" y="5413819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3907</xdr:row>
      <xdr:rowOff>0</xdr:rowOff>
    </xdr:from>
    <xdr:to>
      <xdr:col>2</xdr:col>
      <xdr:colOff>9525</xdr:colOff>
      <xdr:row>3909</xdr:row>
      <xdr:rowOff>0</xdr:rowOff>
    </xdr:to>
    <xdr:cxnSp macro="">
      <xdr:nvCxnSpPr>
        <xdr:cNvPr id="259" name="直線コネクタ 2">
          <a:extLst>
            <a:ext uri="{FF2B5EF4-FFF2-40B4-BE49-F238E27FC236}">
              <a16:creationId xmlns:a16="http://schemas.microsoft.com/office/drawing/2014/main" id="{2D77C58D-20A5-432F-A76C-E206BF7241FA}"/>
            </a:ext>
          </a:extLst>
        </xdr:cNvPr>
        <xdr:cNvCxnSpPr>
          <a:cxnSpLocks noChangeShapeType="1"/>
        </xdr:cNvCxnSpPr>
      </xdr:nvCxnSpPr>
      <xdr:spPr bwMode="auto">
        <a:xfrm>
          <a:off x="9525" y="5413819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3907</xdr:row>
      <xdr:rowOff>0</xdr:rowOff>
    </xdr:from>
    <xdr:to>
      <xdr:col>2</xdr:col>
      <xdr:colOff>9525</xdr:colOff>
      <xdr:row>3909</xdr:row>
      <xdr:rowOff>0</xdr:rowOff>
    </xdr:to>
    <xdr:cxnSp macro="">
      <xdr:nvCxnSpPr>
        <xdr:cNvPr id="260" name="直線コネクタ 2">
          <a:extLst>
            <a:ext uri="{FF2B5EF4-FFF2-40B4-BE49-F238E27FC236}">
              <a16:creationId xmlns:a16="http://schemas.microsoft.com/office/drawing/2014/main" id="{53D77542-738C-4E59-B3A5-89D7C82CD8C4}"/>
            </a:ext>
          </a:extLst>
        </xdr:cNvPr>
        <xdr:cNvCxnSpPr>
          <a:cxnSpLocks noChangeShapeType="1"/>
        </xdr:cNvCxnSpPr>
      </xdr:nvCxnSpPr>
      <xdr:spPr bwMode="auto">
        <a:xfrm>
          <a:off x="9525" y="5413819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3907</xdr:row>
      <xdr:rowOff>0</xdr:rowOff>
    </xdr:from>
    <xdr:to>
      <xdr:col>2</xdr:col>
      <xdr:colOff>9525</xdr:colOff>
      <xdr:row>3909</xdr:row>
      <xdr:rowOff>0</xdr:rowOff>
    </xdr:to>
    <xdr:cxnSp macro="">
      <xdr:nvCxnSpPr>
        <xdr:cNvPr id="261" name="直線コネクタ 260">
          <a:extLst>
            <a:ext uri="{FF2B5EF4-FFF2-40B4-BE49-F238E27FC236}">
              <a16:creationId xmlns:a16="http://schemas.microsoft.com/office/drawing/2014/main" id="{18D1F6E4-C584-4C24-B38F-934895520EFB}"/>
            </a:ext>
          </a:extLst>
        </xdr:cNvPr>
        <xdr:cNvCxnSpPr>
          <a:cxnSpLocks noChangeShapeType="1"/>
        </xdr:cNvCxnSpPr>
      </xdr:nvCxnSpPr>
      <xdr:spPr bwMode="auto">
        <a:xfrm>
          <a:off x="9525" y="5413819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3907</xdr:row>
      <xdr:rowOff>0</xdr:rowOff>
    </xdr:from>
    <xdr:to>
      <xdr:col>2</xdr:col>
      <xdr:colOff>9525</xdr:colOff>
      <xdr:row>3909</xdr:row>
      <xdr:rowOff>0</xdr:rowOff>
    </xdr:to>
    <xdr:cxnSp macro="">
      <xdr:nvCxnSpPr>
        <xdr:cNvPr id="262" name="直線コネクタ 2">
          <a:extLst>
            <a:ext uri="{FF2B5EF4-FFF2-40B4-BE49-F238E27FC236}">
              <a16:creationId xmlns:a16="http://schemas.microsoft.com/office/drawing/2014/main" id="{8D9DB9D6-03B2-455E-BD82-40D6BC751951}"/>
            </a:ext>
          </a:extLst>
        </xdr:cNvPr>
        <xdr:cNvCxnSpPr>
          <a:cxnSpLocks noChangeShapeType="1"/>
        </xdr:cNvCxnSpPr>
      </xdr:nvCxnSpPr>
      <xdr:spPr bwMode="auto">
        <a:xfrm>
          <a:off x="9525" y="5413819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3907</xdr:row>
      <xdr:rowOff>0</xdr:rowOff>
    </xdr:from>
    <xdr:to>
      <xdr:col>2</xdr:col>
      <xdr:colOff>9525</xdr:colOff>
      <xdr:row>3909</xdr:row>
      <xdr:rowOff>0</xdr:rowOff>
    </xdr:to>
    <xdr:cxnSp macro="">
      <xdr:nvCxnSpPr>
        <xdr:cNvPr id="263" name="直線コネクタ 2">
          <a:extLst>
            <a:ext uri="{FF2B5EF4-FFF2-40B4-BE49-F238E27FC236}">
              <a16:creationId xmlns:a16="http://schemas.microsoft.com/office/drawing/2014/main" id="{86245AC5-59E1-465D-A63A-F5B409331DDA}"/>
            </a:ext>
          </a:extLst>
        </xdr:cNvPr>
        <xdr:cNvCxnSpPr>
          <a:cxnSpLocks noChangeShapeType="1"/>
        </xdr:cNvCxnSpPr>
      </xdr:nvCxnSpPr>
      <xdr:spPr bwMode="auto">
        <a:xfrm>
          <a:off x="9525" y="5413819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3907</xdr:row>
      <xdr:rowOff>0</xdr:rowOff>
    </xdr:from>
    <xdr:to>
      <xdr:col>2</xdr:col>
      <xdr:colOff>9525</xdr:colOff>
      <xdr:row>3909</xdr:row>
      <xdr:rowOff>0</xdr:rowOff>
    </xdr:to>
    <xdr:cxnSp macro="">
      <xdr:nvCxnSpPr>
        <xdr:cNvPr id="264" name="直線コネクタ 2">
          <a:extLst>
            <a:ext uri="{FF2B5EF4-FFF2-40B4-BE49-F238E27FC236}">
              <a16:creationId xmlns:a16="http://schemas.microsoft.com/office/drawing/2014/main" id="{0B347DD8-6BDB-48D5-814D-4E40749E464C}"/>
            </a:ext>
          </a:extLst>
        </xdr:cNvPr>
        <xdr:cNvCxnSpPr>
          <a:cxnSpLocks noChangeShapeType="1"/>
        </xdr:cNvCxnSpPr>
      </xdr:nvCxnSpPr>
      <xdr:spPr bwMode="auto">
        <a:xfrm>
          <a:off x="9525" y="5413819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3907</xdr:row>
      <xdr:rowOff>0</xdr:rowOff>
    </xdr:from>
    <xdr:to>
      <xdr:col>2</xdr:col>
      <xdr:colOff>9525</xdr:colOff>
      <xdr:row>3909</xdr:row>
      <xdr:rowOff>0</xdr:rowOff>
    </xdr:to>
    <xdr:cxnSp macro="">
      <xdr:nvCxnSpPr>
        <xdr:cNvPr id="265" name="直線コネクタ 2">
          <a:extLst>
            <a:ext uri="{FF2B5EF4-FFF2-40B4-BE49-F238E27FC236}">
              <a16:creationId xmlns:a16="http://schemas.microsoft.com/office/drawing/2014/main" id="{553D8570-C45A-45E1-8AF2-F65D61AC462B}"/>
            </a:ext>
          </a:extLst>
        </xdr:cNvPr>
        <xdr:cNvCxnSpPr>
          <a:cxnSpLocks noChangeShapeType="1"/>
        </xdr:cNvCxnSpPr>
      </xdr:nvCxnSpPr>
      <xdr:spPr bwMode="auto">
        <a:xfrm>
          <a:off x="9525" y="5413819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4451</xdr:row>
      <xdr:rowOff>0</xdr:rowOff>
    </xdr:from>
    <xdr:to>
      <xdr:col>2</xdr:col>
      <xdr:colOff>9525</xdr:colOff>
      <xdr:row>4453</xdr:row>
      <xdr:rowOff>0</xdr:rowOff>
    </xdr:to>
    <xdr:cxnSp macro="">
      <xdr:nvCxnSpPr>
        <xdr:cNvPr id="266" name="直線コネクタ 2">
          <a:extLst>
            <a:ext uri="{FF2B5EF4-FFF2-40B4-BE49-F238E27FC236}">
              <a16:creationId xmlns:a16="http://schemas.microsoft.com/office/drawing/2014/main" id="{1607A47C-A698-4855-96A9-61875F265DC1}"/>
            </a:ext>
          </a:extLst>
        </xdr:cNvPr>
        <xdr:cNvCxnSpPr>
          <a:cxnSpLocks noChangeShapeType="1"/>
        </xdr:cNvCxnSpPr>
      </xdr:nvCxnSpPr>
      <xdr:spPr bwMode="auto">
        <a:xfrm>
          <a:off x="9525" y="6132290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4451</xdr:row>
      <xdr:rowOff>0</xdr:rowOff>
    </xdr:from>
    <xdr:to>
      <xdr:col>2</xdr:col>
      <xdr:colOff>9525</xdr:colOff>
      <xdr:row>4453</xdr:row>
      <xdr:rowOff>0</xdr:rowOff>
    </xdr:to>
    <xdr:cxnSp macro="">
      <xdr:nvCxnSpPr>
        <xdr:cNvPr id="267" name="直線コネクタ 2">
          <a:extLst>
            <a:ext uri="{FF2B5EF4-FFF2-40B4-BE49-F238E27FC236}">
              <a16:creationId xmlns:a16="http://schemas.microsoft.com/office/drawing/2014/main" id="{CD7F8B23-D60A-4901-AF90-71C60344A1DF}"/>
            </a:ext>
          </a:extLst>
        </xdr:cNvPr>
        <xdr:cNvCxnSpPr>
          <a:cxnSpLocks noChangeShapeType="1"/>
        </xdr:cNvCxnSpPr>
      </xdr:nvCxnSpPr>
      <xdr:spPr bwMode="auto">
        <a:xfrm>
          <a:off x="9525" y="6132290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4451</xdr:row>
      <xdr:rowOff>0</xdr:rowOff>
    </xdr:from>
    <xdr:to>
      <xdr:col>2</xdr:col>
      <xdr:colOff>9525</xdr:colOff>
      <xdr:row>4453</xdr:row>
      <xdr:rowOff>0</xdr:rowOff>
    </xdr:to>
    <xdr:cxnSp macro="">
      <xdr:nvCxnSpPr>
        <xdr:cNvPr id="268" name="直線コネクタ 2">
          <a:extLst>
            <a:ext uri="{FF2B5EF4-FFF2-40B4-BE49-F238E27FC236}">
              <a16:creationId xmlns:a16="http://schemas.microsoft.com/office/drawing/2014/main" id="{72066591-EB42-497A-9485-C1D907C62AD5}"/>
            </a:ext>
          </a:extLst>
        </xdr:cNvPr>
        <xdr:cNvCxnSpPr>
          <a:cxnSpLocks noChangeShapeType="1"/>
        </xdr:cNvCxnSpPr>
      </xdr:nvCxnSpPr>
      <xdr:spPr bwMode="auto">
        <a:xfrm>
          <a:off x="9525" y="6132290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4451</xdr:row>
      <xdr:rowOff>0</xdr:rowOff>
    </xdr:from>
    <xdr:to>
      <xdr:col>2</xdr:col>
      <xdr:colOff>9525</xdr:colOff>
      <xdr:row>4453</xdr:row>
      <xdr:rowOff>0</xdr:rowOff>
    </xdr:to>
    <xdr:cxnSp macro="">
      <xdr:nvCxnSpPr>
        <xdr:cNvPr id="269" name="直線コネクタ 2">
          <a:extLst>
            <a:ext uri="{FF2B5EF4-FFF2-40B4-BE49-F238E27FC236}">
              <a16:creationId xmlns:a16="http://schemas.microsoft.com/office/drawing/2014/main" id="{7712FC17-074A-4F03-8F61-766915FAEE88}"/>
            </a:ext>
          </a:extLst>
        </xdr:cNvPr>
        <xdr:cNvCxnSpPr>
          <a:cxnSpLocks noChangeShapeType="1"/>
        </xdr:cNvCxnSpPr>
      </xdr:nvCxnSpPr>
      <xdr:spPr bwMode="auto">
        <a:xfrm>
          <a:off x="9525" y="6132290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4451</xdr:row>
      <xdr:rowOff>0</xdr:rowOff>
    </xdr:from>
    <xdr:to>
      <xdr:col>2</xdr:col>
      <xdr:colOff>9525</xdr:colOff>
      <xdr:row>4453</xdr:row>
      <xdr:rowOff>0</xdr:rowOff>
    </xdr:to>
    <xdr:cxnSp macro="">
      <xdr:nvCxnSpPr>
        <xdr:cNvPr id="270" name="直線コネクタ 2">
          <a:extLst>
            <a:ext uri="{FF2B5EF4-FFF2-40B4-BE49-F238E27FC236}">
              <a16:creationId xmlns:a16="http://schemas.microsoft.com/office/drawing/2014/main" id="{13F775ED-14E2-49A0-B505-AA2EE7E1F19C}"/>
            </a:ext>
          </a:extLst>
        </xdr:cNvPr>
        <xdr:cNvCxnSpPr>
          <a:cxnSpLocks noChangeShapeType="1"/>
        </xdr:cNvCxnSpPr>
      </xdr:nvCxnSpPr>
      <xdr:spPr bwMode="auto">
        <a:xfrm>
          <a:off x="9525" y="6132290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4451</xdr:row>
      <xdr:rowOff>0</xdr:rowOff>
    </xdr:from>
    <xdr:to>
      <xdr:col>2</xdr:col>
      <xdr:colOff>9525</xdr:colOff>
      <xdr:row>4453</xdr:row>
      <xdr:rowOff>0</xdr:rowOff>
    </xdr:to>
    <xdr:cxnSp macro="">
      <xdr:nvCxnSpPr>
        <xdr:cNvPr id="271" name="直線コネクタ 2">
          <a:extLst>
            <a:ext uri="{FF2B5EF4-FFF2-40B4-BE49-F238E27FC236}">
              <a16:creationId xmlns:a16="http://schemas.microsoft.com/office/drawing/2014/main" id="{22969827-14F7-4D4A-9A4C-1CD5B98584BA}"/>
            </a:ext>
          </a:extLst>
        </xdr:cNvPr>
        <xdr:cNvCxnSpPr>
          <a:cxnSpLocks noChangeShapeType="1"/>
        </xdr:cNvCxnSpPr>
      </xdr:nvCxnSpPr>
      <xdr:spPr bwMode="auto">
        <a:xfrm>
          <a:off x="9525" y="6132290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136</xdr:row>
      <xdr:rowOff>0</xdr:rowOff>
    </xdr:from>
    <xdr:to>
      <xdr:col>2</xdr:col>
      <xdr:colOff>9525</xdr:colOff>
      <xdr:row>137</xdr:row>
      <xdr:rowOff>0</xdr:rowOff>
    </xdr:to>
    <xdr:cxnSp macro="">
      <xdr:nvCxnSpPr>
        <xdr:cNvPr id="272" name="直線コネクタ 2">
          <a:extLst>
            <a:ext uri="{FF2B5EF4-FFF2-40B4-BE49-F238E27FC236}">
              <a16:creationId xmlns:a16="http://schemas.microsoft.com/office/drawing/2014/main" id="{7A983652-0ECD-4B70-8EF1-E0445BDB9270}"/>
            </a:ext>
          </a:extLst>
        </xdr:cNvPr>
        <xdr:cNvCxnSpPr>
          <a:cxnSpLocks noChangeShapeType="1"/>
        </xdr:cNvCxnSpPr>
      </xdr:nvCxnSpPr>
      <xdr:spPr bwMode="auto">
        <a:xfrm>
          <a:off x="9525" y="21069300"/>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136</xdr:row>
      <xdr:rowOff>0</xdr:rowOff>
    </xdr:from>
    <xdr:to>
      <xdr:col>2</xdr:col>
      <xdr:colOff>9525</xdr:colOff>
      <xdr:row>137</xdr:row>
      <xdr:rowOff>0</xdr:rowOff>
    </xdr:to>
    <xdr:cxnSp macro="">
      <xdr:nvCxnSpPr>
        <xdr:cNvPr id="273" name="直線コネクタ 2">
          <a:extLst>
            <a:ext uri="{FF2B5EF4-FFF2-40B4-BE49-F238E27FC236}">
              <a16:creationId xmlns:a16="http://schemas.microsoft.com/office/drawing/2014/main" id="{2AB8BAB5-15D7-4B27-AEE0-CFFBEDB12051}"/>
            </a:ext>
          </a:extLst>
        </xdr:cNvPr>
        <xdr:cNvCxnSpPr>
          <a:cxnSpLocks noChangeShapeType="1"/>
        </xdr:cNvCxnSpPr>
      </xdr:nvCxnSpPr>
      <xdr:spPr bwMode="auto">
        <a:xfrm>
          <a:off x="9525" y="21069300"/>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136</xdr:row>
      <xdr:rowOff>0</xdr:rowOff>
    </xdr:from>
    <xdr:to>
      <xdr:col>2</xdr:col>
      <xdr:colOff>9525</xdr:colOff>
      <xdr:row>137</xdr:row>
      <xdr:rowOff>0</xdr:rowOff>
    </xdr:to>
    <xdr:cxnSp macro="">
      <xdr:nvCxnSpPr>
        <xdr:cNvPr id="274" name="直線コネクタ 2">
          <a:extLst>
            <a:ext uri="{FF2B5EF4-FFF2-40B4-BE49-F238E27FC236}">
              <a16:creationId xmlns:a16="http://schemas.microsoft.com/office/drawing/2014/main" id="{65A011A2-97B3-4BB1-8F31-485E614AC1D4}"/>
            </a:ext>
          </a:extLst>
        </xdr:cNvPr>
        <xdr:cNvCxnSpPr>
          <a:cxnSpLocks noChangeShapeType="1"/>
        </xdr:cNvCxnSpPr>
      </xdr:nvCxnSpPr>
      <xdr:spPr bwMode="auto">
        <a:xfrm>
          <a:off x="9525" y="21069300"/>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136</xdr:row>
      <xdr:rowOff>0</xdr:rowOff>
    </xdr:from>
    <xdr:to>
      <xdr:col>2</xdr:col>
      <xdr:colOff>9525</xdr:colOff>
      <xdr:row>137</xdr:row>
      <xdr:rowOff>0</xdr:rowOff>
    </xdr:to>
    <xdr:cxnSp macro="">
      <xdr:nvCxnSpPr>
        <xdr:cNvPr id="275" name="直線コネクタ 2">
          <a:extLst>
            <a:ext uri="{FF2B5EF4-FFF2-40B4-BE49-F238E27FC236}">
              <a16:creationId xmlns:a16="http://schemas.microsoft.com/office/drawing/2014/main" id="{BE953E0F-8F54-4A5A-84D3-6EE1B73F2D78}"/>
            </a:ext>
          </a:extLst>
        </xdr:cNvPr>
        <xdr:cNvCxnSpPr>
          <a:cxnSpLocks noChangeShapeType="1"/>
        </xdr:cNvCxnSpPr>
      </xdr:nvCxnSpPr>
      <xdr:spPr bwMode="auto">
        <a:xfrm>
          <a:off x="9525" y="21069300"/>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136</xdr:row>
      <xdr:rowOff>0</xdr:rowOff>
    </xdr:from>
    <xdr:to>
      <xdr:col>2</xdr:col>
      <xdr:colOff>9525</xdr:colOff>
      <xdr:row>137</xdr:row>
      <xdr:rowOff>0</xdr:rowOff>
    </xdr:to>
    <xdr:cxnSp macro="">
      <xdr:nvCxnSpPr>
        <xdr:cNvPr id="276" name="直線コネクタ 2">
          <a:extLst>
            <a:ext uri="{FF2B5EF4-FFF2-40B4-BE49-F238E27FC236}">
              <a16:creationId xmlns:a16="http://schemas.microsoft.com/office/drawing/2014/main" id="{B928D978-ACFB-4E28-B364-45909568F8FE}"/>
            </a:ext>
          </a:extLst>
        </xdr:cNvPr>
        <xdr:cNvCxnSpPr>
          <a:cxnSpLocks noChangeShapeType="1"/>
        </xdr:cNvCxnSpPr>
      </xdr:nvCxnSpPr>
      <xdr:spPr bwMode="auto">
        <a:xfrm>
          <a:off x="9525" y="21069300"/>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136</xdr:row>
      <xdr:rowOff>0</xdr:rowOff>
    </xdr:from>
    <xdr:to>
      <xdr:col>2</xdr:col>
      <xdr:colOff>9525</xdr:colOff>
      <xdr:row>137</xdr:row>
      <xdr:rowOff>0</xdr:rowOff>
    </xdr:to>
    <xdr:cxnSp macro="">
      <xdr:nvCxnSpPr>
        <xdr:cNvPr id="277" name="直線コネクタ 2">
          <a:extLst>
            <a:ext uri="{FF2B5EF4-FFF2-40B4-BE49-F238E27FC236}">
              <a16:creationId xmlns:a16="http://schemas.microsoft.com/office/drawing/2014/main" id="{EBF23BF5-2AD3-4903-B283-602453C7C8CA}"/>
            </a:ext>
          </a:extLst>
        </xdr:cNvPr>
        <xdr:cNvCxnSpPr>
          <a:cxnSpLocks noChangeShapeType="1"/>
        </xdr:cNvCxnSpPr>
      </xdr:nvCxnSpPr>
      <xdr:spPr bwMode="auto">
        <a:xfrm>
          <a:off x="9525" y="21069300"/>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202</xdr:row>
      <xdr:rowOff>0</xdr:rowOff>
    </xdr:from>
    <xdr:to>
      <xdr:col>2</xdr:col>
      <xdr:colOff>9525</xdr:colOff>
      <xdr:row>203</xdr:row>
      <xdr:rowOff>0</xdr:rowOff>
    </xdr:to>
    <xdr:cxnSp macro="">
      <xdr:nvCxnSpPr>
        <xdr:cNvPr id="278" name="直線コネクタ 2">
          <a:extLst>
            <a:ext uri="{FF2B5EF4-FFF2-40B4-BE49-F238E27FC236}">
              <a16:creationId xmlns:a16="http://schemas.microsoft.com/office/drawing/2014/main" id="{7A983652-0ECD-4B70-8EF1-E0445BDB9270}"/>
            </a:ext>
          </a:extLst>
        </xdr:cNvPr>
        <xdr:cNvCxnSpPr>
          <a:cxnSpLocks noChangeShapeType="1"/>
        </xdr:cNvCxnSpPr>
      </xdr:nvCxnSpPr>
      <xdr:spPr bwMode="auto">
        <a:xfrm>
          <a:off x="9525" y="31061025"/>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202</xdr:row>
      <xdr:rowOff>0</xdr:rowOff>
    </xdr:from>
    <xdr:to>
      <xdr:col>2</xdr:col>
      <xdr:colOff>9525</xdr:colOff>
      <xdr:row>203</xdr:row>
      <xdr:rowOff>0</xdr:rowOff>
    </xdr:to>
    <xdr:cxnSp macro="">
      <xdr:nvCxnSpPr>
        <xdr:cNvPr id="279" name="直線コネクタ 2">
          <a:extLst>
            <a:ext uri="{FF2B5EF4-FFF2-40B4-BE49-F238E27FC236}">
              <a16:creationId xmlns:a16="http://schemas.microsoft.com/office/drawing/2014/main" id="{2AB8BAB5-15D7-4B27-AEE0-CFFBEDB12051}"/>
            </a:ext>
          </a:extLst>
        </xdr:cNvPr>
        <xdr:cNvCxnSpPr>
          <a:cxnSpLocks noChangeShapeType="1"/>
        </xdr:cNvCxnSpPr>
      </xdr:nvCxnSpPr>
      <xdr:spPr bwMode="auto">
        <a:xfrm>
          <a:off x="9525" y="31061025"/>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202</xdr:row>
      <xdr:rowOff>0</xdr:rowOff>
    </xdr:from>
    <xdr:to>
      <xdr:col>2</xdr:col>
      <xdr:colOff>9525</xdr:colOff>
      <xdr:row>203</xdr:row>
      <xdr:rowOff>0</xdr:rowOff>
    </xdr:to>
    <xdr:cxnSp macro="">
      <xdr:nvCxnSpPr>
        <xdr:cNvPr id="280" name="直線コネクタ 2">
          <a:extLst>
            <a:ext uri="{FF2B5EF4-FFF2-40B4-BE49-F238E27FC236}">
              <a16:creationId xmlns:a16="http://schemas.microsoft.com/office/drawing/2014/main" id="{65A011A2-97B3-4BB1-8F31-485E614AC1D4}"/>
            </a:ext>
          </a:extLst>
        </xdr:cNvPr>
        <xdr:cNvCxnSpPr>
          <a:cxnSpLocks noChangeShapeType="1"/>
        </xdr:cNvCxnSpPr>
      </xdr:nvCxnSpPr>
      <xdr:spPr bwMode="auto">
        <a:xfrm>
          <a:off x="9525" y="31061025"/>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202</xdr:row>
      <xdr:rowOff>0</xdr:rowOff>
    </xdr:from>
    <xdr:to>
      <xdr:col>2</xdr:col>
      <xdr:colOff>9525</xdr:colOff>
      <xdr:row>203</xdr:row>
      <xdr:rowOff>0</xdr:rowOff>
    </xdr:to>
    <xdr:cxnSp macro="">
      <xdr:nvCxnSpPr>
        <xdr:cNvPr id="281" name="直線コネクタ 2">
          <a:extLst>
            <a:ext uri="{FF2B5EF4-FFF2-40B4-BE49-F238E27FC236}">
              <a16:creationId xmlns:a16="http://schemas.microsoft.com/office/drawing/2014/main" id="{BE953E0F-8F54-4A5A-84D3-6EE1B73F2D78}"/>
            </a:ext>
          </a:extLst>
        </xdr:cNvPr>
        <xdr:cNvCxnSpPr>
          <a:cxnSpLocks noChangeShapeType="1"/>
        </xdr:cNvCxnSpPr>
      </xdr:nvCxnSpPr>
      <xdr:spPr bwMode="auto">
        <a:xfrm>
          <a:off x="9525" y="31061025"/>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202</xdr:row>
      <xdr:rowOff>0</xdr:rowOff>
    </xdr:from>
    <xdr:to>
      <xdr:col>2</xdr:col>
      <xdr:colOff>9525</xdr:colOff>
      <xdr:row>203</xdr:row>
      <xdr:rowOff>0</xdr:rowOff>
    </xdr:to>
    <xdr:cxnSp macro="">
      <xdr:nvCxnSpPr>
        <xdr:cNvPr id="282" name="直線コネクタ 2">
          <a:extLst>
            <a:ext uri="{FF2B5EF4-FFF2-40B4-BE49-F238E27FC236}">
              <a16:creationId xmlns:a16="http://schemas.microsoft.com/office/drawing/2014/main" id="{B928D978-ACFB-4E28-B364-45909568F8FE}"/>
            </a:ext>
          </a:extLst>
        </xdr:cNvPr>
        <xdr:cNvCxnSpPr>
          <a:cxnSpLocks noChangeShapeType="1"/>
        </xdr:cNvCxnSpPr>
      </xdr:nvCxnSpPr>
      <xdr:spPr bwMode="auto">
        <a:xfrm>
          <a:off x="9525" y="31061025"/>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202</xdr:row>
      <xdr:rowOff>0</xdr:rowOff>
    </xdr:from>
    <xdr:to>
      <xdr:col>2</xdr:col>
      <xdr:colOff>9525</xdr:colOff>
      <xdr:row>203</xdr:row>
      <xdr:rowOff>0</xdr:rowOff>
    </xdr:to>
    <xdr:cxnSp macro="">
      <xdr:nvCxnSpPr>
        <xdr:cNvPr id="283" name="直線コネクタ 2">
          <a:extLst>
            <a:ext uri="{FF2B5EF4-FFF2-40B4-BE49-F238E27FC236}">
              <a16:creationId xmlns:a16="http://schemas.microsoft.com/office/drawing/2014/main" id="{EBF23BF5-2AD3-4903-B283-602453C7C8CA}"/>
            </a:ext>
          </a:extLst>
        </xdr:cNvPr>
        <xdr:cNvCxnSpPr>
          <a:cxnSpLocks noChangeShapeType="1"/>
        </xdr:cNvCxnSpPr>
      </xdr:nvCxnSpPr>
      <xdr:spPr bwMode="auto">
        <a:xfrm>
          <a:off x="9525" y="31061025"/>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69</xdr:row>
      <xdr:rowOff>0</xdr:rowOff>
    </xdr:from>
    <xdr:to>
      <xdr:col>2</xdr:col>
      <xdr:colOff>9525</xdr:colOff>
      <xdr:row>71</xdr:row>
      <xdr:rowOff>0</xdr:rowOff>
    </xdr:to>
    <xdr:cxnSp macro="">
      <xdr:nvCxnSpPr>
        <xdr:cNvPr id="284" name="直線コネクタ 2">
          <a:extLst>
            <a:ext uri="{FF2B5EF4-FFF2-40B4-BE49-F238E27FC236}">
              <a16:creationId xmlns:a16="http://schemas.microsoft.com/office/drawing/2014/main" id="{90E300A2-BC89-4922-B990-E03073E5C3BB}"/>
            </a:ext>
          </a:extLst>
        </xdr:cNvPr>
        <xdr:cNvCxnSpPr>
          <a:cxnSpLocks noChangeShapeType="1"/>
        </xdr:cNvCxnSpPr>
      </xdr:nvCxnSpPr>
      <xdr:spPr bwMode="auto">
        <a:xfrm>
          <a:off x="9525" y="109442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69</xdr:row>
      <xdr:rowOff>0</xdr:rowOff>
    </xdr:from>
    <xdr:to>
      <xdr:col>2</xdr:col>
      <xdr:colOff>9525</xdr:colOff>
      <xdr:row>71</xdr:row>
      <xdr:rowOff>0</xdr:rowOff>
    </xdr:to>
    <xdr:cxnSp macro="">
      <xdr:nvCxnSpPr>
        <xdr:cNvPr id="285" name="直線コネクタ 2">
          <a:extLst>
            <a:ext uri="{FF2B5EF4-FFF2-40B4-BE49-F238E27FC236}">
              <a16:creationId xmlns:a16="http://schemas.microsoft.com/office/drawing/2014/main" id="{FE3F2414-707E-4425-A7F3-373546C4BB48}"/>
            </a:ext>
          </a:extLst>
        </xdr:cNvPr>
        <xdr:cNvCxnSpPr>
          <a:cxnSpLocks noChangeShapeType="1"/>
        </xdr:cNvCxnSpPr>
      </xdr:nvCxnSpPr>
      <xdr:spPr bwMode="auto">
        <a:xfrm>
          <a:off x="9525" y="109442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69</xdr:row>
      <xdr:rowOff>0</xdr:rowOff>
    </xdr:from>
    <xdr:to>
      <xdr:col>2</xdr:col>
      <xdr:colOff>9525</xdr:colOff>
      <xdr:row>71</xdr:row>
      <xdr:rowOff>0</xdr:rowOff>
    </xdr:to>
    <xdr:cxnSp macro="">
      <xdr:nvCxnSpPr>
        <xdr:cNvPr id="286" name="直線コネクタ 2">
          <a:extLst>
            <a:ext uri="{FF2B5EF4-FFF2-40B4-BE49-F238E27FC236}">
              <a16:creationId xmlns:a16="http://schemas.microsoft.com/office/drawing/2014/main" id="{E471988B-BEAD-427B-ABD9-4A233BD11635}"/>
            </a:ext>
          </a:extLst>
        </xdr:cNvPr>
        <xdr:cNvCxnSpPr>
          <a:cxnSpLocks noChangeShapeType="1"/>
        </xdr:cNvCxnSpPr>
      </xdr:nvCxnSpPr>
      <xdr:spPr bwMode="auto">
        <a:xfrm>
          <a:off x="9525" y="109442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69</xdr:row>
      <xdr:rowOff>0</xdr:rowOff>
    </xdr:from>
    <xdr:to>
      <xdr:col>2</xdr:col>
      <xdr:colOff>9525</xdr:colOff>
      <xdr:row>71</xdr:row>
      <xdr:rowOff>0</xdr:rowOff>
    </xdr:to>
    <xdr:cxnSp macro="">
      <xdr:nvCxnSpPr>
        <xdr:cNvPr id="287" name="直線コネクタ 2">
          <a:extLst>
            <a:ext uri="{FF2B5EF4-FFF2-40B4-BE49-F238E27FC236}">
              <a16:creationId xmlns:a16="http://schemas.microsoft.com/office/drawing/2014/main" id="{D4D0D950-800D-4B0A-B3A1-CF220E9EE966}"/>
            </a:ext>
          </a:extLst>
        </xdr:cNvPr>
        <xdr:cNvCxnSpPr>
          <a:cxnSpLocks noChangeShapeType="1"/>
        </xdr:cNvCxnSpPr>
      </xdr:nvCxnSpPr>
      <xdr:spPr bwMode="auto">
        <a:xfrm>
          <a:off x="9525" y="109442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69</xdr:row>
      <xdr:rowOff>0</xdr:rowOff>
    </xdr:from>
    <xdr:to>
      <xdr:col>2</xdr:col>
      <xdr:colOff>9525</xdr:colOff>
      <xdr:row>71</xdr:row>
      <xdr:rowOff>0</xdr:rowOff>
    </xdr:to>
    <xdr:cxnSp macro="">
      <xdr:nvCxnSpPr>
        <xdr:cNvPr id="288" name="直線コネクタ 2">
          <a:extLst>
            <a:ext uri="{FF2B5EF4-FFF2-40B4-BE49-F238E27FC236}">
              <a16:creationId xmlns:a16="http://schemas.microsoft.com/office/drawing/2014/main" id="{6F9978EC-92AB-45E8-9DFA-78D4EBF730D5}"/>
            </a:ext>
          </a:extLst>
        </xdr:cNvPr>
        <xdr:cNvCxnSpPr>
          <a:cxnSpLocks noChangeShapeType="1"/>
        </xdr:cNvCxnSpPr>
      </xdr:nvCxnSpPr>
      <xdr:spPr bwMode="auto">
        <a:xfrm>
          <a:off x="9525" y="109442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69</xdr:row>
      <xdr:rowOff>0</xdr:rowOff>
    </xdr:from>
    <xdr:to>
      <xdr:col>2</xdr:col>
      <xdr:colOff>9525</xdr:colOff>
      <xdr:row>71</xdr:row>
      <xdr:rowOff>0</xdr:rowOff>
    </xdr:to>
    <xdr:cxnSp macro="">
      <xdr:nvCxnSpPr>
        <xdr:cNvPr id="289" name="直線コネクタ 2">
          <a:extLst>
            <a:ext uri="{FF2B5EF4-FFF2-40B4-BE49-F238E27FC236}">
              <a16:creationId xmlns:a16="http://schemas.microsoft.com/office/drawing/2014/main" id="{A4CC2D05-4E2D-4E60-9DB5-061080B26B58}"/>
            </a:ext>
          </a:extLst>
        </xdr:cNvPr>
        <xdr:cNvCxnSpPr>
          <a:cxnSpLocks noChangeShapeType="1"/>
        </xdr:cNvCxnSpPr>
      </xdr:nvCxnSpPr>
      <xdr:spPr bwMode="auto">
        <a:xfrm>
          <a:off x="9525" y="109442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741</xdr:row>
      <xdr:rowOff>0</xdr:rowOff>
    </xdr:from>
    <xdr:to>
      <xdr:col>2</xdr:col>
      <xdr:colOff>9525</xdr:colOff>
      <xdr:row>743</xdr:row>
      <xdr:rowOff>0</xdr:rowOff>
    </xdr:to>
    <xdr:cxnSp macro="">
      <xdr:nvCxnSpPr>
        <xdr:cNvPr id="290" name="直線コネクタ 2">
          <a:extLst>
            <a:ext uri="{FF2B5EF4-FFF2-40B4-BE49-F238E27FC236}">
              <a16:creationId xmlns:a16="http://schemas.microsoft.com/office/drawing/2014/main" id="{D098F6AC-8104-4525-86B6-6F20C90BA2BA}"/>
            </a:ext>
          </a:extLst>
        </xdr:cNvPr>
        <xdr:cNvCxnSpPr>
          <a:cxnSpLocks noChangeShapeType="1"/>
        </xdr:cNvCxnSpPr>
      </xdr:nvCxnSpPr>
      <xdr:spPr bwMode="auto">
        <a:xfrm>
          <a:off x="9525" y="1126045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741</xdr:row>
      <xdr:rowOff>0</xdr:rowOff>
    </xdr:from>
    <xdr:to>
      <xdr:col>2</xdr:col>
      <xdr:colOff>9525</xdr:colOff>
      <xdr:row>743</xdr:row>
      <xdr:rowOff>0</xdr:rowOff>
    </xdr:to>
    <xdr:cxnSp macro="">
      <xdr:nvCxnSpPr>
        <xdr:cNvPr id="291" name="直線コネクタ 2">
          <a:extLst>
            <a:ext uri="{FF2B5EF4-FFF2-40B4-BE49-F238E27FC236}">
              <a16:creationId xmlns:a16="http://schemas.microsoft.com/office/drawing/2014/main" id="{6B1BDE56-2AEC-474F-BFAA-C6D0897EAE60}"/>
            </a:ext>
          </a:extLst>
        </xdr:cNvPr>
        <xdr:cNvCxnSpPr>
          <a:cxnSpLocks noChangeShapeType="1"/>
        </xdr:cNvCxnSpPr>
      </xdr:nvCxnSpPr>
      <xdr:spPr bwMode="auto">
        <a:xfrm>
          <a:off x="9525" y="1126045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808</xdr:row>
      <xdr:rowOff>0</xdr:rowOff>
    </xdr:from>
    <xdr:to>
      <xdr:col>2</xdr:col>
      <xdr:colOff>9525</xdr:colOff>
      <xdr:row>810</xdr:row>
      <xdr:rowOff>0</xdr:rowOff>
    </xdr:to>
    <xdr:cxnSp macro="">
      <xdr:nvCxnSpPr>
        <xdr:cNvPr id="292" name="直線コネクタ 291">
          <a:extLst>
            <a:ext uri="{FF2B5EF4-FFF2-40B4-BE49-F238E27FC236}">
              <a16:creationId xmlns:a16="http://schemas.microsoft.com/office/drawing/2014/main" id="{D0652F53-CE94-443F-A4B7-76A492363076}"/>
            </a:ext>
          </a:extLst>
        </xdr:cNvPr>
        <xdr:cNvCxnSpPr>
          <a:cxnSpLocks noChangeShapeType="1"/>
        </xdr:cNvCxnSpPr>
      </xdr:nvCxnSpPr>
      <xdr:spPr bwMode="auto">
        <a:xfrm>
          <a:off x="9525" y="1227296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808</xdr:row>
      <xdr:rowOff>0</xdr:rowOff>
    </xdr:from>
    <xdr:to>
      <xdr:col>2</xdr:col>
      <xdr:colOff>9525</xdr:colOff>
      <xdr:row>810</xdr:row>
      <xdr:rowOff>0</xdr:rowOff>
    </xdr:to>
    <xdr:cxnSp macro="">
      <xdr:nvCxnSpPr>
        <xdr:cNvPr id="293" name="直線コネクタ 2">
          <a:extLst>
            <a:ext uri="{FF2B5EF4-FFF2-40B4-BE49-F238E27FC236}">
              <a16:creationId xmlns:a16="http://schemas.microsoft.com/office/drawing/2014/main" id="{C3C447F1-AECF-4805-8330-6A9A49DF0354}"/>
            </a:ext>
          </a:extLst>
        </xdr:cNvPr>
        <xdr:cNvCxnSpPr>
          <a:cxnSpLocks noChangeShapeType="1"/>
        </xdr:cNvCxnSpPr>
      </xdr:nvCxnSpPr>
      <xdr:spPr bwMode="auto">
        <a:xfrm>
          <a:off x="9525" y="1227296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808</xdr:row>
      <xdr:rowOff>0</xdr:rowOff>
    </xdr:from>
    <xdr:to>
      <xdr:col>2</xdr:col>
      <xdr:colOff>9525</xdr:colOff>
      <xdr:row>810</xdr:row>
      <xdr:rowOff>0</xdr:rowOff>
    </xdr:to>
    <xdr:cxnSp macro="">
      <xdr:nvCxnSpPr>
        <xdr:cNvPr id="294" name="直線コネクタ 2">
          <a:extLst>
            <a:ext uri="{FF2B5EF4-FFF2-40B4-BE49-F238E27FC236}">
              <a16:creationId xmlns:a16="http://schemas.microsoft.com/office/drawing/2014/main" id="{EF6A84CC-5949-4B74-803D-79C30FE106E3}"/>
            </a:ext>
          </a:extLst>
        </xdr:cNvPr>
        <xdr:cNvCxnSpPr>
          <a:cxnSpLocks noChangeShapeType="1"/>
        </xdr:cNvCxnSpPr>
      </xdr:nvCxnSpPr>
      <xdr:spPr bwMode="auto">
        <a:xfrm>
          <a:off x="9525" y="1227296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808</xdr:row>
      <xdr:rowOff>0</xdr:rowOff>
    </xdr:from>
    <xdr:to>
      <xdr:col>2</xdr:col>
      <xdr:colOff>9525</xdr:colOff>
      <xdr:row>810</xdr:row>
      <xdr:rowOff>0</xdr:rowOff>
    </xdr:to>
    <xdr:cxnSp macro="">
      <xdr:nvCxnSpPr>
        <xdr:cNvPr id="295" name="直線コネクタ 2">
          <a:extLst>
            <a:ext uri="{FF2B5EF4-FFF2-40B4-BE49-F238E27FC236}">
              <a16:creationId xmlns:a16="http://schemas.microsoft.com/office/drawing/2014/main" id="{8C1155C1-8D21-4B3B-ADBB-BC354AF1AE83}"/>
            </a:ext>
          </a:extLst>
        </xdr:cNvPr>
        <xdr:cNvCxnSpPr>
          <a:cxnSpLocks noChangeShapeType="1"/>
        </xdr:cNvCxnSpPr>
      </xdr:nvCxnSpPr>
      <xdr:spPr bwMode="auto">
        <a:xfrm>
          <a:off x="9525" y="1227296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808</xdr:row>
      <xdr:rowOff>0</xdr:rowOff>
    </xdr:from>
    <xdr:to>
      <xdr:col>2</xdr:col>
      <xdr:colOff>9525</xdr:colOff>
      <xdr:row>810</xdr:row>
      <xdr:rowOff>0</xdr:rowOff>
    </xdr:to>
    <xdr:cxnSp macro="">
      <xdr:nvCxnSpPr>
        <xdr:cNvPr id="296" name="直線コネクタ 2">
          <a:extLst>
            <a:ext uri="{FF2B5EF4-FFF2-40B4-BE49-F238E27FC236}">
              <a16:creationId xmlns:a16="http://schemas.microsoft.com/office/drawing/2014/main" id="{036E2E09-7232-472F-B5AD-66F80B01726A}"/>
            </a:ext>
          </a:extLst>
        </xdr:cNvPr>
        <xdr:cNvCxnSpPr>
          <a:cxnSpLocks noChangeShapeType="1"/>
        </xdr:cNvCxnSpPr>
      </xdr:nvCxnSpPr>
      <xdr:spPr bwMode="auto">
        <a:xfrm>
          <a:off x="9525" y="1227296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808</xdr:row>
      <xdr:rowOff>0</xdr:rowOff>
    </xdr:from>
    <xdr:to>
      <xdr:col>2</xdr:col>
      <xdr:colOff>9525</xdr:colOff>
      <xdr:row>810</xdr:row>
      <xdr:rowOff>0</xdr:rowOff>
    </xdr:to>
    <xdr:cxnSp macro="">
      <xdr:nvCxnSpPr>
        <xdr:cNvPr id="297" name="直線コネクタ 296">
          <a:extLst>
            <a:ext uri="{FF2B5EF4-FFF2-40B4-BE49-F238E27FC236}">
              <a16:creationId xmlns:a16="http://schemas.microsoft.com/office/drawing/2014/main" id="{55C2433F-49E1-42F8-8124-3F54DA957B49}"/>
            </a:ext>
          </a:extLst>
        </xdr:cNvPr>
        <xdr:cNvCxnSpPr>
          <a:cxnSpLocks noChangeShapeType="1"/>
        </xdr:cNvCxnSpPr>
      </xdr:nvCxnSpPr>
      <xdr:spPr bwMode="auto">
        <a:xfrm>
          <a:off x="9525" y="1227296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808</xdr:row>
      <xdr:rowOff>0</xdr:rowOff>
    </xdr:from>
    <xdr:to>
      <xdr:col>2</xdr:col>
      <xdr:colOff>9525</xdr:colOff>
      <xdr:row>810</xdr:row>
      <xdr:rowOff>0</xdr:rowOff>
    </xdr:to>
    <xdr:cxnSp macro="">
      <xdr:nvCxnSpPr>
        <xdr:cNvPr id="298" name="直線コネクタ 2">
          <a:extLst>
            <a:ext uri="{FF2B5EF4-FFF2-40B4-BE49-F238E27FC236}">
              <a16:creationId xmlns:a16="http://schemas.microsoft.com/office/drawing/2014/main" id="{7D24F526-7692-449D-A112-1240D02A7644}"/>
            </a:ext>
          </a:extLst>
        </xdr:cNvPr>
        <xdr:cNvCxnSpPr>
          <a:cxnSpLocks noChangeShapeType="1"/>
        </xdr:cNvCxnSpPr>
      </xdr:nvCxnSpPr>
      <xdr:spPr bwMode="auto">
        <a:xfrm>
          <a:off x="9525" y="1227296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808</xdr:row>
      <xdr:rowOff>0</xdr:rowOff>
    </xdr:from>
    <xdr:to>
      <xdr:col>2</xdr:col>
      <xdr:colOff>9525</xdr:colOff>
      <xdr:row>810</xdr:row>
      <xdr:rowOff>0</xdr:rowOff>
    </xdr:to>
    <xdr:cxnSp macro="">
      <xdr:nvCxnSpPr>
        <xdr:cNvPr id="299" name="直線コネクタ 2">
          <a:extLst>
            <a:ext uri="{FF2B5EF4-FFF2-40B4-BE49-F238E27FC236}">
              <a16:creationId xmlns:a16="http://schemas.microsoft.com/office/drawing/2014/main" id="{6FDB076A-6150-452C-8A08-5F1CF64BC603}"/>
            </a:ext>
          </a:extLst>
        </xdr:cNvPr>
        <xdr:cNvCxnSpPr>
          <a:cxnSpLocks noChangeShapeType="1"/>
        </xdr:cNvCxnSpPr>
      </xdr:nvCxnSpPr>
      <xdr:spPr bwMode="auto">
        <a:xfrm>
          <a:off x="9525" y="1227296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808</xdr:row>
      <xdr:rowOff>0</xdr:rowOff>
    </xdr:from>
    <xdr:to>
      <xdr:col>2</xdr:col>
      <xdr:colOff>9525</xdr:colOff>
      <xdr:row>810</xdr:row>
      <xdr:rowOff>0</xdr:rowOff>
    </xdr:to>
    <xdr:cxnSp macro="">
      <xdr:nvCxnSpPr>
        <xdr:cNvPr id="300" name="直線コネクタ 2">
          <a:extLst>
            <a:ext uri="{FF2B5EF4-FFF2-40B4-BE49-F238E27FC236}">
              <a16:creationId xmlns:a16="http://schemas.microsoft.com/office/drawing/2014/main" id="{503E06A4-971B-45CD-A722-FE695EDF4034}"/>
            </a:ext>
          </a:extLst>
        </xdr:cNvPr>
        <xdr:cNvCxnSpPr>
          <a:cxnSpLocks noChangeShapeType="1"/>
        </xdr:cNvCxnSpPr>
      </xdr:nvCxnSpPr>
      <xdr:spPr bwMode="auto">
        <a:xfrm>
          <a:off x="9525" y="1227296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808</xdr:row>
      <xdr:rowOff>0</xdr:rowOff>
    </xdr:from>
    <xdr:to>
      <xdr:col>2</xdr:col>
      <xdr:colOff>9525</xdr:colOff>
      <xdr:row>810</xdr:row>
      <xdr:rowOff>0</xdr:rowOff>
    </xdr:to>
    <xdr:cxnSp macro="">
      <xdr:nvCxnSpPr>
        <xdr:cNvPr id="301" name="直線コネクタ 2">
          <a:extLst>
            <a:ext uri="{FF2B5EF4-FFF2-40B4-BE49-F238E27FC236}">
              <a16:creationId xmlns:a16="http://schemas.microsoft.com/office/drawing/2014/main" id="{EA3A341D-26DE-471D-B43A-F26368DB567F}"/>
            </a:ext>
          </a:extLst>
        </xdr:cNvPr>
        <xdr:cNvCxnSpPr>
          <a:cxnSpLocks noChangeShapeType="1"/>
        </xdr:cNvCxnSpPr>
      </xdr:nvCxnSpPr>
      <xdr:spPr bwMode="auto">
        <a:xfrm>
          <a:off x="9525" y="1227296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808</xdr:row>
      <xdr:rowOff>0</xdr:rowOff>
    </xdr:from>
    <xdr:to>
      <xdr:col>2</xdr:col>
      <xdr:colOff>9525</xdr:colOff>
      <xdr:row>810</xdr:row>
      <xdr:rowOff>0</xdr:rowOff>
    </xdr:to>
    <xdr:cxnSp macro="">
      <xdr:nvCxnSpPr>
        <xdr:cNvPr id="302" name="直線コネクタ 2">
          <a:extLst>
            <a:ext uri="{FF2B5EF4-FFF2-40B4-BE49-F238E27FC236}">
              <a16:creationId xmlns:a16="http://schemas.microsoft.com/office/drawing/2014/main" id="{D098F6AC-8104-4525-86B6-6F20C90BA2BA}"/>
            </a:ext>
          </a:extLst>
        </xdr:cNvPr>
        <xdr:cNvCxnSpPr>
          <a:cxnSpLocks noChangeShapeType="1"/>
        </xdr:cNvCxnSpPr>
      </xdr:nvCxnSpPr>
      <xdr:spPr bwMode="auto">
        <a:xfrm>
          <a:off x="9525" y="1227296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808</xdr:row>
      <xdr:rowOff>0</xdr:rowOff>
    </xdr:from>
    <xdr:to>
      <xdr:col>2</xdr:col>
      <xdr:colOff>9525</xdr:colOff>
      <xdr:row>810</xdr:row>
      <xdr:rowOff>0</xdr:rowOff>
    </xdr:to>
    <xdr:cxnSp macro="">
      <xdr:nvCxnSpPr>
        <xdr:cNvPr id="303" name="直線コネクタ 2">
          <a:extLst>
            <a:ext uri="{FF2B5EF4-FFF2-40B4-BE49-F238E27FC236}">
              <a16:creationId xmlns:a16="http://schemas.microsoft.com/office/drawing/2014/main" id="{6B1BDE56-2AEC-474F-BFAA-C6D0897EAE60}"/>
            </a:ext>
          </a:extLst>
        </xdr:cNvPr>
        <xdr:cNvCxnSpPr>
          <a:cxnSpLocks noChangeShapeType="1"/>
        </xdr:cNvCxnSpPr>
      </xdr:nvCxnSpPr>
      <xdr:spPr bwMode="auto">
        <a:xfrm>
          <a:off x="9525" y="1227296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1008</xdr:row>
      <xdr:rowOff>0</xdr:rowOff>
    </xdr:from>
    <xdr:to>
      <xdr:col>2</xdr:col>
      <xdr:colOff>9525</xdr:colOff>
      <xdr:row>1010</xdr:row>
      <xdr:rowOff>0</xdr:rowOff>
    </xdr:to>
    <xdr:cxnSp macro="">
      <xdr:nvCxnSpPr>
        <xdr:cNvPr id="304" name="直線コネクタ 303">
          <a:extLst>
            <a:ext uri="{FF2B5EF4-FFF2-40B4-BE49-F238E27FC236}">
              <a16:creationId xmlns:a16="http://schemas.microsoft.com/office/drawing/2014/main" id="{490642FA-1A40-4BC3-9962-B4ADA2AA9998}"/>
            </a:ext>
          </a:extLst>
        </xdr:cNvPr>
        <xdr:cNvCxnSpPr>
          <a:cxnSpLocks noChangeShapeType="1"/>
        </xdr:cNvCxnSpPr>
      </xdr:nvCxnSpPr>
      <xdr:spPr bwMode="auto">
        <a:xfrm>
          <a:off x="9525" y="1431321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1008</xdr:row>
      <xdr:rowOff>0</xdr:rowOff>
    </xdr:from>
    <xdr:to>
      <xdr:col>2</xdr:col>
      <xdr:colOff>9525</xdr:colOff>
      <xdr:row>1010</xdr:row>
      <xdr:rowOff>0</xdr:rowOff>
    </xdr:to>
    <xdr:cxnSp macro="">
      <xdr:nvCxnSpPr>
        <xdr:cNvPr id="305" name="直線コネクタ 2">
          <a:extLst>
            <a:ext uri="{FF2B5EF4-FFF2-40B4-BE49-F238E27FC236}">
              <a16:creationId xmlns:a16="http://schemas.microsoft.com/office/drawing/2014/main" id="{F6E87F2A-4C9C-4966-9577-03DE4BDC35DA}"/>
            </a:ext>
          </a:extLst>
        </xdr:cNvPr>
        <xdr:cNvCxnSpPr>
          <a:cxnSpLocks noChangeShapeType="1"/>
        </xdr:cNvCxnSpPr>
      </xdr:nvCxnSpPr>
      <xdr:spPr bwMode="auto">
        <a:xfrm>
          <a:off x="9525" y="1431321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1008</xdr:row>
      <xdr:rowOff>0</xdr:rowOff>
    </xdr:from>
    <xdr:to>
      <xdr:col>2</xdr:col>
      <xdr:colOff>9525</xdr:colOff>
      <xdr:row>1010</xdr:row>
      <xdr:rowOff>0</xdr:rowOff>
    </xdr:to>
    <xdr:cxnSp macro="">
      <xdr:nvCxnSpPr>
        <xdr:cNvPr id="306" name="直線コネクタ 2">
          <a:extLst>
            <a:ext uri="{FF2B5EF4-FFF2-40B4-BE49-F238E27FC236}">
              <a16:creationId xmlns:a16="http://schemas.microsoft.com/office/drawing/2014/main" id="{54051B82-1FA0-4602-B586-2586FD2E5F81}"/>
            </a:ext>
          </a:extLst>
        </xdr:cNvPr>
        <xdr:cNvCxnSpPr>
          <a:cxnSpLocks noChangeShapeType="1"/>
        </xdr:cNvCxnSpPr>
      </xdr:nvCxnSpPr>
      <xdr:spPr bwMode="auto">
        <a:xfrm>
          <a:off x="9525" y="1431321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1008</xdr:row>
      <xdr:rowOff>0</xdr:rowOff>
    </xdr:from>
    <xdr:to>
      <xdr:col>2</xdr:col>
      <xdr:colOff>9525</xdr:colOff>
      <xdr:row>1010</xdr:row>
      <xdr:rowOff>0</xdr:rowOff>
    </xdr:to>
    <xdr:cxnSp macro="">
      <xdr:nvCxnSpPr>
        <xdr:cNvPr id="307" name="直線コネクタ 2">
          <a:extLst>
            <a:ext uri="{FF2B5EF4-FFF2-40B4-BE49-F238E27FC236}">
              <a16:creationId xmlns:a16="http://schemas.microsoft.com/office/drawing/2014/main" id="{C4F33F99-C40E-4709-88F9-17CB0475EB07}"/>
            </a:ext>
          </a:extLst>
        </xdr:cNvPr>
        <xdr:cNvCxnSpPr>
          <a:cxnSpLocks noChangeShapeType="1"/>
        </xdr:cNvCxnSpPr>
      </xdr:nvCxnSpPr>
      <xdr:spPr bwMode="auto">
        <a:xfrm>
          <a:off x="9525" y="1431321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1008</xdr:row>
      <xdr:rowOff>0</xdr:rowOff>
    </xdr:from>
    <xdr:to>
      <xdr:col>2</xdr:col>
      <xdr:colOff>9525</xdr:colOff>
      <xdr:row>1010</xdr:row>
      <xdr:rowOff>0</xdr:rowOff>
    </xdr:to>
    <xdr:cxnSp macro="">
      <xdr:nvCxnSpPr>
        <xdr:cNvPr id="308" name="直線コネクタ 2">
          <a:extLst>
            <a:ext uri="{FF2B5EF4-FFF2-40B4-BE49-F238E27FC236}">
              <a16:creationId xmlns:a16="http://schemas.microsoft.com/office/drawing/2014/main" id="{0077F31C-5B57-415F-8423-725735188CFD}"/>
            </a:ext>
          </a:extLst>
        </xdr:cNvPr>
        <xdr:cNvCxnSpPr>
          <a:cxnSpLocks noChangeShapeType="1"/>
        </xdr:cNvCxnSpPr>
      </xdr:nvCxnSpPr>
      <xdr:spPr bwMode="auto">
        <a:xfrm>
          <a:off x="9525" y="1431321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1008</xdr:row>
      <xdr:rowOff>0</xdr:rowOff>
    </xdr:from>
    <xdr:to>
      <xdr:col>2</xdr:col>
      <xdr:colOff>9525</xdr:colOff>
      <xdr:row>1010</xdr:row>
      <xdr:rowOff>0</xdr:rowOff>
    </xdr:to>
    <xdr:cxnSp macro="">
      <xdr:nvCxnSpPr>
        <xdr:cNvPr id="309" name="直線コネクタ 308">
          <a:extLst>
            <a:ext uri="{FF2B5EF4-FFF2-40B4-BE49-F238E27FC236}">
              <a16:creationId xmlns:a16="http://schemas.microsoft.com/office/drawing/2014/main" id="{7EC0B829-D3E0-4C8E-8326-0E9F807DC8A0}"/>
            </a:ext>
          </a:extLst>
        </xdr:cNvPr>
        <xdr:cNvCxnSpPr>
          <a:cxnSpLocks noChangeShapeType="1"/>
        </xdr:cNvCxnSpPr>
      </xdr:nvCxnSpPr>
      <xdr:spPr bwMode="auto">
        <a:xfrm>
          <a:off x="9525" y="1431321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1008</xdr:row>
      <xdr:rowOff>0</xdr:rowOff>
    </xdr:from>
    <xdr:to>
      <xdr:col>2</xdr:col>
      <xdr:colOff>9525</xdr:colOff>
      <xdr:row>1010</xdr:row>
      <xdr:rowOff>0</xdr:rowOff>
    </xdr:to>
    <xdr:cxnSp macro="">
      <xdr:nvCxnSpPr>
        <xdr:cNvPr id="310" name="直線コネクタ 2">
          <a:extLst>
            <a:ext uri="{FF2B5EF4-FFF2-40B4-BE49-F238E27FC236}">
              <a16:creationId xmlns:a16="http://schemas.microsoft.com/office/drawing/2014/main" id="{81D96369-D8C7-42C6-9DB0-4BFA9D4BBFD6}"/>
            </a:ext>
          </a:extLst>
        </xdr:cNvPr>
        <xdr:cNvCxnSpPr>
          <a:cxnSpLocks noChangeShapeType="1"/>
        </xdr:cNvCxnSpPr>
      </xdr:nvCxnSpPr>
      <xdr:spPr bwMode="auto">
        <a:xfrm>
          <a:off x="9525" y="1431321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1008</xdr:row>
      <xdr:rowOff>0</xdr:rowOff>
    </xdr:from>
    <xdr:to>
      <xdr:col>2</xdr:col>
      <xdr:colOff>9525</xdr:colOff>
      <xdr:row>1010</xdr:row>
      <xdr:rowOff>0</xdr:rowOff>
    </xdr:to>
    <xdr:cxnSp macro="">
      <xdr:nvCxnSpPr>
        <xdr:cNvPr id="311" name="直線コネクタ 2">
          <a:extLst>
            <a:ext uri="{FF2B5EF4-FFF2-40B4-BE49-F238E27FC236}">
              <a16:creationId xmlns:a16="http://schemas.microsoft.com/office/drawing/2014/main" id="{0DFD4AE1-34F7-493D-B8C2-C0183AC2E030}"/>
            </a:ext>
          </a:extLst>
        </xdr:cNvPr>
        <xdr:cNvCxnSpPr>
          <a:cxnSpLocks noChangeShapeType="1"/>
        </xdr:cNvCxnSpPr>
      </xdr:nvCxnSpPr>
      <xdr:spPr bwMode="auto">
        <a:xfrm>
          <a:off x="9525" y="1431321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1008</xdr:row>
      <xdr:rowOff>0</xdr:rowOff>
    </xdr:from>
    <xdr:to>
      <xdr:col>2</xdr:col>
      <xdr:colOff>9525</xdr:colOff>
      <xdr:row>1010</xdr:row>
      <xdr:rowOff>0</xdr:rowOff>
    </xdr:to>
    <xdr:cxnSp macro="">
      <xdr:nvCxnSpPr>
        <xdr:cNvPr id="312" name="直線コネクタ 2">
          <a:extLst>
            <a:ext uri="{FF2B5EF4-FFF2-40B4-BE49-F238E27FC236}">
              <a16:creationId xmlns:a16="http://schemas.microsoft.com/office/drawing/2014/main" id="{5B833D85-3030-4016-8BC4-73B5CE0E7F17}"/>
            </a:ext>
          </a:extLst>
        </xdr:cNvPr>
        <xdr:cNvCxnSpPr>
          <a:cxnSpLocks noChangeShapeType="1"/>
        </xdr:cNvCxnSpPr>
      </xdr:nvCxnSpPr>
      <xdr:spPr bwMode="auto">
        <a:xfrm>
          <a:off x="9525" y="1431321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1008</xdr:row>
      <xdr:rowOff>0</xdr:rowOff>
    </xdr:from>
    <xdr:to>
      <xdr:col>2</xdr:col>
      <xdr:colOff>9525</xdr:colOff>
      <xdr:row>1010</xdr:row>
      <xdr:rowOff>0</xdr:rowOff>
    </xdr:to>
    <xdr:cxnSp macro="">
      <xdr:nvCxnSpPr>
        <xdr:cNvPr id="313" name="直線コネクタ 2">
          <a:extLst>
            <a:ext uri="{FF2B5EF4-FFF2-40B4-BE49-F238E27FC236}">
              <a16:creationId xmlns:a16="http://schemas.microsoft.com/office/drawing/2014/main" id="{B96E42C6-89A2-4B2D-9BBD-ED0581E19EA4}"/>
            </a:ext>
          </a:extLst>
        </xdr:cNvPr>
        <xdr:cNvCxnSpPr>
          <a:cxnSpLocks noChangeShapeType="1"/>
        </xdr:cNvCxnSpPr>
      </xdr:nvCxnSpPr>
      <xdr:spPr bwMode="auto">
        <a:xfrm>
          <a:off x="9525" y="1431321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1008</xdr:row>
      <xdr:rowOff>0</xdr:rowOff>
    </xdr:from>
    <xdr:to>
      <xdr:col>2</xdr:col>
      <xdr:colOff>9525</xdr:colOff>
      <xdr:row>1010</xdr:row>
      <xdr:rowOff>0</xdr:rowOff>
    </xdr:to>
    <xdr:cxnSp macro="">
      <xdr:nvCxnSpPr>
        <xdr:cNvPr id="314" name="直線コネクタ 313">
          <a:extLst>
            <a:ext uri="{FF2B5EF4-FFF2-40B4-BE49-F238E27FC236}">
              <a16:creationId xmlns:a16="http://schemas.microsoft.com/office/drawing/2014/main" id="{D0652F53-CE94-443F-A4B7-76A492363076}"/>
            </a:ext>
          </a:extLst>
        </xdr:cNvPr>
        <xdr:cNvCxnSpPr>
          <a:cxnSpLocks noChangeShapeType="1"/>
        </xdr:cNvCxnSpPr>
      </xdr:nvCxnSpPr>
      <xdr:spPr bwMode="auto">
        <a:xfrm>
          <a:off x="9525" y="1431321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1008</xdr:row>
      <xdr:rowOff>0</xdr:rowOff>
    </xdr:from>
    <xdr:to>
      <xdr:col>2</xdr:col>
      <xdr:colOff>9525</xdr:colOff>
      <xdr:row>1010</xdr:row>
      <xdr:rowOff>0</xdr:rowOff>
    </xdr:to>
    <xdr:cxnSp macro="">
      <xdr:nvCxnSpPr>
        <xdr:cNvPr id="315" name="直線コネクタ 2">
          <a:extLst>
            <a:ext uri="{FF2B5EF4-FFF2-40B4-BE49-F238E27FC236}">
              <a16:creationId xmlns:a16="http://schemas.microsoft.com/office/drawing/2014/main" id="{C3C447F1-AECF-4805-8330-6A9A49DF0354}"/>
            </a:ext>
          </a:extLst>
        </xdr:cNvPr>
        <xdr:cNvCxnSpPr>
          <a:cxnSpLocks noChangeShapeType="1"/>
        </xdr:cNvCxnSpPr>
      </xdr:nvCxnSpPr>
      <xdr:spPr bwMode="auto">
        <a:xfrm>
          <a:off x="9525" y="1431321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1008</xdr:row>
      <xdr:rowOff>0</xdr:rowOff>
    </xdr:from>
    <xdr:to>
      <xdr:col>2</xdr:col>
      <xdr:colOff>9525</xdr:colOff>
      <xdr:row>1010</xdr:row>
      <xdr:rowOff>0</xdr:rowOff>
    </xdr:to>
    <xdr:cxnSp macro="">
      <xdr:nvCxnSpPr>
        <xdr:cNvPr id="316" name="直線コネクタ 2">
          <a:extLst>
            <a:ext uri="{FF2B5EF4-FFF2-40B4-BE49-F238E27FC236}">
              <a16:creationId xmlns:a16="http://schemas.microsoft.com/office/drawing/2014/main" id="{EF6A84CC-5949-4B74-803D-79C30FE106E3}"/>
            </a:ext>
          </a:extLst>
        </xdr:cNvPr>
        <xdr:cNvCxnSpPr>
          <a:cxnSpLocks noChangeShapeType="1"/>
        </xdr:cNvCxnSpPr>
      </xdr:nvCxnSpPr>
      <xdr:spPr bwMode="auto">
        <a:xfrm>
          <a:off x="9525" y="1431321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1008</xdr:row>
      <xdr:rowOff>0</xdr:rowOff>
    </xdr:from>
    <xdr:to>
      <xdr:col>2</xdr:col>
      <xdr:colOff>9525</xdr:colOff>
      <xdr:row>1010</xdr:row>
      <xdr:rowOff>0</xdr:rowOff>
    </xdr:to>
    <xdr:cxnSp macro="">
      <xdr:nvCxnSpPr>
        <xdr:cNvPr id="317" name="直線コネクタ 2">
          <a:extLst>
            <a:ext uri="{FF2B5EF4-FFF2-40B4-BE49-F238E27FC236}">
              <a16:creationId xmlns:a16="http://schemas.microsoft.com/office/drawing/2014/main" id="{8C1155C1-8D21-4B3B-ADBB-BC354AF1AE83}"/>
            </a:ext>
          </a:extLst>
        </xdr:cNvPr>
        <xdr:cNvCxnSpPr>
          <a:cxnSpLocks noChangeShapeType="1"/>
        </xdr:cNvCxnSpPr>
      </xdr:nvCxnSpPr>
      <xdr:spPr bwMode="auto">
        <a:xfrm>
          <a:off x="9525" y="1431321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1008</xdr:row>
      <xdr:rowOff>0</xdr:rowOff>
    </xdr:from>
    <xdr:to>
      <xdr:col>2</xdr:col>
      <xdr:colOff>9525</xdr:colOff>
      <xdr:row>1010</xdr:row>
      <xdr:rowOff>0</xdr:rowOff>
    </xdr:to>
    <xdr:cxnSp macro="">
      <xdr:nvCxnSpPr>
        <xdr:cNvPr id="318" name="直線コネクタ 2">
          <a:extLst>
            <a:ext uri="{FF2B5EF4-FFF2-40B4-BE49-F238E27FC236}">
              <a16:creationId xmlns:a16="http://schemas.microsoft.com/office/drawing/2014/main" id="{036E2E09-7232-472F-B5AD-66F80B01726A}"/>
            </a:ext>
          </a:extLst>
        </xdr:cNvPr>
        <xdr:cNvCxnSpPr>
          <a:cxnSpLocks noChangeShapeType="1"/>
        </xdr:cNvCxnSpPr>
      </xdr:nvCxnSpPr>
      <xdr:spPr bwMode="auto">
        <a:xfrm>
          <a:off x="9525" y="1431321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1008</xdr:row>
      <xdr:rowOff>0</xdr:rowOff>
    </xdr:from>
    <xdr:to>
      <xdr:col>2</xdr:col>
      <xdr:colOff>9525</xdr:colOff>
      <xdr:row>1010</xdr:row>
      <xdr:rowOff>0</xdr:rowOff>
    </xdr:to>
    <xdr:cxnSp macro="">
      <xdr:nvCxnSpPr>
        <xdr:cNvPr id="319" name="直線コネクタ 318">
          <a:extLst>
            <a:ext uri="{FF2B5EF4-FFF2-40B4-BE49-F238E27FC236}">
              <a16:creationId xmlns:a16="http://schemas.microsoft.com/office/drawing/2014/main" id="{55C2433F-49E1-42F8-8124-3F54DA957B49}"/>
            </a:ext>
          </a:extLst>
        </xdr:cNvPr>
        <xdr:cNvCxnSpPr>
          <a:cxnSpLocks noChangeShapeType="1"/>
        </xdr:cNvCxnSpPr>
      </xdr:nvCxnSpPr>
      <xdr:spPr bwMode="auto">
        <a:xfrm>
          <a:off x="9525" y="1431321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1008</xdr:row>
      <xdr:rowOff>0</xdr:rowOff>
    </xdr:from>
    <xdr:to>
      <xdr:col>2</xdr:col>
      <xdr:colOff>9525</xdr:colOff>
      <xdr:row>1010</xdr:row>
      <xdr:rowOff>0</xdr:rowOff>
    </xdr:to>
    <xdr:cxnSp macro="">
      <xdr:nvCxnSpPr>
        <xdr:cNvPr id="320" name="直線コネクタ 2">
          <a:extLst>
            <a:ext uri="{FF2B5EF4-FFF2-40B4-BE49-F238E27FC236}">
              <a16:creationId xmlns:a16="http://schemas.microsoft.com/office/drawing/2014/main" id="{7D24F526-7692-449D-A112-1240D02A7644}"/>
            </a:ext>
          </a:extLst>
        </xdr:cNvPr>
        <xdr:cNvCxnSpPr>
          <a:cxnSpLocks noChangeShapeType="1"/>
        </xdr:cNvCxnSpPr>
      </xdr:nvCxnSpPr>
      <xdr:spPr bwMode="auto">
        <a:xfrm>
          <a:off x="9525" y="1431321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1008</xdr:row>
      <xdr:rowOff>0</xdr:rowOff>
    </xdr:from>
    <xdr:to>
      <xdr:col>2</xdr:col>
      <xdr:colOff>9525</xdr:colOff>
      <xdr:row>1010</xdr:row>
      <xdr:rowOff>0</xdr:rowOff>
    </xdr:to>
    <xdr:cxnSp macro="">
      <xdr:nvCxnSpPr>
        <xdr:cNvPr id="321" name="直線コネクタ 2">
          <a:extLst>
            <a:ext uri="{FF2B5EF4-FFF2-40B4-BE49-F238E27FC236}">
              <a16:creationId xmlns:a16="http://schemas.microsoft.com/office/drawing/2014/main" id="{6FDB076A-6150-452C-8A08-5F1CF64BC603}"/>
            </a:ext>
          </a:extLst>
        </xdr:cNvPr>
        <xdr:cNvCxnSpPr>
          <a:cxnSpLocks noChangeShapeType="1"/>
        </xdr:cNvCxnSpPr>
      </xdr:nvCxnSpPr>
      <xdr:spPr bwMode="auto">
        <a:xfrm>
          <a:off x="9525" y="1431321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1008</xdr:row>
      <xdr:rowOff>0</xdr:rowOff>
    </xdr:from>
    <xdr:to>
      <xdr:col>2</xdr:col>
      <xdr:colOff>9525</xdr:colOff>
      <xdr:row>1010</xdr:row>
      <xdr:rowOff>0</xdr:rowOff>
    </xdr:to>
    <xdr:cxnSp macro="">
      <xdr:nvCxnSpPr>
        <xdr:cNvPr id="322" name="直線コネクタ 2">
          <a:extLst>
            <a:ext uri="{FF2B5EF4-FFF2-40B4-BE49-F238E27FC236}">
              <a16:creationId xmlns:a16="http://schemas.microsoft.com/office/drawing/2014/main" id="{503E06A4-971B-45CD-A722-FE695EDF4034}"/>
            </a:ext>
          </a:extLst>
        </xdr:cNvPr>
        <xdr:cNvCxnSpPr>
          <a:cxnSpLocks noChangeShapeType="1"/>
        </xdr:cNvCxnSpPr>
      </xdr:nvCxnSpPr>
      <xdr:spPr bwMode="auto">
        <a:xfrm>
          <a:off x="9525" y="1431321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1008</xdr:row>
      <xdr:rowOff>0</xdr:rowOff>
    </xdr:from>
    <xdr:to>
      <xdr:col>2</xdr:col>
      <xdr:colOff>9525</xdr:colOff>
      <xdr:row>1010</xdr:row>
      <xdr:rowOff>0</xdr:rowOff>
    </xdr:to>
    <xdr:cxnSp macro="">
      <xdr:nvCxnSpPr>
        <xdr:cNvPr id="323" name="直線コネクタ 2">
          <a:extLst>
            <a:ext uri="{FF2B5EF4-FFF2-40B4-BE49-F238E27FC236}">
              <a16:creationId xmlns:a16="http://schemas.microsoft.com/office/drawing/2014/main" id="{EA3A341D-26DE-471D-B43A-F26368DB567F}"/>
            </a:ext>
          </a:extLst>
        </xdr:cNvPr>
        <xdr:cNvCxnSpPr>
          <a:cxnSpLocks noChangeShapeType="1"/>
        </xdr:cNvCxnSpPr>
      </xdr:nvCxnSpPr>
      <xdr:spPr bwMode="auto">
        <a:xfrm>
          <a:off x="9525" y="1431321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1008</xdr:row>
      <xdr:rowOff>0</xdr:rowOff>
    </xdr:from>
    <xdr:to>
      <xdr:col>2</xdr:col>
      <xdr:colOff>9525</xdr:colOff>
      <xdr:row>1010</xdr:row>
      <xdr:rowOff>0</xdr:rowOff>
    </xdr:to>
    <xdr:cxnSp macro="">
      <xdr:nvCxnSpPr>
        <xdr:cNvPr id="324" name="直線コネクタ 2">
          <a:extLst>
            <a:ext uri="{FF2B5EF4-FFF2-40B4-BE49-F238E27FC236}">
              <a16:creationId xmlns:a16="http://schemas.microsoft.com/office/drawing/2014/main" id="{D098F6AC-8104-4525-86B6-6F20C90BA2BA}"/>
            </a:ext>
          </a:extLst>
        </xdr:cNvPr>
        <xdr:cNvCxnSpPr>
          <a:cxnSpLocks noChangeShapeType="1"/>
        </xdr:cNvCxnSpPr>
      </xdr:nvCxnSpPr>
      <xdr:spPr bwMode="auto">
        <a:xfrm>
          <a:off x="9525" y="1431321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1008</xdr:row>
      <xdr:rowOff>0</xdr:rowOff>
    </xdr:from>
    <xdr:to>
      <xdr:col>2</xdr:col>
      <xdr:colOff>9525</xdr:colOff>
      <xdr:row>1010</xdr:row>
      <xdr:rowOff>0</xdr:rowOff>
    </xdr:to>
    <xdr:cxnSp macro="">
      <xdr:nvCxnSpPr>
        <xdr:cNvPr id="325" name="直線コネクタ 2">
          <a:extLst>
            <a:ext uri="{FF2B5EF4-FFF2-40B4-BE49-F238E27FC236}">
              <a16:creationId xmlns:a16="http://schemas.microsoft.com/office/drawing/2014/main" id="{6B1BDE56-2AEC-474F-BFAA-C6D0897EAE60}"/>
            </a:ext>
          </a:extLst>
        </xdr:cNvPr>
        <xdr:cNvCxnSpPr>
          <a:cxnSpLocks noChangeShapeType="1"/>
        </xdr:cNvCxnSpPr>
      </xdr:nvCxnSpPr>
      <xdr:spPr bwMode="auto">
        <a:xfrm>
          <a:off x="9525" y="1431321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1545</xdr:row>
      <xdr:rowOff>0</xdr:rowOff>
    </xdr:from>
    <xdr:to>
      <xdr:col>2</xdr:col>
      <xdr:colOff>9525</xdr:colOff>
      <xdr:row>1547</xdr:row>
      <xdr:rowOff>0</xdr:rowOff>
    </xdr:to>
    <xdr:cxnSp macro="">
      <xdr:nvCxnSpPr>
        <xdr:cNvPr id="326" name="直線コネクタ 2">
          <a:extLst>
            <a:ext uri="{FF2B5EF4-FFF2-40B4-BE49-F238E27FC236}">
              <a16:creationId xmlns:a16="http://schemas.microsoft.com/office/drawing/2014/main" id="{47970276-59E6-4C3E-8011-751EDECBDE98}"/>
            </a:ext>
          </a:extLst>
        </xdr:cNvPr>
        <xdr:cNvCxnSpPr>
          <a:cxnSpLocks noChangeShapeType="1"/>
        </xdr:cNvCxnSpPr>
      </xdr:nvCxnSpPr>
      <xdr:spPr bwMode="auto">
        <a:xfrm>
          <a:off x="9525" y="1838039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1545</xdr:row>
      <xdr:rowOff>0</xdr:rowOff>
    </xdr:from>
    <xdr:to>
      <xdr:col>2</xdr:col>
      <xdr:colOff>9525</xdr:colOff>
      <xdr:row>1547</xdr:row>
      <xdr:rowOff>0</xdr:rowOff>
    </xdr:to>
    <xdr:cxnSp macro="">
      <xdr:nvCxnSpPr>
        <xdr:cNvPr id="327" name="直線コネクタ 2">
          <a:extLst>
            <a:ext uri="{FF2B5EF4-FFF2-40B4-BE49-F238E27FC236}">
              <a16:creationId xmlns:a16="http://schemas.microsoft.com/office/drawing/2014/main" id="{C3C39395-C927-40FE-8837-85C7EA9DD107}"/>
            </a:ext>
          </a:extLst>
        </xdr:cNvPr>
        <xdr:cNvCxnSpPr>
          <a:cxnSpLocks noChangeShapeType="1"/>
        </xdr:cNvCxnSpPr>
      </xdr:nvCxnSpPr>
      <xdr:spPr bwMode="auto">
        <a:xfrm>
          <a:off x="9525" y="1838039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1612</xdr:row>
      <xdr:rowOff>0</xdr:rowOff>
    </xdr:from>
    <xdr:to>
      <xdr:col>2</xdr:col>
      <xdr:colOff>9525</xdr:colOff>
      <xdr:row>1614</xdr:row>
      <xdr:rowOff>0</xdr:rowOff>
    </xdr:to>
    <xdr:cxnSp macro="">
      <xdr:nvCxnSpPr>
        <xdr:cNvPr id="328" name="直線コネクタ 327">
          <a:extLst>
            <a:ext uri="{FF2B5EF4-FFF2-40B4-BE49-F238E27FC236}">
              <a16:creationId xmlns:a16="http://schemas.microsoft.com/office/drawing/2014/main" id="{490642FA-1A40-4BC3-9962-B4ADA2AA9998}"/>
            </a:ext>
          </a:extLst>
        </xdr:cNvPr>
        <xdr:cNvCxnSpPr>
          <a:cxnSpLocks noChangeShapeType="1"/>
        </xdr:cNvCxnSpPr>
      </xdr:nvCxnSpPr>
      <xdr:spPr bwMode="auto">
        <a:xfrm>
          <a:off x="9525" y="1939290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1612</xdr:row>
      <xdr:rowOff>0</xdr:rowOff>
    </xdr:from>
    <xdr:to>
      <xdr:col>2</xdr:col>
      <xdr:colOff>9525</xdr:colOff>
      <xdr:row>1614</xdr:row>
      <xdr:rowOff>0</xdr:rowOff>
    </xdr:to>
    <xdr:cxnSp macro="">
      <xdr:nvCxnSpPr>
        <xdr:cNvPr id="329" name="直線コネクタ 2">
          <a:extLst>
            <a:ext uri="{FF2B5EF4-FFF2-40B4-BE49-F238E27FC236}">
              <a16:creationId xmlns:a16="http://schemas.microsoft.com/office/drawing/2014/main" id="{F6E87F2A-4C9C-4966-9577-03DE4BDC35DA}"/>
            </a:ext>
          </a:extLst>
        </xdr:cNvPr>
        <xdr:cNvCxnSpPr>
          <a:cxnSpLocks noChangeShapeType="1"/>
        </xdr:cNvCxnSpPr>
      </xdr:nvCxnSpPr>
      <xdr:spPr bwMode="auto">
        <a:xfrm>
          <a:off x="9525" y="1939290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1612</xdr:row>
      <xdr:rowOff>0</xdr:rowOff>
    </xdr:from>
    <xdr:to>
      <xdr:col>2</xdr:col>
      <xdr:colOff>9525</xdr:colOff>
      <xdr:row>1614</xdr:row>
      <xdr:rowOff>0</xdr:rowOff>
    </xdr:to>
    <xdr:cxnSp macro="">
      <xdr:nvCxnSpPr>
        <xdr:cNvPr id="330" name="直線コネクタ 2">
          <a:extLst>
            <a:ext uri="{FF2B5EF4-FFF2-40B4-BE49-F238E27FC236}">
              <a16:creationId xmlns:a16="http://schemas.microsoft.com/office/drawing/2014/main" id="{54051B82-1FA0-4602-B586-2586FD2E5F81}"/>
            </a:ext>
          </a:extLst>
        </xdr:cNvPr>
        <xdr:cNvCxnSpPr>
          <a:cxnSpLocks noChangeShapeType="1"/>
        </xdr:cNvCxnSpPr>
      </xdr:nvCxnSpPr>
      <xdr:spPr bwMode="auto">
        <a:xfrm>
          <a:off x="9525" y="1939290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1612</xdr:row>
      <xdr:rowOff>0</xdr:rowOff>
    </xdr:from>
    <xdr:to>
      <xdr:col>2</xdr:col>
      <xdr:colOff>9525</xdr:colOff>
      <xdr:row>1614</xdr:row>
      <xdr:rowOff>0</xdr:rowOff>
    </xdr:to>
    <xdr:cxnSp macro="">
      <xdr:nvCxnSpPr>
        <xdr:cNvPr id="331" name="直線コネクタ 2">
          <a:extLst>
            <a:ext uri="{FF2B5EF4-FFF2-40B4-BE49-F238E27FC236}">
              <a16:creationId xmlns:a16="http://schemas.microsoft.com/office/drawing/2014/main" id="{C4F33F99-C40E-4709-88F9-17CB0475EB07}"/>
            </a:ext>
          </a:extLst>
        </xdr:cNvPr>
        <xdr:cNvCxnSpPr>
          <a:cxnSpLocks noChangeShapeType="1"/>
        </xdr:cNvCxnSpPr>
      </xdr:nvCxnSpPr>
      <xdr:spPr bwMode="auto">
        <a:xfrm>
          <a:off x="9525" y="1939290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1612</xdr:row>
      <xdr:rowOff>0</xdr:rowOff>
    </xdr:from>
    <xdr:to>
      <xdr:col>2</xdr:col>
      <xdr:colOff>9525</xdr:colOff>
      <xdr:row>1614</xdr:row>
      <xdr:rowOff>0</xdr:rowOff>
    </xdr:to>
    <xdr:cxnSp macro="">
      <xdr:nvCxnSpPr>
        <xdr:cNvPr id="332" name="直線コネクタ 2">
          <a:extLst>
            <a:ext uri="{FF2B5EF4-FFF2-40B4-BE49-F238E27FC236}">
              <a16:creationId xmlns:a16="http://schemas.microsoft.com/office/drawing/2014/main" id="{0077F31C-5B57-415F-8423-725735188CFD}"/>
            </a:ext>
          </a:extLst>
        </xdr:cNvPr>
        <xdr:cNvCxnSpPr>
          <a:cxnSpLocks noChangeShapeType="1"/>
        </xdr:cNvCxnSpPr>
      </xdr:nvCxnSpPr>
      <xdr:spPr bwMode="auto">
        <a:xfrm>
          <a:off x="9525" y="1939290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1612</xdr:row>
      <xdr:rowOff>0</xdr:rowOff>
    </xdr:from>
    <xdr:to>
      <xdr:col>2</xdr:col>
      <xdr:colOff>9525</xdr:colOff>
      <xdr:row>1614</xdr:row>
      <xdr:rowOff>0</xdr:rowOff>
    </xdr:to>
    <xdr:cxnSp macro="">
      <xdr:nvCxnSpPr>
        <xdr:cNvPr id="333" name="直線コネクタ 332">
          <a:extLst>
            <a:ext uri="{FF2B5EF4-FFF2-40B4-BE49-F238E27FC236}">
              <a16:creationId xmlns:a16="http://schemas.microsoft.com/office/drawing/2014/main" id="{7EC0B829-D3E0-4C8E-8326-0E9F807DC8A0}"/>
            </a:ext>
          </a:extLst>
        </xdr:cNvPr>
        <xdr:cNvCxnSpPr>
          <a:cxnSpLocks noChangeShapeType="1"/>
        </xdr:cNvCxnSpPr>
      </xdr:nvCxnSpPr>
      <xdr:spPr bwMode="auto">
        <a:xfrm>
          <a:off x="9525" y="1939290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1612</xdr:row>
      <xdr:rowOff>0</xdr:rowOff>
    </xdr:from>
    <xdr:to>
      <xdr:col>2</xdr:col>
      <xdr:colOff>9525</xdr:colOff>
      <xdr:row>1614</xdr:row>
      <xdr:rowOff>0</xdr:rowOff>
    </xdr:to>
    <xdr:cxnSp macro="">
      <xdr:nvCxnSpPr>
        <xdr:cNvPr id="334" name="直線コネクタ 2">
          <a:extLst>
            <a:ext uri="{FF2B5EF4-FFF2-40B4-BE49-F238E27FC236}">
              <a16:creationId xmlns:a16="http://schemas.microsoft.com/office/drawing/2014/main" id="{81D96369-D8C7-42C6-9DB0-4BFA9D4BBFD6}"/>
            </a:ext>
          </a:extLst>
        </xdr:cNvPr>
        <xdr:cNvCxnSpPr>
          <a:cxnSpLocks noChangeShapeType="1"/>
        </xdr:cNvCxnSpPr>
      </xdr:nvCxnSpPr>
      <xdr:spPr bwMode="auto">
        <a:xfrm>
          <a:off x="9525" y="1939290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1612</xdr:row>
      <xdr:rowOff>0</xdr:rowOff>
    </xdr:from>
    <xdr:to>
      <xdr:col>2</xdr:col>
      <xdr:colOff>9525</xdr:colOff>
      <xdr:row>1614</xdr:row>
      <xdr:rowOff>0</xdr:rowOff>
    </xdr:to>
    <xdr:cxnSp macro="">
      <xdr:nvCxnSpPr>
        <xdr:cNvPr id="335" name="直線コネクタ 2">
          <a:extLst>
            <a:ext uri="{FF2B5EF4-FFF2-40B4-BE49-F238E27FC236}">
              <a16:creationId xmlns:a16="http://schemas.microsoft.com/office/drawing/2014/main" id="{0DFD4AE1-34F7-493D-B8C2-C0183AC2E030}"/>
            </a:ext>
          </a:extLst>
        </xdr:cNvPr>
        <xdr:cNvCxnSpPr>
          <a:cxnSpLocks noChangeShapeType="1"/>
        </xdr:cNvCxnSpPr>
      </xdr:nvCxnSpPr>
      <xdr:spPr bwMode="auto">
        <a:xfrm>
          <a:off x="9525" y="1939290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1612</xdr:row>
      <xdr:rowOff>0</xdr:rowOff>
    </xdr:from>
    <xdr:to>
      <xdr:col>2</xdr:col>
      <xdr:colOff>9525</xdr:colOff>
      <xdr:row>1614</xdr:row>
      <xdr:rowOff>0</xdr:rowOff>
    </xdr:to>
    <xdr:cxnSp macro="">
      <xdr:nvCxnSpPr>
        <xdr:cNvPr id="336" name="直線コネクタ 2">
          <a:extLst>
            <a:ext uri="{FF2B5EF4-FFF2-40B4-BE49-F238E27FC236}">
              <a16:creationId xmlns:a16="http://schemas.microsoft.com/office/drawing/2014/main" id="{5B833D85-3030-4016-8BC4-73B5CE0E7F17}"/>
            </a:ext>
          </a:extLst>
        </xdr:cNvPr>
        <xdr:cNvCxnSpPr>
          <a:cxnSpLocks noChangeShapeType="1"/>
        </xdr:cNvCxnSpPr>
      </xdr:nvCxnSpPr>
      <xdr:spPr bwMode="auto">
        <a:xfrm>
          <a:off x="9525" y="1939290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1612</xdr:row>
      <xdr:rowOff>0</xdr:rowOff>
    </xdr:from>
    <xdr:to>
      <xdr:col>2</xdr:col>
      <xdr:colOff>9525</xdr:colOff>
      <xdr:row>1614</xdr:row>
      <xdr:rowOff>0</xdr:rowOff>
    </xdr:to>
    <xdr:cxnSp macro="">
      <xdr:nvCxnSpPr>
        <xdr:cNvPr id="337" name="直線コネクタ 2">
          <a:extLst>
            <a:ext uri="{FF2B5EF4-FFF2-40B4-BE49-F238E27FC236}">
              <a16:creationId xmlns:a16="http://schemas.microsoft.com/office/drawing/2014/main" id="{B96E42C6-89A2-4B2D-9BBD-ED0581E19EA4}"/>
            </a:ext>
          </a:extLst>
        </xdr:cNvPr>
        <xdr:cNvCxnSpPr>
          <a:cxnSpLocks noChangeShapeType="1"/>
        </xdr:cNvCxnSpPr>
      </xdr:nvCxnSpPr>
      <xdr:spPr bwMode="auto">
        <a:xfrm>
          <a:off x="9525" y="1939290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1612</xdr:row>
      <xdr:rowOff>0</xdr:rowOff>
    </xdr:from>
    <xdr:to>
      <xdr:col>2</xdr:col>
      <xdr:colOff>9525</xdr:colOff>
      <xdr:row>1614</xdr:row>
      <xdr:rowOff>0</xdr:rowOff>
    </xdr:to>
    <xdr:cxnSp macro="">
      <xdr:nvCxnSpPr>
        <xdr:cNvPr id="338" name="直線コネクタ 337">
          <a:extLst>
            <a:ext uri="{FF2B5EF4-FFF2-40B4-BE49-F238E27FC236}">
              <a16:creationId xmlns:a16="http://schemas.microsoft.com/office/drawing/2014/main" id="{D0652F53-CE94-443F-A4B7-76A492363076}"/>
            </a:ext>
          </a:extLst>
        </xdr:cNvPr>
        <xdr:cNvCxnSpPr>
          <a:cxnSpLocks noChangeShapeType="1"/>
        </xdr:cNvCxnSpPr>
      </xdr:nvCxnSpPr>
      <xdr:spPr bwMode="auto">
        <a:xfrm>
          <a:off x="9525" y="1939290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1612</xdr:row>
      <xdr:rowOff>0</xdr:rowOff>
    </xdr:from>
    <xdr:to>
      <xdr:col>2</xdr:col>
      <xdr:colOff>9525</xdr:colOff>
      <xdr:row>1614</xdr:row>
      <xdr:rowOff>0</xdr:rowOff>
    </xdr:to>
    <xdr:cxnSp macro="">
      <xdr:nvCxnSpPr>
        <xdr:cNvPr id="339" name="直線コネクタ 2">
          <a:extLst>
            <a:ext uri="{FF2B5EF4-FFF2-40B4-BE49-F238E27FC236}">
              <a16:creationId xmlns:a16="http://schemas.microsoft.com/office/drawing/2014/main" id="{C3C447F1-AECF-4805-8330-6A9A49DF0354}"/>
            </a:ext>
          </a:extLst>
        </xdr:cNvPr>
        <xdr:cNvCxnSpPr>
          <a:cxnSpLocks noChangeShapeType="1"/>
        </xdr:cNvCxnSpPr>
      </xdr:nvCxnSpPr>
      <xdr:spPr bwMode="auto">
        <a:xfrm>
          <a:off x="9525" y="1939290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1612</xdr:row>
      <xdr:rowOff>0</xdr:rowOff>
    </xdr:from>
    <xdr:to>
      <xdr:col>2</xdr:col>
      <xdr:colOff>9525</xdr:colOff>
      <xdr:row>1614</xdr:row>
      <xdr:rowOff>0</xdr:rowOff>
    </xdr:to>
    <xdr:cxnSp macro="">
      <xdr:nvCxnSpPr>
        <xdr:cNvPr id="340" name="直線コネクタ 2">
          <a:extLst>
            <a:ext uri="{FF2B5EF4-FFF2-40B4-BE49-F238E27FC236}">
              <a16:creationId xmlns:a16="http://schemas.microsoft.com/office/drawing/2014/main" id="{EF6A84CC-5949-4B74-803D-79C30FE106E3}"/>
            </a:ext>
          </a:extLst>
        </xdr:cNvPr>
        <xdr:cNvCxnSpPr>
          <a:cxnSpLocks noChangeShapeType="1"/>
        </xdr:cNvCxnSpPr>
      </xdr:nvCxnSpPr>
      <xdr:spPr bwMode="auto">
        <a:xfrm>
          <a:off x="9525" y="1939290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1612</xdr:row>
      <xdr:rowOff>0</xdr:rowOff>
    </xdr:from>
    <xdr:to>
      <xdr:col>2</xdr:col>
      <xdr:colOff>9525</xdr:colOff>
      <xdr:row>1614</xdr:row>
      <xdr:rowOff>0</xdr:rowOff>
    </xdr:to>
    <xdr:cxnSp macro="">
      <xdr:nvCxnSpPr>
        <xdr:cNvPr id="341" name="直線コネクタ 2">
          <a:extLst>
            <a:ext uri="{FF2B5EF4-FFF2-40B4-BE49-F238E27FC236}">
              <a16:creationId xmlns:a16="http://schemas.microsoft.com/office/drawing/2014/main" id="{8C1155C1-8D21-4B3B-ADBB-BC354AF1AE83}"/>
            </a:ext>
          </a:extLst>
        </xdr:cNvPr>
        <xdr:cNvCxnSpPr>
          <a:cxnSpLocks noChangeShapeType="1"/>
        </xdr:cNvCxnSpPr>
      </xdr:nvCxnSpPr>
      <xdr:spPr bwMode="auto">
        <a:xfrm>
          <a:off x="9525" y="1939290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1612</xdr:row>
      <xdr:rowOff>0</xdr:rowOff>
    </xdr:from>
    <xdr:to>
      <xdr:col>2</xdr:col>
      <xdr:colOff>9525</xdr:colOff>
      <xdr:row>1614</xdr:row>
      <xdr:rowOff>0</xdr:rowOff>
    </xdr:to>
    <xdr:cxnSp macro="">
      <xdr:nvCxnSpPr>
        <xdr:cNvPr id="342" name="直線コネクタ 2">
          <a:extLst>
            <a:ext uri="{FF2B5EF4-FFF2-40B4-BE49-F238E27FC236}">
              <a16:creationId xmlns:a16="http://schemas.microsoft.com/office/drawing/2014/main" id="{036E2E09-7232-472F-B5AD-66F80B01726A}"/>
            </a:ext>
          </a:extLst>
        </xdr:cNvPr>
        <xdr:cNvCxnSpPr>
          <a:cxnSpLocks noChangeShapeType="1"/>
        </xdr:cNvCxnSpPr>
      </xdr:nvCxnSpPr>
      <xdr:spPr bwMode="auto">
        <a:xfrm>
          <a:off x="9525" y="1939290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1612</xdr:row>
      <xdr:rowOff>0</xdr:rowOff>
    </xdr:from>
    <xdr:to>
      <xdr:col>2</xdr:col>
      <xdr:colOff>9525</xdr:colOff>
      <xdr:row>1614</xdr:row>
      <xdr:rowOff>0</xdr:rowOff>
    </xdr:to>
    <xdr:cxnSp macro="">
      <xdr:nvCxnSpPr>
        <xdr:cNvPr id="343" name="直線コネクタ 342">
          <a:extLst>
            <a:ext uri="{FF2B5EF4-FFF2-40B4-BE49-F238E27FC236}">
              <a16:creationId xmlns:a16="http://schemas.microsoft.com/office/drawing/2014/main" id="{55C2433F-49E1-42F8-8124-3F54DA957B49}"/>
            </a:ext>
          </a:extLst>
        </xdr:cNvPr>
        <xdr:cNvCxnSpPr>
          <a:cxnSpLocks noChangeShapeType="1"/>
        </xdr:cNvCxnSpPr>
      </xdr:nvCxnSpPr>
      <xdr:spPr bwMode="auto">
        <a:xfrm>
          <a:off x="9525" y="1939290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1612</xdr:row>
      <xdr:rowOff>0</xdr:rowOff>
    </xdr:from>
    <xdr:to>
      <xdr:col>2</xdr:col>
      <xdr:colOff>9525</xdr:colOff>
      <xdr:row>1614</xdr:row>
      <xdr:rowOff>0</xdr:rowOff>
    </xdr:to>
    <xdr:cxnSp macro="">
      <xdr:nvCxnSpPr>
        <xdr:cNvPr id="344" name="直線コネクタ 2">
          <a:extLst>
            <a:ext uri="{FF2B5EF4-FFF2-40B4-BE49-F238E27FC236}">
              <a16:creationId xmlns:a16="http://schemas.microsoft.com/office/drawing/2014/main" id="{7D24F526-7692-449D-A112-1240D02A7644}"/>
            </a:ext>
          </a:extLst>
        </xdr:cNvPr>
        <xdr:cNvCxnSpPr>
          <a:cxnSpLocks noChangeShapeType="1"/>
        </xdr:cNvCxnSpPr>
      </xdr:nvCxnSpPr>
      <xdr:spPr bwMode="auto">
        <a:xfrm>
          <a:off x="9525" y="1939290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1612</xdr:row>
      <xdr:rowOff>0</xdr:rowOff>
    </xdr:from>
    <xdr:to>
      <xdr:col>2</xdr:col>
      <xdr:colOff>9525</xdr:colOff>
      <xdr:row>1614</xdr:row>
      <xdr:rowOff>0</xdr:rowOff>
    </xdr:to>
    <xdr:cxnSp macro="">
      <xdr:nvCxnSpPr>
        <xdr:cNvPr id="345" name="直線コネクタ 2">
          <a:extLst>
            <a:ext uri="{FF2B5EF4-FFF2-40B4-BE49-F238E27FC236}">
              <a16:creationId xmlns:a16="http://schemas.microsoft.com/office/drawing/2014/main" id="{6FDB076A-6150-452C-8A08-5F1CF64BC603}"/>
            </a:ext>
          </a:extLst>
        </xdr:cNvPr>
        <xdr:cNvCxnSpPr>
          <a:cxnSpLocks noChangeShapeType="1"/>
        </xdr:cNvCxnSpPr>
      </xdr:nvCxnSpPr>
      <xdr:spPr bwMode="auto">
        <a:xfrm>
          <a:off x="9525" y="1939290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1612</xdr:row>
      <xdr:rowOff>0</xdr:rowOff>
    </xdr:from>
    <xdr:to>
      <xdr:col>2</xdr:col>
      <xdr:colOff>9525</xdr:colOff>
      <xdr:row>1614</xdr:row>
      <xdr:rowOff>0</xdr:rowOff>
    </xdr:to>
    <xdr:cxnSp macro="">
      <xdr:nvCxnSpPr>
        <xdr:cNvPr id="346" name="直線コネクタ 2">
          <a:extLst>
            <a:ext uri="{FF2B5EF4-FFF2-40B4-BE49-F238E27FC236}">
              <a16:creationId xmlns:a16="http://schemas.microsoft.com/office/drawing/2014/main" id="{503E06A4-971B-45CD-A722-FE695EDF4034}"/>
            </a:ext>
          </a:extLst>
        </xdr:cNvPr>
        <xdr:cNvCxnSpPr>
          <a:cxnSpLocks noChangeShapeType="1"/>
        </xdr:cNvCxnSpPr>
      </xdr:nvCxnSpPr>
      <xdr:spPr bwMode="auto">
        <a:xfrm>
          <a:off x="9525" y="1939290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1612</xdr:row>
      <xdr:rowOff>0</xdr:rowOff>
    </xdr:from>
    <xdr:to>
      <xdr:col>2</xdr:col>
      <xdr:colOff>9525</xdr:colOff>
      <xdr:row>1614</xdr:row>
      <xdr:rowOff>0</xdr:rowOff>
    </xdr:to>
    <xdr:cxnSp macro="">
      <xdr:nvCxnSpPr>
        <xdr:cNvPr id="347" name="直線コネクタ 2">
          <a:extLst>
            <a:ext uri="{FF2B5EF4-FFF2-40B4-BE49-F238E27FC236}">
              <a16:creationId xmlns:a16="http://schemas.microsoft.com/office/drawing/2014/main" id="{EA3A341D-26DE-471D-B43A-F26368DB567F}"/>
            </a:ext>
          </a:extLst>
        </xdr:cNvPr>
        <xdr:cNvCxnSpPr>
          <a:cxnSpLocks noChangeShapeType="1"/>
        </xdr:cNvCxnSpPr>
      </xdr:nvCxnSpPr>
      <xdr:spPr bwMode="auto">
        <a:xfrm>
          <a:off x="9525" y="1939290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1612</xdr:row>
      <xdr:rowOff>0</xdr:rowOff>
    </xdr:from>
    <xdr:to>
      <xdr:col>2</xdr:col>
      <xdr:colOff>9525</xdr:colOff>
      <xdr:row>1614</xdr:row>
      <xdr:rowOff>0</xdr:rowOff>
    </xdr:to>
    <xdr:cxnSp macro="">
      <xdr:nvCxnSpPr>
        <xdr:cNvPr id="348" name="直線コネクタ 2">
          <a:extLst>
            <a:ext uri="{FF2B5EF4-FFF2-40B4-BE49-F238E27FC236}">
              <a16:creationId xmlns:a16="http://schemas.microsoft.com/office/drawing/2014/main" id="{D098F6AC-8104-4525-86B6-6F20C90BA2BA}"/>
            </a:ext>
          </a:extLst>
        </xdr:cNvPr>
        <xdr:cNvCxnSpPr>
          <a:cxnSpLocks noChangeShapeType="1"/>
        </xdr:cNvCxnSpPr>
      </xdr:nvCxnSpPr>
      <xdr:spPr bwMode="auto">
        <a:xfrm>
          <a:off x="9525" y="1939290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1612</xdr:row>
      <xdr:rowOff>0</xdr:rowOff>
    </xdr:from>
    <xdr:to>
      <xdr:col>2</xdr:col>
      <xdr:colOff>9525</xdr:colOff>
      <xdr:row>1614</xdr:row>
      <xdr:rowOff>0</xdr:rowOff>
    </xdr:to>
    <xdr:cxnSp macro="">
      <xdr:nvCxnSpPr>
        <xdr:cNvPr id="349" name="直線コネクタ 2">
          <a:extLst>
            <a:ext uri="{FF2B5EF4-FFF2-40B4-BE49-F238E27FC236}">
              <a16:creationId xmlns:a16="http://schemas.microsoft.com/office/drawing/2014/main" id="{6B1BDE56-2AEC-474F-BFAA-C6D0897EAE60}"/>
            </a:ext>
          </a:extLst>
        </xdr:cNvPr>
        <xdr:cNvCxnSpPr>
          <a:cxnSpLocks noChangeShapeType="1"/>
        </xdr:cNvCxnSpPr>
      </xdr:nvCxnSpPr>
      <xdr:spPr bwMode="auto">
        <a:xfrm>
          <a:off x="9525" y="247790368"/>
          <a:ext cx="2085474" cy="882316"/>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1679</xdr:row>
      <xdr:rowOff>0</xdr:rowOff>
    </xdr:from>
    <xdr:to>
      <xdr:col>2</xdr:col>
      <xdr:colOff>9525</xdr:colOff>
      <xdr:row>1680</xdr:row>
      <xdr:rowOff>0</xdr:rowOff>
    </xdr:to>
    <xdr:cxnSp macro="">
      <xdr:nvCxnSpPr>
        <xdr:cNvPr id="350" name="直線コネクタ 2">
          <a:extLst>
            <a:ext uri="{FF2B5EF4-FFF2-40B4-BE49-F238E27FC236}">
              <a16:creationId xmlns:a16="http://schemas.microsoft.com/office/drawing/2014/main" id="{C5002B14-E7CC-44FA-A72A-258BB86C0DEB}"/>
            </a:ext>
          </a:extLst>
        </xdr:cNvPr>
        <xdr:cNvCxnSpPr>
          <a:cxnSpLocks noChangeShapeType="1"/>
        </xdr:cNvCxnSpPr>
      </xdr:nvCxnSpPr>
      <xdr:spPr bwMode="auto">
        <a:xfrm>
          <a:off x="9525" y="214683975"/>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1679</xdr:row>
      <xdr:rowOff>0</xdr:rowOff>
    </xdr:from>
    <xdr:to>
      <xdr:col>2</xdr:col>
      <xdr:colOff>9525</xdr:colOff>
      <xdr:row>1680</xdr:row>
      <xdr:rowOff>0</xdr:rowOff>
    </xdr:to>
    <xdr:cxnSp macro="">
      <xdr:nvCxnSpPr>
        <xdr:cNvPr id="351" name="直線コネクタ 2">
          <a:extLst>
            <a:ext uri="{FF2B5EF4-FFF2-40B4-BE49-F238E27FC236}">
              <a16:creationId xmlns:a16="http://schemas.microsoft.com/office/drawing/2014/main" id="{5187B8FC-9914-49B1-9507-31D163628FE1}"/>
            </a:ext>
          </a:extLst>
        </xdr:cNvPr>
        <xdr:cNvCxnSpPr>
          <a:cxnSpLocks noChangeShapeType="1"/>
        </xdr:cNvCxnSpPr>
      </xdr:nvCxnSpPr>
      <xdr:spPr bwMode="auto">
        <a:xfrm>
          <a:off x="9525" y="214683975"/>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1679</xdr:row>
      <xdr:rowOff>0</xdr:rowOff>
    </xdr:from>
    <xdr:to>
      <xdr:col>2</xdr:col>
      <xdr:colOff>9525</xdr:colOff>
      <xdr:row>1680</xdr:row>
      <xdr:rowOff>0</xdr:rowOff>
    </xdr:to>
    <xdr:cxnSp macro="">
      <xdr:nvCxnSpPr>
        <xdr:cNvPr id="352" name="直線コネクタ 2">
          <a:extLst>
            <a:ext uri="{FF2B5EF4-FFF2-40B4-BE49-F238E27FC236}">
              <a16:creationId xmlns:a16="http://schemas.microsoft.com/office/drawing/2014/main" id="{944D1959-1D95-478A-848D-71D230445038}"/>
            </a:ext>
          </a:extLst>
        </xdr:cNvPr>
        <xdr:cNvCxnSpPr>
          <a:cxnSpLocks noChangeShapeType="1"/>
        </xdr:cNvCxnSpPr>
      </xdr:nvCxnSpPr>
      <xdr:spPr bwMode="auto">
        <a:xfrm>
          <a:off x="9525" y="214683975"/>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1679</xdr:row>
      <xdr:rowOff>0</xdr:rowOff>
    </xdr:from>
    <xdr:to>
      <xdr:col>2</xdr:col>
      <xdr:colOff>9525</xdr:colOff>
      <xdr:row>1680</xdr:row>
      <xdr:rowOff>0</xdr:rowOff>
    </xdr:to>
    <xdr:cxnSp macro="">
      <xdr:nvCxnSpPr>
        <xdr:cNvPr id="353" name="直線コネクタ 2">
          <a:extLst>
            <a:ext uri="{FF2B5EF4-FFF2-40B4-BE49-F238E27FC236}">
              <a16:creationId xmlns:a16="http://schemas.microsoft.com/office/drawing/2014/main" id="{602E8C27-1612-4439-A66A-987037E03B2F}"/>
            </a:ext>
          </a:extLst>
        </xdr:cNvPr>
        <xdr:cNvCxnSpPr>
          <a:cxnSpLocks noChangeShapeType="1"/>
        </xdr:cNvCxnSpPr>
      </xdr:nvCxnSpPr>
      <xdr:spPr bwMode="auto">
        <a:xfrm>
          <a:off x="9525" y="214683975"/>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1679</xdr:row>
      <xdr:rowOff>0</xdr:rowOff>
    </xdr:from>
    <xdr:to>
      <xdr:col>2</xdr:col>
      <xdr:colOff>9525</xdr:colOff>
      <xdr:row>1680</xdr:row>
      <xdr:rowOff>0</xdr:rowOff>
    </xdr:to>
    <xdr:cxnSp macro="">
      <xdr:nvCxnSpPr>
        <xdr:cNvPr id="354" name="直線コネクタ 2">
          <a:extLst>
            <a:ext uri="{FF2B5EF4-FFF2-40B4-BE49-F238E27FC236}">
              <a16:creationId xmlns:a16="http://schemas.microsoft.com/office/drawing/2014/main" id="{D9B0876E-E6FE-4534-9E5E-A21401140F96}"/>
            </a:ext>
          </a:extLst>
        </xdr:cNvPr>
        <xdr:cNvCxnSpPr>
          <a:cxnSpLocks noChangeShapeType="1"/>
        </xdr:cNvCxnSpPr>
      </xdr:nvCxnSpPr>
      <xdr:spPr bwMode="auto">
        <a:xfrm>
          <a:off x="9525" y="214683975"/>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1679</xdr:row>
      <xdr:rowOff>0</xdr:rowOff>
    </xdr:from>
    <xdr:to>
      <xdr:col>2</xdr:col>
      <xdr:colOff>9525</xdr:colOff>
      <xdr:row>1680</xdr:row>
      <xdr:rowOff>0</xdr:rowOff>
    </xdr:to>
    <xdr:cxnSp macro="">
      <xdr:nvCxnSpPr>
        <xdr:cNvPr id="355" name="直線コネクタ 2">
          <a:extLst>
            <a:ext uri="{FF2B5EF4-FFF2-40B4-BE49-F238E27FC236}">
              <a16:creationId xmlns:a16="http://schemas.microsoft.com/office/drawing/2014/main" id="{EB0ACAFC-CA8E-44D7-9731-819EA1D1DCA1}"/>
            </a:ext>
          </a:extLst>
        </xdr:cNvPr>
        <xdr:cNvCxnSpPr>
          <a:cxnSpLocks noChangeShapeType="1"/>
        </xdr:cNvCxnSpPr>
      </xdr:nvCxnSpPr>
      <xdr:spPr bwMode="auto">
        <a:xfrm>
          <a:off x="9525" y="214683975"/>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2025</xdr:row>
      <xdr:rowOff>0</xdr:rowOff>
    </xdr:from>
    <xdr:to>
      <xdr:col>2</xdr:col>
      <xdr:colOff>9525</xdr:colOff>
      <xdr:row>2027</xdr:row>
      <xdr:rowOff>0</xdr:rowOff>
    </xdr:to>
    <xdr:cxnSp macro="">
      <xdr:nvCxnSpPr>
        <xdr:cNvPr id="356" name="直線コネクタ 2">
          <a:extLst>
            <a:ext uri="{FF2B5EF4-FFF2-40B4-BE49-F238E27FC236}">
              <a16:creationId xmlns:a16="http://schemas.microsoft.com/office/drawing/2014/main" id="{85BCD46B-605A-42EA-9360-924A5B9C1B53}"/>
            </a:ext>
          </a:extLst>
        </xdr:cNvPr>
        <xdr:cNvCxnSpPr>
          <a:cxnSpLocks noChangeShapeType="1"/>
        </xdr:cNvCxnSpPr>
      </xdr:nvCxnSpPr>
      <xdr:spPr bwMode="auto">
        <a:xfrm>
          <a:off x="9525" y="2567463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2025</xdr:row>
      <xdr:rowOff>0</xdr:rowOff>
    </xdr:from>
    <xdr:to>
      <xdr:col>2</xdr:col>
      <xdr:colOff>9525</xdr:colOff>
      <xdr:row>2027</xdr:row>
      <xdr:rowOff>0</xdr:rowOff>
    </xdr:to>
    <xdr:cxnSp macro="">
      <xdr:nvCxnSpPr>
        <xdr:cNvPr id="357" name="直線コネクタ 2">
          <a:extLst>
            <a:ext uri="{FF2B5EF4-FFF2-40B4-BE49-F238E27FC236}">
              <a16:creationId xmlns:a16="http://schemas.microsoft.com/office/drawing/2014/main" id="{49542260-44D1-42A8-B8DB-5295C1816AD6}"/>
            </a:ext>
          </a:extLst>
        </xdr:cNvPr>
        <xdr:cNvCxnSpPr>
          <a:cxnSpLocks noChangeShapeType="1"/>
        </xdr:cNvCxnSpPr>
      </xdr:nvCxnSpPr>
      <xdr:spPr bwMode="auto">
        <a:xfrm>
          <a:off x="9525" y="2567463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2295</xdr:row>
      <xdr:rowOff>0</xdr:rowOff>
    </xdr:from>
    <xdr:to>
      <xdr:col>2</xdr:col>
      <xdr:colOff>9525</xdr:colOff>
      <xdr:row>2297</xdr:row>
      <xdr:rowOff>0</xdr:rowOff>
    </xdr:to>
    <xdr:cxnSp macro="">
      <xdr:nvCxnSpPr>
        <xdr:cNvPr id="392" name="直線コネクタ 2">
          <a:extLst>
            <a:ext uri="{FF2B5EF4-FFF2-40B4-BE49-F238E27FC236}">
              <a16:creationId xmlns:a16="http://schemas.microsoft.com/office/drawing/2014/main" id="{A49715BC-A5EC-41BC-9A9E-AE153ADEC921}"/>
            </a:ext>
          </a:extLst>
        </xdr:cNvPr>
        <xdr:cNvCxnSpPr>
          <a:cxnSpLocks noChangeShapeType="1"/>
        </xdr:cNvCxnSpPr>
      </xdr:nvCxnSpPr>
      <xdr:spPr bwMode="auto">
        <a:xfrm>
          <a:off x="9525" y="2976086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2295</xdr:row>
      <xdr:rowOff>0</xdr:rowOff>
    </xdr:from>
    <xdr:to>
      <xdr:col>2</xdr:col>
      <xdr:colOff>9525</xdr:colOff>
      <xdr:row>2297</xdr:row>
      <xdr:rowOff>0</xdr:rowOff>
    </xdr:to>
    <xdr:cxnSp macro="">
      <xdr:nvCxnSpPr>
        <xdr:cNvPr id="393" name="直線コネクタ 2">
          <a:extLst>
            <a:ext uri="{FF2B5EF4-FFF2-40B4-BE49-F238E27FC236}">
              <a16:creationId xmlns:a16="http://schemas.microsoft.com/office/drawing/2014/main" id="{50508BF2-9A29-490F-B981-A16D9C950B88}"/>
            </a:ext>
          </a:extLst>
        </xdr:cNvPr>
        <xdr:cNvCxnSpPr>
          <a:cxnSpLocks noChangeShapeType="1"/>
        </xdr:cNvCxnSpPr>
      </xdr:nvCxnSpPr>
      <xdr:spPr bwMode="auto">
        <a:xfrm>
          <a:off x="9525" y="2976086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2362</xdr:row>
      <xdr:rowOff>0</xdr:rowOff>
    </xdr:from>
    <xdr:to>
      <xdr:col>2</xdr:col>
      <xdr:colOff>9525</xdr:colOff>
      <xdr:row>2364</xdr:row>
      <xdr:rowOff>0</xdr:rowOff>
    </xdr:to>
    <xdr:cxnSp macro="">
      <xdr:nvCxnSpPr>
        <xdr:cNvPr id="394" name="直線コネクタ 2">
          <a:extLst>
            <a:ext uri="{FF2B5EF4-FFF2-40B4-BE49-F238E27FC236}">
              <a16:creationId xmlns:a16="http://schemas.microsoft.com/office/drawing/2014/main" id="{933710D2-C0F9-4E62-A36D-11BD985CE5D7}"/>
            </a:ext>
          </a:extLst>
        </xdr:cNvPr>
        <xdr:cNvCxnSpPr>
          <a:cxnSpLocks noChangeShapeType="1"/>
        </xdr:cNvCxnSpPr>
      </xdr:nvCxnSpPr>
      <xdr:spPr bwMode="auto">
        <a:xfrm>
          <a:off x="9525" y="3077337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2362</xdr:row>
      <xdr:rowOff>0</xdr:rowOff>
    </xdr:from>
    <xdr:to>
      <xdr:col>2</xdr:col>
      <xdr:colOff>9525</xdr:colOff>
      <xdr:row>2364</xdr:row>
      <xdr:rowOff>0</xdr:rowOff>
    </xdr:to>
    <xdr:cxnSp macro="">
      <xdr:nvCxnSpPr>
        <xdr:cNvPr id="395" name="直線コネクタ 2">
          <a:extLst>
            <a:ext uri="{FF2B5EF4-FFF2-40B4-BE49-F238E27FC236}">
              <a16:creationId xmlns:a16="http://schemas.microsoft.com/office/drawing/2014/main" id="{CED2FDC3-AF64-41C9-8177-D5B8A742CA49}"/>
            </a:ext>
          </a:extLst>
        </xdr:cNvPr>
        <xdr:cNvCxnSpPr>
          <a:cxnSpLocks noChangeShapeType="1"/>
        </xdr:cNvCxnSpPr>
      </xdr:nvCxnSpPr>
      <xdr:spPr bwMode="auto">
        <a:xfrm>
          <a:off x="9525" y="3077337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2362</xdr:row>
      <xdr:rowOff>0</xdr:rowOff>
    </xdr:from>
    <xdr:to>
      <xdr:col>2</xdr:col>
      <xdr:colOff>9525</xdr:colOff>
      <xdr:row>2364</xdr:row>
      <xdr:rowOff>0</xdr:rowOff>
    </xdr:to>
    <xdr:cxnSp macro="">
      <xdr:nvCxnSpPr>
        <xdr:cNvPr id="396" name="直線コネクタ 2">
          <a:extLst>
            <a:ext uri="{FF2B5EF4-FFF2-40B4-BE49-F238E27FC236}">
              <a16:creationId xmlns:a16="http://schemas.microsoft.com/office/drawing/2014/main" id="{A49715BC-A5EC-41BC-9A9E-AE153ADEC921}"/>
            </a:ext>
          </a:extLst>
        </xdr:cNvPr>
        <xdr:cNvCxnSpPr>
          <a:cxnSpLocks noChangeShapeType="1"/>
        </xdr:cNvCxnSpPr>
      </xdr:nvCxnSpPr>
      <xdr:spPr bwMode="auto">
        <a:xfrm>
          <a:off x="9525" y="3077337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2362</xdr:row>
      <xdr:rowOff>0</xdr:rowOff>
    </xdr:from>
    <xdr:to>
      <xdr:col>2</xdr:col>
      <xdr:colOff>9525</xdr:colOff>
      <xdr:row>2364</xdr:row>
      <xdr:rowOff>0</xdr:rowOff>
    </xdr:to>
    <xdr:cxnSp macro="">
      <xdr:nvCxnSpPr>
        <xdr:cNvPr id="397" name="直線コネクタ 2">
          <a:extLst>
            <a:ext uri="{FF2B5EF4-FFF2-40B4-BE49-F238E27FC236}">
              <a16:creationId xmlns:a16="http://schemas.microsoft.com/office/drawing/2014/main" id="{50508BF2-9A29-490F-B981-A16D9C950B88}"/>
            </a:ext>
          </a:extLst>
        </xdr:cNvPr>
        <xdr:cNvCxnSpPr>
          <a:cxnSpLocks noChangeShapeType="1"/>
        </xdr:cNvCxnSpPr>
      </xdr:nvCxnSpPr>
      <xdr:spPr bwMode="auto">
        <a:xfrm>
          <a:off x="9525" y="3077337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2430</xdr:row>
      <xdr:rowOff>0</xdr:rowOff>
    </xdr:from>
    <xdr:to>
      <xdr:col>2</xdr:col>
      <xdr:colOff>9525</xdr:colOff>
      <xdr:row>2432</xdr:row>
      <xdr:rowOff>0</xdr:rowOff>
    </xdr:to>
    <xdr:cxnSp macro="">
      <xdr:nvCxnSpPr>
        <xdr:cNvPr id="398" name="直線コネクタ 2">
          <a:extLst>
            <a:ext uri="{FF2B5EF4-FFF2-40B4-BE49-F238E27FC236}">
              <a16:creationId xmlns:a16="http://schemas.microsoft.com/office/drawing/2014/main" id="{933710D2-C0F9-4E62-A36D-11BD985CE5D7}"/>
            </a:ext>
          </a:extLst>
        </xdr:cNvPr>
        <xdr:cNvCxnSpPr>
          <a:cxnSpLocks noChangeShapeType="1"/>
        </xdr:cNvCxnSpPr>
      </xdr:nvCxnSpPr>
      <xdr:spPr bwMode="auto">
        <a:xfrm>
          <a:off x="9525" y="3180492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2430</xdr:row>
      <xdr:rowOff>0</xdr:rowOff>
    </xdr:from>
    <xdr:to>
      <xdr:col>2</xdr:col>
      <xdr:colOff>9525</xdr:colOff>
      <xdr:row>2432</xdr:row>
      <xdr:rowOff>0</xdr:rowOff>
    </xdr:to>
    <xdr:cxnSp macro="">
      <xdr:nvCxnSpPr>
        <xdr:cNvPr id="399" name="直線コネクタ 2">
          <a:extLst>
            <a:ext uri="{FF2B5EF4-FFF2-40B4-BE49-F238E27FC236}">
              <a16:creationId xmlns:a16="http://schemas.microsoft.com/office/drawing/2014/main" id="{CED2FDC3-AF64-41C9-8177-D5B8A742CA49}"/>
            </a:ext>
          </a:extLst>
        </xdr:cNvPr>
        <xdr:cNvCxnSpPr>
          <a:cxnSpLocks noChangeShapeType="1"/>
        </xdr:cNvCxnSpPr>
      </xdr:nvCxnSpPr>
      <xdr:spPr bwMode="auto">
        <a:xfrm>
          <a:off x="9525" y="3180492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2430</xdr:row>
      <xdr:rowOff>0</xdr:rowOff>
    </xdr:from>
    <xdr:to>
      <xdr:col>2</xdr:col>
      <xdr:colOff>9525</xdr:colOff>
      <xdr:row>2432</xdr:row>
      <xdr:rowOff>0</xdr:rowOff>
    </xdr:to>
    <xdr:cxnSp macro="">
      <xdr:nvCxnSpPr>
        <xdr:cNvPr id="400" name="直線コネクタ 2">
          <a:extLst>
            <a:ext uri="{FF2B5EF4-FFF2-40B4-BE49-F238E27FC236}">
              <a16:creationId xmlns:a16="http://schemas.microsoft.com/office/drawing/2014/main" id="{A49715BC-A5EC-41BC-9A9E-AE153ADEC921}"/>
            </a:ext>
          </a:extLst>
        </xdr:cNvPr>
        <xdr:cNvCxnSpPr>
          <a:cxnSpLocks noChangeShapeType="1"/>
        </xdr:cNvCxnSpPr>
      </xdr:nvCxnSpPr>
      <xdr:spPr bwMode="auto">
        <a:xfrm>
          <a:off x="9525" y="3180492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2430</xdr:row>
      <xdr:rowOff>0</xdr:rowOff>
    </xdr:from>
    <xdr:to>
      <xdr:col>2</xdr:col>
      <xdr:colOff>9525</xdr:colOff>
      <xdr:row>2432</xdr:row>
      <xdr:rowOff>0</xdr:rowOff>
    </xdr:to>
    <xdr:cxnSp macro="">
      <xdr:nvCxnSpPr>
        <xdr:cNvPr id="401" name="直線コネクタ 2">
          <a:extLst>
            <a:ext uri="{FF2B5EF4-FFF2-40B4-BE49-F238E27FC236}">
              <a16:creationId xmlns:a16="http://schemas.microsoft.com/office/drawing/2014/main" id="{50508BF2-9A29-490F-B981-A16D9C950B88}"/>
            </a:ext>
          </a:extLst>
        </xdr:cNvPr>
        <xdr:cNvCxnSpPr>
          <a:cxnSpLocks noChangeShapeType="1"/>
        </xdr:cNvCxnSpPr>
      </xdr:nvCxnSpPr>
      <xdr:spPr bwMode="auto">
        <a:xfrm>
          <a:off x="9525" y="3180492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2565</xdr:row>
      <xdr:rowOff>0</xdr:rowOff>
    </xdr:from>
    <xdr:to>
      <xdr:col>2</xdr:col>
      <xdr:colOff>9525</xdr:colOff>
      <xdr:row>2567</xdr:row>
      <xdr:rowOff>0</xdr:rowOff>
    </xdr:to>
    <xdr:cxnSp macro="">
      <xdr:nvCxnSpPr>
        <xdr:cNvPr id="402" name="直線コネクタ 2">
          <a:extLst>
            <a:ext uri="{FF2B5EF4-FFF2-40B4-BE49-F238E27FC236}">
              <a16:creationId xmlns:a16="http://schemas.microsoft.com/office/drawing/2014/main" id="{08D846FD-A104-4833-9CB8-23DD7588899B}"/>
            </a:ext>
          </a:extLst>
        </xdr:cNvPr>
        <xdr:cNvCxnSpPr>
          <a:cxnSpLocks noChangeShapeType="1"/>
        </xdr:cNvCxnSpPr>
      </xdr:nvCxnSpPr>
      <xdr:spPr bwMode="auto">
        <a:xfrm>
          <a:off x="9525" y="3384899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2565</xdr:row>
      <xdr:rowOff>0</xdr:rowOff>
    </xdr:from>
    <xdr:to>
      <xdr:col>2</xdr:col>
      <xdr:colOff>9525</xdr:colOff>
      <xdr:row>2567</xdr:row>
      <xdr:rowOff>0</xdr:rowOff>
    </xdr:to>
    <xdr:cxnSp macro="">
      <xdr:nvCxnSpPr>
        <xdr:cNvPr id="403" name="直線コネクタ 2">
          <a:extLst>
            <a:ext uri="{FF2B5EF4-FFF2-40B4-BE49-F238E27FC236}">
              <a16:creationId xmlns:a16="http://schemas.microsoft.com/office/drawing/2014/main" id="{72E01392-A3FF-4CFB-AD9A-A9B341B68DBE}"/>
            </a:ext>
          </a:extLst>
        </xdr:cNvPr>
        <xdr:cNvCxnSpPr>
          <a:cxnSpLocks noChangeShapeType="1"/>
        </xdr:cNvCxnSpPr>
      </xdr:nvCxnSpPr>
      <xdr:spPr bwMode="auto">
        <a:xfrm>
          <a:off x="9525" y="3384899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2565</xdr:row>
      <xdr:rowOff>0</xdr:rowOff>
    </xdr:from>
    <xdr:to>
      <xdr:col>2</xdr:col>
      <xdr:colOff>9525</xdr:colOff>
      <xdr:row>2567</xdr:row>
      <xdr:rowOff>0</xdr:rowOff>
    </xdr:to>
    <xdr:cxnSp macro="">
      <xdr:nvCxnSpPr>
        <xdr:cNvPr id="404" name="直線コネクタ 2">
          <a:extLst>
            <a:ext uri="{FF2B5EF4-FFF2-40B4-BE49-F238E27FC236}">
              <a16:creationId xmlns:a16="http://schemas.microsoft.com/office/drawing/2014/main" id="{933710D2-C0F9-4E62-A36D-11BD985CE5D7}"/>
            </a:ext>
          </a:extLst>
        </xdr:cNvPr>
        <xdr:cNvCxnSpPr>
          <a:cxnSpLocks noChangeShapeType="1"/>
        </xdr:cNvCxnSpPr>
      </xdr:nvCxnSpPr>
      <xdr:spPr bwMode="auto">
        <a:xfrm>
          <a:off x="9525" y="3384899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2565</xdr:row>
      <xdr:rowOff>0</xdr:rowOff>
    </xdr:from>
    <xdr:to>
      <xdr:col>2</xdr:col>
      <xdr:colOff>9525</xdr:colOff>
      <xdr:row>2567</xdr:row>
      <xdr:rowOff>0</xdr:rowOff>
    </xdr:to>
    <xdr:cxnSp macro="">
      <xdr:nvCxnSpPr>
        <xdr:cNvPr id="405" name="直線コネクタ 2">
          <a:extLst>
            <a:ext uri="{FF2B5EF4-FFF2-40B4-BE49-F238E27FC236}">
              <a16:creationId xmlns:a16="http://schemas.microsoft.com/office/drawing/2014/main" id="{CED2FDC3-AF64-41C9-8177-D5B8A742CA49}"/>
            </a:ext>
          </a:extLst>
        </xdr:cNvPr>
        <xdr:cNvCxnSpPr>
          <a:cxnSpLocks noChangeShapeType="1"/>
        </xdr:cNvCxnSpPr>
      </xdr:nvCxnSpPr>
      <xdr:spPr bwMode="auto">
        <a:xfrm>
          <a:off x="9525" y="3384899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2565</xdr:row>
      <xdr:rowOff>0</xdr:rowOff>
    </xdr:from>
    <xdr:to>
      <xdr:col>2</xdr:col>
      <xdr:colOff>9525</xdr:colOff>
      <xdr:row>2567</xdr:row>
      <xdr:rowOff>0</xdr:rowOff>
    </xdr:to>
    <xdr:cxnSp macro="">
      <xdr:nvCxnSpPr>
        <xdr:cNvPr id="406" name="直線コネクタ 2">
          <a:extLst>
            <a:ext uri="{FF2B5EF4-FFF2-40B4-BE49-F238E27FC236}">
              <a16:creationId xmlns:a16="http://schemas.microsoft.com/office/drawing/2014/main" id="{A49715BC-A5EC-41BC-9A9E-AE153ADEC921}"/>
            </a:ext>
          </a:extLst>
        </xdr:cNvPr>
        <xdr:cNvCxnSpPr>
          <a:cxnSpLocks noChangeShapeType="1"/>
        </xdr:cNvCxnSpPr>
      </xdr:nvCxnSpPr>
      <xdr:spPr bwMode="auto">
        <a:xfrm>
          <a:off x="9525" y="3384899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2565</xdr:row>
      <xdr:rowOff>0</xdr:rowOff>
    </xdr:from>
    <xdr:to>
      <xdr:col>2</xdr:col>
      <xdr:colOff>9525</xdr:colOff>
      <xdr:row>2567</xdr:row>
      <xdr:rowOff>0</xdr:rowOff>
    </xdr:to>
    <xdr:cxnSp macro="">
      <xdr:nvCxnSpPr>
        <xdr:cNvPr id="407" name="直線コネクタ 2">
          <a:extLst>
            <a:ext uri="{FF2B5EF4-FFF2-40B4-BE49-F238E27FC236}">
              <a16:creationId xmlns:a16="http://schemas.microsoft.com/office/drawing/2014/main" id="{50508BF2-9A29-490F-B981-A16D9C950B88}"/>
            </a:ext>
          </a:extLst>
        </xdr:cNvPr>
        <xdr:cNvCxnSpPr>
          <a:cxnSpLocks noChangeShapeType="1"/>
        </xdr:cNvCxnSpPr>
      </xdr:nvCxnSpPr>
      <xdr:spPr bwMode="auto">
        <a:xfrm>
          <a:off x="9525" y="3384899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2632</xdr:row>
      <xdr:rowOff>0</xdr:rowOff>
    </xdr:from>
    <xdr:to>
      <xdr:col>2</xdr:col>
      <xdr:colOff>9525</xdr:colOff>
      <xdr:row>2634</xdr:row>
      <xdr:rowOff>0</xdr:rowOff>
    </xdr:to>
    <xdr:cxnSp macro="">
      <xdr:nvCxnSpPr>
        <xdr:cNvPr id="408" name="直線コネクタ 407">
          <a:extLst>
            <a:ext uri="{FF2B5EF4-FFF2-40B4-BE49-F238E27FC236}">
              <a16:creationId xmlns:a16="http://schemas.microsoft.com/office/drawing/2014/main" id="{C90C4BCD-1F61-45AD-9097-53897731D219}"/>
            </a:ext>
          </a:extLst>
        </xdr:cNvPr>
        <xdr:cNvCxnSpPr>
          <a:cxnSpLocks noChangeShapeType="1"/>
        </xdr:cNvCxnSpPr>
      </xdr:nvCxnSpPr>
      <xdr:spPr bwMode="auto">
        <a:xfrm>
          <a:off x="9525" y="3486150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2632</xdr:row>
      <xdr:rowOff>0</xdr:rowOff>
    </xdr:from>
    <xdr:to>
      <xdr:col>2</xdr:col>
      <xdr:colOff>9525</xdr:colOff>
      <xdr:row>2634</xdr:row>
      <xdr:rowOff>0</xdr:rowOff>
    </xdr:to>
    <xdr:cxnSp macro="">
      <xdr:nvCxnSpPr>
        <xdr:cNvPr id="409" name="直線コネクタ 2">
          <a:extLst>
            <a:ext uri="{FF2B5EF4-FFF2-40B4-BE49-F238E27FC236}">
              <a16:creationId xmlns:a16="http://schemas.microsoft.com/office/drawing/2014/main" id="{E2EF1FD7-2D6A-4659-A0E8-5C8A2CA12F3D}"/>
            </a:ext>
          </a:extLst>
        </xdr:cNvPr>
        <xdr:cNvCxnSpPr>
          <a:cxnSpLocks noChangeShapeType="1"/>
        </xdr:cNvCxnSpPr>
      </xdr:nvCxnSpPr>
      <xdr:spPr bwMode="auto">
        <a:xfrm>
          <a:off x="9525" y="3486150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2632</xdr:row>
      <xdr:rowOff>0</xdr:rowOff>
    </xdr:from>
    <xdr:to>
      <xdr:col>2</xdr:col>
      <xdr:colOff>9525</xdr:colOff>
      <xdr:row>2634</xdr:row>
      <xdr:rowOff>0</xdr:rowOff>
    </xdr:to>
    <xdr:cxnSp macro="">
      <xdr:nvCxnSpPr>
        <xdr:cNvPr id="410" name="直線コネクタ 2">
          <a:extLst>
            <a:ext uri="{FF2B5EF4-FFF2-40B4-BE49-F238E27FC236}">
              <a16:creationId xmlns:a16="http://schemas.microsoft.com/office/drawing/2014/main" id="{7B28DF5C-CA10-4542-972E-93A2936554ED}"/>
            </a:ext>
          </a:extLst>
        </xdr:cNvPr>
        <xdr:cNvCxnSpPr>
          <a:cxnSpLocks noChangeShapeType="1"/>
        </xdr:cNvCxnSpPr>
      </xdr:nvCxnSpPr>
      <xdr:spPr bwMode="auto">
        <a:xfrm>
          <a:off x="9525" y="3486150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2632</xdr:row>
      <xdr:rowOff>0</xdr:rowOff>
    </xdr:from>
    <xdr:to>
      <xdr:col>2</xdr:col>
      <xdr:colOff>9525</xdr:colOff>
      <xdr:row>2634</xdr:row>
      <xdr:rowOff>0</xdr:rowOff>
    </xdr:to>
    <xdr:cxnSp macro="">
      <xdr:nvCxnSpPr>
        <xdr:cNvPr id="411" name="直線コネクタ 2">
          <a:extLst>
            <a:ext uri="{FF2B5EF4-FFF2-40B4-BE49-F238E27FC236}">
              <a16:creationId xmlns:a16="http://schemas.microsoft.com/office/drawing/2014/main" id="{25D6B839-2B7F-4935-97B0-A7938C4160BF}"/>
            </a:ext>
          </a:extLst>
        </xdr:cNvPr>
        <xdr:cNvCxnSpPr>
          <a:cxnSpLocks noChangeShapeType="1"/>
        </xdr:cNvCxnSpPr>
      </xdr:nvCxnSpPr>
      <xdr:spPr bwMode="auto">
        <a:xfrm>
          <a:off x="9525" y="3486150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2632</xdr:row>
      <xdr:rowOff>0</xdr:rowOff>
    </xdr:from>
    <xdr:to>
      <xdr:col>2</xdr:col>
      <xdr:colOff>9525</xdr:colOff>
      <xdr:row>2634</xdr:row>
      <xdr:rowOff>0</xdr:rowOff>
    </xdr:to>
    <xdr:cxnSp macro="">
      <xdr:nvCxnSpPr>
        <xdr:cNvPr id="412" name="直線コネクタ 2">
          <a:extLst>
            <a:ext uri="{FF2B5EF4-FFF2-40B4-BE49-F238E27FC236}">
              <a16:creationId xmlns:a16="http://schemas.microsoft.com/office/drawing/2014/main" id="{5416823D-9731-4B2F-921E-47E79FB0DA62}"/>
            </a:ext>
          </a:extLst>
        </xdr:cNvPr>
        <xdr:cNvCxnSpPr>
          <a:cxnSpLocks noChangeShapeType="1"/>
        </xdr:cNvCxnSpPr>
      </xdr:nvCxnSpPr>
      <xdr:spPr bwMode="auto">
        <a:xfrm>
          <a:off x="9525" y="3486150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2632</xdr:row>
      <xdr:rowOff>0</xdr:rowOff>
    </xdr:from>
    <xdr:to>
      <xdr:col>2</xdr:col>
      <xdr:colOff>9525</xdr:colOff>
      <xdr:row>2634</xdr:row>
      <xdr:rowOff>0</xdr:rowOff>
    </xdr:to>
    <xdr:cxnSp macro="">
      <xdr:nvCxnSpPr>
        <xdr:cNvPr id="413" name="直線コネクタ 412">
          <a:extLst>
            <a:ext uri="{FF2B5EF4-FFF2-40B4-BE49-F238E27FC236}">
              <a16:creationId xmlns:a16="http://schemas.microsoft.com/office/drawing/2014/main" id="{D4090D33-A2EC-4FA2-9A92-F1E409F9BD3F}"/>
            </a:ext>
          </a:extLst>
        </xdr:cNvPr>
        <xdr:cNvCxnSpPr>
          <a:cxnSpLocks noChangeShapeType="1"/>
        </xdr:cNvCxnSpPr>
      </xdr:nvCxnSpPr>
      <xdr:spPr bwMode="auto">
        <a:xfrm>
          <a:off x="9525" y="3486150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2632</xdr:row>
      <xdr:rowOff>0</xdr:rowOff>
    </xdr:from>
    <xdr:to>
      <xdr:col>2</xdr:col>
      <xdr:colOff>9525</xdr:colOff>
      <xdr:row>2634</xdr:row>
      <xdr:rowOff>0</xdr:rowOff>
    </xdr:to>
    <xdr:cxnSp macro="">
      <xdr:nvCxnSpPr>
        <xdr:cNvPr id="414" name="直線コネクタ 2">
          <a:extLst>
            <a:ext uri="{FF2B5EF4-FFF2-40B4-BE49-F238E27FC236}">
              <a16:creationId xmlns:a16="http://schemas.microsoft.com/office/drawing/2014/main" id="{8148D710-29EB-4B4F-B1FB-EED028301C73}"/>
            </a:ext>
          </a:extLst>
        </xdr:cNvPr>
        <xdr:cNvCxnSpPr>
          <a:cxnSpLocks noChangeShapeType="1"/>
        </xdr:cNvCxnSpPr>
      </xdr:nvCxnSpPr>
      <xdr:spPr bwMode="auto">
        <a:xfrm>
          <a:off x="9525" y="3486150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2632</xdr:row>
      <xdr:rowOff>0</xdr:rowOff>
    </xdr:from>
    <xdr:to>
      <xdr:col>2</xdr:col>
      <xdr:colOff>9525</xdr:colOff>
      <xdr:row>2634</xdr:row>
      <xdr:rowOff>0</xdr:rowOff>
    </xdr:to>
    <xdr:cxnSp macro="">
      <xdr:nvCxnSpPr>
        <xdr:cNvPr id="415" name="直線コネクタ 2">
          <a:extLst>
            <a:ext uri="{FF2B5EF4-FFF2-40B4-BE49-F238E27FC236}">
              <a16:creationId xmlns:a16="http://schemas.microsoft.com/office/drawing/2014/main" id="{254A0776-16B8-4937-80CB-4273EC286BAC}"/>
            </a:ext>
          </a:extLst>
        </xdr:cNvPr>
        <xdr:cNvCxnSpPr>
          <a:cxnSpLocks noChangeShapeType="1"/>
        </xdr:cNvCxnSpPr>
      </xdr:nvCxnSpPr>
      <xdr:spPr bwMode="auto">
        <a:xfrm>
          <a:off x="9525" y="3486150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2632</xdr:row>
      <xdr:rowOff>0</xdr:rowOff>
    </xdr:from>
    <xdr:to>
      <xdr:col>2</xdr:col>
      <xdr:colOff>9525</xdr:colOff>
      <xdr:row>2634</xdr:row>
      <xdr:rowOff>0</xdr:rowOff>
    </xdr:to>
    <xdr:cxnSp macro="">
      <xdr:nvCxnSpPr>
        <xdr:cNvPr id="416" name="直線コネクタ 2">
          <a:extLst>
            <a:ext uri="{FF2B5EF4-FFF2-40B4-BE49-F238E27FC236}">
              <a16:creationId xmlns:a16="http://schemas.microsoft.com/office/drawing/2014/main" id="{3B07D81E-3E0C-492F-9970-A0AF6A558133}"/>
            </a:ext>
          </a:extLst>
        </xdr:cNvPr>
        <xdr:cNvCxnSpPr>
          <a:cxnSpLocks noChangeShapeType="1"/>
        </xdr:cNvCxnSpPr>
      </xdr:nvCxnSpPr>
      <xdr:spPr bwMode="auto">
        <a:xfrm>
          <a:off x="9525" y="3486150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2632</xdr:row>
      <xdr:rowOff>0</xdr:rowOff>
    </xdr:from>
    <xdr:to>
      <xdr:col>2</xdr:col>
      <xdr:colOff>9525</xdr:colOff>
      <xdr:row>2634</xdr:row>
      <xdr:rowOff>0</xdr:rowOff>
    </xdr:to>
    <xdr:cxnSp macro="">
      <xdr:nvCxnSpPr>
        <xdr:cNvPr id="417" name="直線コネクタ 2">
          <a:extLst>
            <a:ext uri="{FF2B5EF4-FFF2-40B4-BE49-F238E27FC236}">
              <a16:creationId xmlns:a16="http://schemas.microsoft.com/office/drawing/2014/main" id="{A7DDBAF4-358A-42A2-807A-4C5106C0DC5D}"/>
            </a:ext>
          </a:extLst>
        </xdr:cNvPr>
        <xdr:cNvCxnSpPr>
          <a:cxnSpLocks noChangeShapeType="1"/>
        </xdr:cNvCxnSpPr>
      </xdr:nvCxnSpPr>
      <xdr:spPr bwMode="auto">
        <a:xfrm>
          <a:off x="9525" y="3486150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2632</xdr:row>
      <xdr:rowOff>0</xdr:rowOff>
    </xdr:from>
    <xdr:to>
      <xdr:col>2</xdr:col>
      <xdr:colOff>9525</xdr:colOff>
      <xdr:row>2634</xdr:row>
      <xdr:rowOff>0</xdr:rowOff>
    </xdr:to>
    <xdr:cxnSp macro="">
      <xdr:nvCxnSpPr>
        <xdr:cNvPr id="418" name="直線コネクタ 2">
          <a:extLst>
            <a:ext uri="{FF2B5EF4-FFF2-40B4-BE49-F238E27FC236}">
              <a16:creationId xmlns:a16="http://schemas.microsoft.com/office/drawing/2014/main" id="{08D846FD-A104-4833-9CB8-23DD7588899B}"/>
            </a:ext>
          </a:extLst>
        </xdr:cNvPr>
        <xdr:cNvCxnSpPr>
          <a:cxnSpLocks noChangeShapeType="1"/>
        </xdr:cNvCxnSpPr>
      </xdr:nvCxnSpPr>
      <xdr:spPr bwMode="auto">
        <a:xfrm>
          <a:off x="9525" y="3486150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2632</xdr:row>
      <xdr:rowOff>0</xdr:rowOff>
    </xdr:from>
    <xdr:to>
      <xdr:col>2</xdr:col>
      <xdr:colOff>9525</xdr:colOff>
      <xdr:row>2634</xdr:row>
      <xdr:rowOff>0</xdr:rowOff>
    </xdr:to>
    <xdr:cxnSp macro="">
      <xdr:nvCxnSpPr>
        <xdr:cNvPr id="419" name="直線コネクタ 2">
          <a:extLst>
            <a:ext uri="{FF2B5EF4-FFF2-40B4-BE49-F238E27FC236}">
              <a16:creationId xmlns:a16="http://schemas.microsoft.com/office/drawing/2014/main" id="{72E01392-A3FF-4CFB-AD9A-A9B341B68DBE}"/>
            </a:ext>
          </a:extLst>
        </xdr:cNvPr>
        <xdr:cNvCxnSpPr>
          <a:cxnSpLocks noChangeShapeType="1"/>
        </xdr:cNvCxnSpPr>
      </xdr:nvCxnSpPr>
      <xdr:spPr bwMode="auto">
        <a:xfrm>
          <a:off x="9525" y="3486150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2632</xdr:row>
      <xdr:rowOff>0</xdr:rowOff>
    </xdr:from>
    <xdr:to>
      <xdr:col>2</xdr:col>
      <xdr:colOff>9525</xdr:colOff>
      <xdr:row>2634</xdr:row>
      <xdr:rowOff>0</xdr:rowOff>
    </xdr:to>
    <xdr:cxnSp macro="">
      <xdr:nvCxnSpPr>
        <xdr:cNvPr id="420" name="直線コネクタ 2">
          <a:extLst>
            <a:ext uri="{FF2B5EF4-FFF2-40B4-BE49-F238E27FC236}">
              <a16:creationId xmlns:a16="http://schemas.microsoft.com/office/drawing/2014/main" id="{933710D2-C0F9-4E62-A36D-11BD985CE5D7}"/>
            </a:ext>
          </a:extLst>
        </xdr:cNvPr>
        <xdr:cNvCxnSpPr>
          <a:cxnSpLocks noChangeShapeType="1"/>
        </xdr:cNvCxnSpPr>
      </xdr:nvCxnSpPr>
      <xdr:spPr bwMode="auto">
        <a:xfrm>
          <a:off x="9525" y="3486150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2632</xdr:row>
      <xdr:rowOff>0</xdr:rowOff>
    </xdr:from>
    <xdr:to>
      <xdr:col>2</xdr:col>
      <xdr:colOff>9525</xdr:colOff>
      <xdr:row>2634</xdr:row>
      <xdr:rowOff>0</xdr:rowOff>
    </xdr:to>
    <xdr:cxnSp macro="">
      <xdr:nvCxnSpPr>
        <xdr:cNvPr id="421" name="直線コネクタ 2">
          <a:extLst>
            <a:ext uri="{FF2B5EF4-FFF2-40B4-BE49-F238E27FC236}">
              <a16:creationId xmlns:a16="http://schemas.microsoft.com/office/drawing/2014/main" id="{CED2FDC3-AF64-41C9-8177-D5B8A742CA49}"/>
            </a:ext>
          </a:extLst>
        </xdr:cNvPr>
        <xdr:cNvCxnSpPr>
          <a:cxnSpLocks noChangeShapeType="1"/>
        </xdr:cNvCxnSpPr>
      </xdr:nvCxnSpPr>
      <xdr:spPr bwMode="auto">
        <a:xfrm>
          <a:off x="9525" y="3486150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2632</xdr:row>
      <xdr:rowOff>0</xdr:rowOff>
    </xdr:from>
    <xdr:to>
      <xdr:col>2</xdr:col>
      <xdr:colOff>9525</xdr:colOff>
      <xdr:row>2634</xdr:row>
      <xdr:rowOff>0</xdr:rowOff>
    </xdr:to>
    <xdr:cxnSp macro="">
      <xdr:nvCxnSpPr>
        <xdr:cNvPr id="422" name="直線コネクタ 2">
          <a:extLst>
            <a:ext uri="{FF2B5EF4-FFF2-40B4-BE49-F238E27FC236}">
              <a16:creationId xmlns:a16="http://schemas.microsoft.com/office/drawing/2014/main" id="{A49715BC-A5EC-41BC-9A9E-AE153ADEC921}"/>
            </a:ext>
          </a:extLst>
        </xdr:cNvPr>
        <xdr:cNvCxnSpPr>
          <a:cxnSpLocks noChangeShapeType="1"/>
        </xdr:cNvCxnSpPr>
      </xdr:nvCxnSpPr>
      <xdr:spPr bwMode="auto">
        <a:xfrm>
          <a:off x="9525" y="3486150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2632</xdr:row>
      <xdr:rowOff>0</xdr:rowOff>
    </xdr:from>
    <xdr:to>
      <xdr:col>2</xdr:col>
      <xdr:colOff>9525</xdr:colOff>
      <xdr:row>2634</xdr:row>
      <xdr:rowOff>0</xdr:rowOff>
    </xdr:to>
    <xdr:cxnSp macro="">
      <xdr:nvCxnSpPr>
        <xdr:cNvPr id="423" name="直線コネクタ 2">
          <a:extLst>
            <a:ext uri="{FF2B5EF4-FFF2-40B4-BE49-F238E27FC236}">
              <a16:creationId xmlns:a16="http://schemas.microsoft.com/office/drawing/2014/main" id="{50508BF2-9A29-490F-B981-A16D9C950B88}"/>
            </a:ext>
          </a:extLst>
        </xdr:cNvPr>
        <xdr:cNvCxnSpPr>
          <a:cxnSpLocks noChangeShapeType="1"/>
        </xdr:cNvCxnSpPr>
      </xdr:nvCxnSpPr>
      <xdr:spPr bwMode="auto">
        <a:xfrm>
          <a:off x="9525" y="3486150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2699</xdr:row>
      <xdr:rowOff>0</xdr:rowOff>
    </xdr:from>
    <xdr:to>
      <xdr:col>2</xdr:col>
      <xdr:colOff>9525</xdr:colOff>
      <xdr:row>2701</xdr:row>
      <xdr:rowOff>0</xdr:rowOff>
    </xdr:to>
    <xdr:cxnSp macro="">
      <xdr:nvCxnSpPr>
        <xdr:cNvPr id="424" name="直線コネクタ 423">
          <a:extLst>
            <a:ext uri="{FF2B5EF4-FFF2-40B4-BE49-F238E27FC236}">
              <a16:creationId xmlns:a16="http://schemas.microsoft.com/office/drawing/2014/main" id="{C90C4BCD-1F61-45AD-9097-53897731D219}"/>
            </a:ext>
          </a:extLst>
        </xdr:cNvPr>
        <xdr:cNvCxnSpPr>
          <a:cxnSpLocks noChangeShapeType="1"/>
        </xdr:cNvCxnSpPr>
      </xdr:nvCxnSpPr>
      <xdr:spPr bwMode="auto">
        <a:xfrm>
          <a:off x="9525" y="3587400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2699</xdr:row>
      <xdr:rowOff>0</xdr:rowOff>
    </xdr:from>
    <xdr:to>
      <xdr:col>2</xdr:col>
      <xdr:colOff>9525</xdr:colOff>
      <xdr:row>2701</xdr:row>
      <xdr:rowOff>0</xdr:rowOff>
    </xdr:to>
    <xdr:cxnSp macro="">
      <xdr:nvCxnSpPr>
        <xdr:cNvPr id="425" name="直線コネクタ 2">
          <a:extLst>
            <a:ext uri="{FF2B5EF4-FFF2-40B4-BE49-F238E27FC236}">
              <a16:creationId xmlns:a16="http://schemas.microsoft.com/office/drawing/2014/main" id="{E2EF1FD7-2D6A-4659-A0E8-5C8A2CA12F3D}"/>
            </a:ext>
          </a:extLst>
        </xdr:cNvPr>
        <xdr:cNvCxnSpPr>
          <a:cxnSpLocks noChangeShapeType="1"/>
        </xdr:cNvCxnSpPr>
      </xdr:nvCxnSpPr>
      <xdr:spPr bwMode="auto">
        <a:xfrm>
          <a:off x="9525" y="3587400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2699</xdr:row>
      <xdr:rowOff>0</xdr:rowOff>
    </xdr:from>
    <xdr:to>
      <xdr:col>2</xdr:col>
      <xdr:colOff>9525</xdr:colOff>
      <xdr:row>2701</xdr:row>
      <xdr:rowOff>0</xdr:rowOff>
    </xdr:to>
    <xdr:cxnSp macro="">
      <xdr:nvCxnSpPr>
        <xdr:cNvPr id="426" name="直線コネクタ 2">
          <a:extLst>
            <a:ext uri="{FF2B5EF4-FFF2-40B4-BE49-F238E27FC236}">
              <a16:creationId xmlns:a16="http://schemas.microsoft.com/office/drawing/2014/main" id="{7B28DF5C-CA10-4542-972E-93A2936554ED}"/>
            </a:ext>
          </a:extLst>
        </xdr:cNvPr>
        <xdr:cNvCxnSpPr>
          <a:cxnSpLocks noChangeShapeType="1"/>
        </xdr:cNvCxnSpPr>
      </xdr:nvCxnSpPr>
      <xdr:spPr bwMode="auto">
        <a:xfrm>
          <a:off x="9525" y="3587400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2699</xdr:row>
      <xdr:rowOff>0</xdr:rowOff>
    </xdr:from>
    <xdr:to>
      <xdr:col>2</xdr:col>
      <xdr:colOff>9525</xdr:colOff>
      <xdr:row>2701</xdr:row>
      <xdr:rowOff>0</xdr:rowOff>
    </xdr:to>
    <xdr:cxnSp macro="">
      <xdr:nvCxnSpPr>
        <xdr:cNvPr id="427" name="直線コネクタ 2">
          <a:extLst>
            <a:ext uri="{FF2B5EF4-FFF2-40B4-BE49-F238E27FC236}">
              <a16:creationId xmlns:a16="http://schemas.microsoft.com/office/drawing/2014/main" id="{25D6B839-2B7F-4935-97B0-A7938C4160BF}"/>
            </a:ext>
          </a:extLst>
        </xdr:cNvPr>
        <xdr:cNvCxnSpPr>
          <a:cxnSpLocks noChangeShapeType="1"/>
        </xdr:cNvCxnSpPr>
      </xdr:nvCxnSpPr>
      <xdr:spPr bwMode="auto">
        <a:xfrm>
          <a:off x="9525" y="3587400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2699</xdr:row>
      <xdr:rowOff>0</xdr:rowOff>
    </xdr:from>
    <xdr:to>
      <xdr:col>2</xdr:col>
      <xdr:colOff>9525</xdr:colOff>
      <xdr:row>2701</xdr:row>
      <xdr:rowOff>0</xdr:rowOff>
    </xdr:to>
    <xdr:cxnSp macro="">
      <xdr:nvCxnSpPr>
        <xdr:cNvPr id="428" name="直線コネクタ 2">
          <a:extLst>
            <a:ext uri="{FF2B5EF4-FFF2-40B4-BE49-F238E27FC236}">
              <a16:creationId xmlns:a16="http://schemas.microsoft.com/office/drawing/2014/main" id="{5416823D-9731-4B2F-921E-47E79FB0DA62}"/>
            </a:ext>
          </a:extLst>
        </xdr:cNvPr>
        <xdr:cNvCxnSpPr>
          <a:cxnSpLocks noChangeShapeType="1"/>
        </xdr:cNvCxnSpPr>
      </xdr:nvCxnSpPr>
      <xdr:spPr bwMode="auto">
        <a:xfrm>
          <a:off x="9525" y="3587400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2699</xdr:row>
      <xdr:rowOff>0</xdr:rowOff>
    </xdr:from>
    <xdr:to>
      <xdr:col>2</xdr:col>
      <xdr:colOff>9525</xdr:colOff>
      <xdr:row>2701</xdr:row>
      <xdr:rowOff>0</xdr:rowOff>
    </xdr:to>
    <xdr:cxnSp macro="">
      <xdr:nvCxnSpPr>
        <xdr:cNvPr id="429" name="直線コネクタ 428">
          <a:extLst>
            <a:ext uri="{FF2B5EF4-FFF2-40B4-BE49-F238E27FC236}">
              <a16:creationId xmlns:a16="http://schemas.microsoft.com/office/drawing/2014/main" id="{D4090D33-A2EC-4FA2-9A92-F1E409F9BD3F}"/>
            </a:ext>
          </a:extLst>
        </xdr:cNvPr>
        <xdr:cNvCxnSpPr>
          <a:cxnSpLocks noChangeShapeType="1"/>
        </xdr:cNvCxnSpPr>
      </xdr:nvCxnSpPr>
      <xdr:spPr bwMode="auto">
        <a:xfrm>
          <a:off x="9525" y="3587400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2699</xdr:row>
      <xdr:rowOff>0</xdr:rowOff>
    </xdr:from>
    <xdr:to>
      <xdr:col>2</xdr:col>
      <xdr:colOff>9525</xdr:colOff>
      <xdr:row>2701</xdr:row>
      <xdr:rowOff>0</xdr:rowOff>
    </xdr:to>
    <xdr:cxnSp macro="">
      <xdr:nvCxnSpPr>
        <xdr:cNvPr id="430" name="直線コネクタ 2">
          <a:extLst>
            <a:ext uri="{FF2B5EF4-FFF2-40B4-BE49-F238E27FC236}">
              <a16:creationId xmlns:a16="http://schemas.microsoft.com/office/drawing/2014/main" id="{8148D710-29EB-4B4F-B1FB-EED028301C73}"/>
            </a:ext>
          </a:extLst>
        </xdr:cNvPr>
        <xdr:cNvCxnSpPr>
          <a:cxnSpLocks noChangeShapeType="1"/>
        </xdr:cNvCxnSpPr>
      </xdr:nvCxnSpPr>
      <xdr:spPr bwMode="auto">
        <a:xfrm>
          <a:off x="9525" y="3587400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2699</xdr:row>
      <xdr:rowOff>0</xdr:rowOff>
    </xdr:from>
    <xdr:to>
      <xdr:col>2</xdr:col>
      <xdr:colOff>9525</xdr:colOff>
      <xdr:row>2701</xdr:row>
      <xdr:rowOff>0</xdr:rowOff>
    </xdr:to>
    <xdr:cxnSp macro="">
      <xdr:nvCxnSpPr>
        <xdr:cNvPr id="431" name="直線コネクタ 2">
          <a:extLst>
            <a:ext uri="{FF2B5EF4-FFF2-40B4-BE49-F238E27FC236}">
              <a16:creationId xmlns:a16="http://schemas.microsoft.com/office/drawing/2014/main" id="{254A0776-16B8-4937-80CB-4273EC286BAC}"/>
            </a:ext>
          </a:extLst>
        </xdr:cNvPr>
        <xdr:cNvCxnSpPr>
          <a:cxnSpLocks noChangeShapeType="1"/>
        </xdr:cNvCxnSpPr>
      </xdr:nvCxnSpPr>
      <xdr:spPr bwMode="auto">
        <a:xfrm>
          <a:off x="9525" y="3587400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2699</xdr:row>
      <xdr:rowOff>0</xdr:rowOff>
    </xdr:from>
    <xdr:to>
      <xdr:col>2</xdr:col>
      <xdr:colOff>9525</xdr:colOff>
      <xdr:row>2701</xdr:row>
      <xdr:rowOff>0</xdr:rowOff>
    </xdr:to>
    <xdr:cxnSp macro="">
      <xdr:nvCxnSpPr>
        <xdr:cNvPr id="432" name="直線コネクタ 2">
          <a:extLst>
            <a:ext uri="{FF2B5EF4-FFF2-40B4-BE49-F238E27FC236}">
              <a16:creationId xmlns:a16="http://schemas.microsoft.com/office/drawing/2014/main" id="{3B07D81E-3E0C-492F-9970-A0AF6A558133}"/>
            </a:ext>
          </a:extLst>
        </xdr:cNvPr>
        <xdr:cNvCxnSpPr>
          <a:cxnSpLocks noChangeShapeType="1"/>
        </xdr:cNvCxnSpPr>
      </xdr:nvCxnSpPr>
      <xdr:spPr bwMode="auto">
        <a:xfrm>
          <a:off x="9525" y="3587400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2699</xdr:row>
      <xdr:rowOff>0</xdr:rowOff>
    </xdr:from>
    <xdr:to>
      <xdr:col>2</xdr:col>
      <xdr:colOff>9525</xdr:colOff>
      <xdr:row>2701</xdr:row>
      <xdr:rowOff>0</xdr:rowOff>
    </xdr:to>
    <xdr:cxnSp macro="">
      <xdr:nvCxnSpPr>
        <xdr:cNvPr id="433" name="直線コネクタ 2">
          <a:extLst>
            <a:ext uri="{FF2B5EF4-FFF2-40B4-BE49-F238E27FC236}">
              <a16:creationId xmlns:a16="http://schemas.microsoft.com/office/drawing/2014/main" id="{A7DDBAF4-358A-42A2-807A-4C5106C0DC5D}"/>
            </a:ext>
          </a:extLst>
        </xdr:cNvPr>
        <xdr:cNvCxnSpPr>
          <a:cxnSpLocks noChangeShapeType="1"/>
        </xdr:cNvCxnSpPr>
      </xdr:nvCxnSpPr>
      <xdr:spPr bwMode="auto">
        <a:xfrm>
          <a:off x="9525" y="3587400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2699</xdr:row>
      <xdr:rowOff>0</xdr:rowOff>
    </xdr:from>
    <xdr:to>
      <xdr:col>2</xdr:col>
      <xdr:colOff>9525</xdr:colOff>
      <xdr:row>2701</xdr:row>
      <xdr:rowOff>0</xdr:rowOff>
    </xdr:to>
    <xdr:cxnSp macro="">
      <xdr:nvCxnSpPr>
        <xdr:cNvPr id="434" name="直線コネクタ 2">
          <a:extLst>
            <a:ext uri="{FF2B5EF4-FFF2-40B4-BE49-F238E27FC236}">
              <a16:creationId xmlns:a16="http://schemas.microsoft.com/office/drawing/2014/main" id="{08D846FD-A104-4833-9CB8-23DD7588899B}"/>
            </a:ext>
          </a:extLst>
        </xdr:cNvPr>
        <xdr:cNvCxnSpPr>
          <a:cxnSpLocks noChangeShapeType="1"/>
        </xdr:cNvCxnSpPr>
      </xdr:nvCxnSpPr>
      <xdr:spPr bwMode="auto">
        <a:xfrm>
          <a:off x="9525" y="3587400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2699</xdr:row>
      <xdr:rowOff>0</xdr:rowOff>
    </xdr:from>
    <xdr:to>
      <xdr:col>2</xdr:col>
      <xdr:colOff>9525</xdr:colOff>
      <xdr:row>2701</xdr:row>
      <xdr:rowOff>0</xdr:rowOff>
    </xdr:to>
    <xdr:cxnSp macro="">
      <xdr:nvCxnSpPr>
        <xdr:cNvPr id="435" name="直線コネクタ 2">
          <a:extLst>
            <a:ext uri="{FF2B5EF4-FFF2-40B4-BE49-F238E27FC236}">
              <a16:creationId xmlns:a16="http://schemas.microsoft.com/office/drawing/2014/main" id="{72E01392-A3FF-4CFB-AD9A-A9B341B68DBE}"/>
            </a:ext>
          </a:extLst>
        </xdr:cNvPr>
        <xdr:cNvCxnSpPr>
          <a:cxnSpLocks noChangeShapeType="1"/>
        </xdr:cNvCxnSpPr>
      </xdr:nvCxnSpPr>
      <xdr:spPr bwMode="auto">
        <a:xfrm>
          <a:off x="9525" y="3587400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2699</xdr:row>
      <xdr:rowOff>0</xdr:rowOff>
    </xdr:from>
    <xdr:to>
      <xdr:col>2</xdr:col>
      <xdr:colOff>9525</xdr:colOff>
      <xdr:row>2701</xdr:row>
      <xdr:rowOff>0</xdr:rowOff>
    </xdr:to>
    <xdr:cxnSp macro="">
      <xdr:nvCxnSpPr>
        <xdr:cNvPr id="436" name="直線コネクタ 2">
          <a:extLst>
            <a:ext uri="{FF2B5EF4-FFF2-40B4-BE49-F238E27FC236}">
              <a16:creationId xmlns:a16="http://schemas.microsoft.com/office/drawing/2014/main" id="{933710D2-C0F9-4E62-A36D-11BD985CE5D7}"/>
            </a:ext>
          </a:extLst>
        </xdr:cNvPr>
        <xdr:cNvCxnSpPr>
          <a:cxnSpLocks noChangeShapeType="1"/>
        </xdr:cNvCxnSpPr>
      </xdr:nvCxnSpPr>
      <xdr:spPr bwMode="auto">
        <a:xfrm>
          <a:off x="9525" y="3587400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2699</xdr:row>
      <xdr:rowOff>0</xdr:rowOff>
    </xdr:from>
    <xdr:to>
      <xdr:col>2</xdr:col>
      <xdr:colOff>9525</xdr:colOff>
      <xdr:row>2701</xdr:row>
      <xdr:rowOff>0</xdr:rowOff>
    </xdr:to>
    <xdr:cxnSp macro="">
      <xdr:nvCxnSpPr>
        <xdr:cNvPr id="437" name="直線コネクタ 2">
          <a:extLst>
            <a:ext uri="{FF2B5EF4-FFF2-40B4-BE49-F238E27FC236}">
              <a16:creationId xmlns:a16="http://schemas.microsoft.com/office/drawing/2014/main" id="{CED2FDC3-AF64-41C9-8177-D5B8A742CA49}"/>
            </a:ext>
          </a:extLst>
        </xdr:cNvPr>
        <xdr:cNvCxnSpPr>
          <a:cxnSpLocks noChangeShapeType="1"/>
        </xdr:cNvCxnSpPr>
      </xdr:nvCxnSpPr>
      <xdr:spPr bwMode="auto">
        <a:xfrm>
          <a:off x="9525" y="3587400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2699</xdr:row>
      <xdr:rowOff>0</xdr:rowOff>
    </xdr:from>
    <xdr:to>
      <xdr:col>2</xdr:col>
      <xdr:colOff>9525</xdr:colOff>
      <xdr:row>2701</xdr:row>
      <xdr:rowOff>0</xdr:rowOff>
    </xdr:to>
    <xdr:cxnSp macro="">
      <xdr:nvCxnSpPr>
        <xdr:cNvPr id="438" name="直線コネクタ 2">
          <a:extLst>
            <a:ext uri="{FF2B5EF4-FFF2-40B4-BE49-F238E27FC236}">
              <a16:creationId xmlns:a16="http://schemas.microsoft.com/office/drawing/2014/main" id="{A49715BC-A5EC-41BC-9A9E-AE153ADEC921}"/>
            </a:ext>
          </a:extLst>
        </xdr:cNvPr>
        <xdr:cNvCxnSpPr>
          <a:cxnSpLocks noChangeShapeType="1"/>
        </xdr:cNvCxnSpPr>
      </xdr:nvCxnSpPr>
      <xdr:spPr bwMode="auto">
        <a:xfrm>
          <a:off x="9525" y="3587400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2699</xdr:row>
      <xdr:rowOff>0</xdr:rowOff>
    </xdr:from>
    <xdr:to>
      <xdr:col>2</xdr:col>
      <xdr:colOff>9525</xdr:colOff>
      <xdr:row>2701</xdr:row>
      <xdr:rowOff>0</xdr:rowOff>
    </xdr:to>
    <xdr:cxnSp macro="">
      <xdr:nvCxnSpPr>
        <xdr:cNvPr id="439" name="直線コネクタ 2">
          <a:extLst>
            <a:ext uri="{FF2B5EF4-FFF2-40B4-BE49-F238E27FC236}">
              <a16:creationId xmlns:a16="http://schemas.microsoft.com/office/drawing/2014/main" id="{50508BF2-9A29-490F-B981-A16D9C950B88}"/>
            </a:ext>
          </a:extLst>
        </xdr:cNvPr>
        <xdr:cNvCxnSpPr>
          <a:cxnSpLocks noChangeShapeType="1"/>
        </xdr:cNvCxnSpPr>
      </xdr:nvCxnSpPr>
      <xdr:spPr bwMode="auto">
        <a:xfrm>
          <a:off x="9525" y="3587400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2766</xdr:row>
      <xdr:rowOff>0</xdr:rowOff>
    </xdr:from>
    <xdr:to>
      <xdr:col>2</xdr:col>
      <xdr:colOff>9525</xdr:colOff>
      <xdr:row>2768</xdr:row>
      <xdr:rowOff>0</xdr:rowOff>
    </xdr:to>
    <xdr:cxnSp macro="">
      <xdr:nvCxnSpPr>
        <xdr:cNvPr id="440" name="直線コネクタ 439">
          <a:extLst>
            <a:ext uri="{FF2B5EF4-FFF2-40B4-BE49-F238E27FC236}">
              <a16:creationId xmlns:a16="http://schemas.microsoft.com/office/drawing/2014/main" id="{C90C4BCD-1F61-45AD-9097-53897731D219}"/>
            </a:ext>
          </a:extLst>
        </xdr:cNvPr>
        <xdr:cNvCxnSpPr>
          <a:cxnSpLocks noChangeShapeType="1"/>
        </xdr:cNvCxnSpPr>
      </xdr:nvCxnSpPr>
      <xdr:spPr bwMode="auto">
        <a:xfrm>
          <a:off x="9525" y="3688651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2766</xdr:row>
      <xdr:rowOff>0</xdr:rowOff>
    </xdr:from>
    <xdr:to>
      <xdr:col>2</xdr:col>
      <xdr:colOff>9525</xdr:colOff>
      <xdr:row>2768</xdr:row>
      <xdr:rowOff>0</xdr:rowOff>
    </xdr:to>
    <xdr:cxnSp macro="">
      <xdr:nvCxnSpPr>
        <xdr:cNvPr id="441" name="直線コネクタ 2">
          <a:extLst>
            <a:ext uri="{FF2B5EF4-FFF2-40B4-BE49-F238E27FC236}">
              <a16:creationId xmlns:a16="http://schemas.microsoft.com/office/drawing/2014/main" id="{E2EF1FD7-2D6A-4659-A0E8-5C8A2CA12F3D}"/>
            </a:ext>
          </a:extLst>
        </xdr:cNvPr>
        <xdr:cNvCxnSpPr>
          <a:cxnSpLocks noChangeShapeType="1"/>
        </xdr:cNvCxnSpPr>
      </xdr:nvCxnSpPr>
      <xdr:spPr bwMode="auto">
        <a:xfrm>
          <a:off x="9525" y="3688651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2766</xdr:row>
      <xdr:rowOff>0</xdr:rowOff>
    </xdr:from>
    <xdr:to>
      <xdr:col>2</xdr:col>
      <xdr:colOff>9525</xdr:colOff>
      <xdr:row>2768</xdr:row>
      <xdr:rowOff>0</xdr:rowOff>
    </xdr:to>
    <xdr:cxnSp macro="">
      <xdr:nvCxnSpPr>
        <xdr:cNvPr id="442" name="直線コネクタ 2">
          <a:extLst>
            <a:ext uri="{FF2B5EF4-FFF2-40B4-BE49-F238E27FC236}">
              <a16:creationId xmlns:a16="http://schemas.microsoft.com/office/drawing/2014/main" id="{7B28DF5C-CA10-4542-972E-93A2936554ED}"/>
            </a:ext>
          </a:extLst>
        </xdr:cNvPr>
        <xdr:cNvCxnSpPr>
          <a:cxnSpLocks noChangeShapeType="1"/>
        </xdr:cNvCxnSpPr>
      </xdr:nvCxnSpPr>
      <xdr:spPr bwMode="auto">
        <a:xfrm>
          <a:off x="9525" y="3688651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2766</xdr:row>
      <xdr:rowOff>0</xdr:rowOff>
    </xdr:from>
    <xdr:to>
      <xdr:col>2</xdr:col>
      <xdr:colOff>9525</xdr:colOff>
      <xdr:row>2768</xdr:row>
      <xdr:rowOff>0</xdr:rowOff>
    </xdr:to>
    <xdr:cxnSp macro="">
      <xdr:nvCxnSpPr>
        <xdr:cNvPr id="443" name="直線コネクタ 2">
          <a:extLst>
            <a:ext uri="{FF2B5EF4-FFF2-40B4-BE49-F238E27FC236}">
              <a16:creationId xmlns:a16="http://schemas.microsoft.com/office/drawing/2014/main" id="{25D6B839-2B7F-4935-97B0-A7938C4160BF}"/>
            </a:ext>
          </a:extLst>
        </xdr:cNvPr>
        <xdr:cNvCxnSpPr>
          <a:cxnSpLocks noChangeShapeType="1"/>
        </xdr:cNvCxnSpPr>
      </xdr:nvCxnSpPr>
      <xdr:spPr bwMode="auto">
        <a:xfrm>
          <a:off x="9525" y="3688651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2766</xdr:row>
      <xdr:rowOff>0</xdr:rowOff>
    </xdr:from>
    <xdr:to>
      <xdr:col>2</xdr:col>
      <xdr:colOff>9525</xdr:colOff>
      <xdr:row>2768</xdr:row>
      <xdr:rowOff>0</xdr:rowOff>
    </xdr:to>
    <xdr:cxnSp macro="">
      <xdr:nvCxnSpPr>
        <xdr:cNvPr id="444" name="直線コネクタ 2">
          <a:extLst>
            <a:ext uri="{FF2B5EF4-FFF2-40B4-BE49-F238E27FC236}">
              <a16:creationId xmlns:a16="http://schemas.microsoft.com/office/drawing/2014/main" id="{5416823D-9731-4B2F-921E-47E79FB0DA62}"/>
            </a:ext>
          </a:extLst>
        </xdr:cNvPr>
        <xdr:cNvCxnSpPr>
          <a:cxnSpLocks noChangeShapeType="1"/>
        </xdr:cNvCxnSpPr>
      </xdr:nvCxnSpPr>
      <xdr:spPr bwMode="auto">
        <a:xfrm>
          <a:off x="9525" y="3688651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2766</xdr:row>
      <xdr:rowOff>0</xdr:rowOff>
    </xdr:from>
    <xdr:to>
      <xdr:col>2</xdr:col>
      <xdr:colOff>9525</xdr:colOff>
      <xdr:row>2768</xdr:row>
      <xdr:rowOff>0</xdr:rowOff>
    </xdr:to>
    <xdr:cxnSp macro="">
      <xdr:nvCxnSpPr>
        <xdr:cNvPr id="445" name="直線コネクタ 444">
          <a:extLst>
            <a:ext uri="{FF2B5EF4-FFF2-40B4-BE49-F238E27FC236}">
              <a16:creationId xmlns:a16="http://schemas.microsoft.com/office/drawing/2014/main" id="{D4090D33-A2EC-4FA2-9A92-F1E409F9BD3F}"/>
            </a:ext>
          </a:extLst>
        </xdr:cNvPr>
        <xdr:cNvCxnSpPr>
          <a:cxnSpLocks noChangeShapeType="1"/>
        </xdr:cNvCxnSpPr>
      </xdr:nvCxnSpPr>
      <xdr:spPr bwMode="auto">
        <a:xfrm>
          <a:off x="9525" y="3688651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2766</xdr:row>
      <xdr:rowOff>0</xdr:rowOff>
    </xdr:from>
    <xdr:to>
      <xdr:col>2</xdr:col>
      <xdr:colOff>9525</xdr:colOff>
      <xdr:row>2768</xdr:row>
      <xdr:rowOff>0</xdr:rowOff>
    </xdr:to>
    <xdr:cxnSp macro="">
      <xdr:nvCxnSpPr>
        <xdr:cNvPr id="446" name="直線コネクタ 2">
          <a:extLst>
            <a:ext uri="{FF2B5EF4-FFF2-40B4-BE49-F238E27FC236}">
              <a16:creationId xmlns:a16="http://schemas.microsoft.com/office/drawing/2014/main" id="{8148D710-29EB-4B4F-B1FB-EED028301C73}"/>
            </a:ext>
          </a:extLst>
        </xdr:cNvPr>
        <xdr:cNvCxnSpPr>
          <a:cxnSpLocks noChangeShapeType="1"/>
        </xdr:cNvCxnSpPr>
      </xdr:nvCxnSpPr>
      <xdr:spPr bwMode="auto">
        <a:xfrm>
          <a:off x="9525" y="3688651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2766</xdr:row>
      <xdr:rowOff>0</xdr:rowOff>
    </xdr:from>
    <xdr:to>
      <xdr:col>2</xdr:col>
      <xdr:colOff>9525</xdr:colOff>
      <xdr:row>2768</xdr:row>
      <xdr:rowOff>0</xdr:rowOff>
    </xdr:to>
    <xdr:cxnSp macro="">
      <xdr:nvCxnSpPr>
        <xdr:cNvPr id="447" name="直線コネクタ 2">
          <a:extLst>
            <a:ext uri="{FF2B5EF4-FFF2-40B4-BE49-F238E27FC236}">
              <a16:creationId xmlns:a16="http://schemas.microsoft.com/office/drawing/2014/main" id="{254A0776-16B8-4937-80CB-4273EC286BAC}"/>
            </a:ext>
          </a:extLst>
        </xdr:cNvPr>
        <xdr:cNvCxnSpPr>
          <a:cxnSpLocks noChangeShapeType="1"/>
        </xdr:cNvCxnSpPr>
      </xdr:nvCxnSpPr>
      <xdr:spPr bwMode="auto">
        <a:xfrm>
          <a:off x="9525" y="3688651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2766</xdr:row>
      <xdr:rowOff>0</xdr:rowOff>
    </xdr:from>
    <xdr:to>
      <xdr:col>2</xdr:col>
      <xdr:colOff>9525</xdr:colOff>
      <xdr:row>2768</xdr:row>
      <xdr:rowOff>0</xdr:rowOff>
    </xdr:to>
    <xdr:cxnSp macro="">
      <xdr:nvCxnSpPr>
        <xdr:cNvPr id="448" name="直線コネクタ 2">
          <a:extLst>
            <a:ext uri="{FF2B5EF4-FFF2-40B4-BE49-F238E27FC236}">
              <a16:creationId xmlns:a16="http://schemas.microsoft.com/office/drawing/2014/main" id="{3B07D81E-3E0C-492F-9970-A0AF6A558133}"/>
            </a:ext>
          </a:extLst>
        </xdr:cNvPr>
        <xdr:cNvCxnSpPr>
          <a:cxnSpLocks noChangeShapeType="1"/>
        </xdr:cNvCxnSpPr>
      </xdr:nvCxnSpPr>
      <xdr:spPr bwMode="auto">
        <a:xfrm>
          <a:off x="9525" y="3688651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2766</xdr:row>
      <xdr:rowOff>0</xdr:rowOff>
    </xdr:from>
    <xdr:to>
      <xdr:col>2</xdr:col>
      <xdr:colOff>9525</xdr:colOff>
      <xdr:row>2768</xdr:row>
      <xdr:rowOff>0</xdr:rowOff>
    </xdr:to>
    <xdr:cxnSp macro="">
      <xdr:nvCxnSpPr>
        <xdr:cNvPr id="449" name="直線コネクタ 2">
          <a:extLst>
            <a:ext uri="{FF2B5EF4-FFF2-40B4-BE49-F238E27FC236}">
              <a16:creationId xmlns:a16="http://schemas.microsoft.com/office/drawing/2014/main" id="{A7DDBAF4-358A-42A2-807A-4C5106C0DC5D}"/>
            </a:ext>
          </a:extLst>
        </xdr:cNvPr>
        <xdr:cNvCxnSpPr>
          <a:cxnSpLocks noChangeShapeType="1"/>
        </xdr:cNvCxnSpPr>
      </xdr:nvCxnSpPr>
      <xdr:spPr bwMode="auto">
        <a:xfrm>
          <a:off x="9525" y="3688651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2766</xdr:row>
      <xdr:rowOff>0</xdr:rowOff>
    </xdr:from>
    <xdr:to>
      <xdr:col>2</xdr:col>
      <xdr:colOff>9525</xdr:colOff>
      <xdr:row>2768</xdr:row>
      <xdr:rowOff>0</xdr:rowOff>
    </xdr:to>
    <xdr:cxnSp macro="">
      <xdr:nvCxnSpPr>
        <xdr:cNvPr id="450" name="直線コネクタ 2">
          <a:extLst>
            <a:ext uri="{FF2B5EF4-FFF2-40B4-BE49-F238E27FC236}">
              <a16:creationId xmlns:a16="http://schemas.microsoft.com/office/drawing/2014/main" id="{08D846FD-A104-4833-9CB8-23DD7588899B}"/>
            </a:ext>
          </a:extLst>
        </xdr:cNvPr>
        <xdr:cNvCxnSpPr>
          <a:cxnSpLocks noChangeShapeType="1"/>
        </xdr:cNvCxnSpPr>
      </xdr:nvCxnSpPr>
      <xdr:spPr bwMode="auto">
        <a:xfrm>
          <a:off x="9525" y="3688651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2766</xdr:row>
      <xdr:rowOff>0</xdr:rowOff>
    </xdr:from>
    <xdr:to>
      <xdr:col>2</xdr:col>
      <xdr:colOff>9525</xdr:colOff>
      <xdr:row>2768</xdr:row>
      <xdr:rowOff>0</xdr:rowOff>
    </xdr:to>
    <xdr:cxnSp macro="">
      <xdr:nvCxnSpPr>
        <xdr:cNvPr id="451" name="直線コネクタ 2">
          <a:extLst>
            <a:ext uri="{FF2B5EF4-FFF2-40B4-BE49-F238E27FC236}">
              <a16:creationId xmlns:a16="http://schemas.microsoft.com/office/drawing/2014/main" id="{72E01392-A3FF-4CFB-AD9A-A9B341B68DBE}"/>
            </a:ext>
          </a:extLst>
        </xdr:cNvPr>
        <xdr:cNvCxnSpPr>
          <a:cxnSpLocks noChangeShapeType="1"/>
        </xdr:cNvCxnSpPr>
      </xdr:nvCxnSpPr>
      <xdr:spPr bwMode="auto">
        <a:xfrm>
          <a:off x="9525" y="3688651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2766</xdr:row>
      <xdr:rowOff>0</xdr:rowOff>
    </xdr:from>
    <xdr:to>
      <xdr:col>2</xdr:col>
      <xdr:colOff>9525</xdr:colOff>
      <xdr:row>2768</xdr:row>
      <xdr:rowOff>0</xdr:rowOff>
    </xdr:to>
    <xdr:cxnSp macro="">
      <xdr:nvCxnSpPr>
        <xdr:cNvPr id="452" name="直線コネクタ 2">
          <a:extLst>
            <a:ext uri="{FF2B5EF4-FFF2-40B4-BE49-F238E27FC236}">
              <a16:creationId xmlns:a16="http://schemas.microsoft.com/office/drawing/2014/main" id="{933710D2-C0F9-4E62-A36D-11BD985CE5D7}"/>
            </a:ext>
          </a:extLst>
        </xdr:cNvPr>
        <xdr:cNvCxnSpPr>
          <a:cxnSpLocks noChangeShapeType="1"/>
        </xdr:cNvCxnSpPr>
      </xdr:nvCxnSpPr>
      <xdr:spPr bwMode="auto">
        <a:xfrm>
          <a:off x="9525" y="3688651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2766</xdr:row>
      <xdr:rowOff>0</xdr:rowOff>
    </xdr:from>
    <xdr:to>
      <xdr:col>2</xdr:col>
      <xdr:colOff>9525</xdr:colOff>
      <xdr:row>2768</xdr:row>
      <xdr:rowOff>0</xdr:rowOff>
    </xdr:to>
    <xdr:cxnSp macro="">
      <xdr:nvCxnSpPr>
        <xdr:cNvPr id="453" name="直線コネクタ 2">
          <a:extLst>
            <a:ext uri="{FF2B5EF4-FFF2-40B4-BE49-F238E27FC236}">
              <a16:creationId xmlns:a16="http://schemas.microsoft.com/office/drawing/2014/main" id="{CED2FDC3-AF64-41C9-8177-D5B8A742CA49}"/>
            </a:ext>
          </a:extLst>
        </xdr:cNvPr>
        <xdr:cNvCxnSpPr>
          <a:cxnSpLocks noChangeShapeType="1"/>
        </xdr:cNvCxnSpPr>
      </xdr:nvCxnSpPr>
      <xdr:spPr bwMode="auto">
        <a:xfrm>
          <a:off x="9525" y="3688651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2766</xdr:row>
      <xdr:rowOff>0</xdr:rowOff>
    </xdr:from>
    <xdr:to>
      <xdr:col>2</xdr:col>
      <xdr:colOff>9525</xdr:colOff>
      <xdr:row>2768</xdr:row>
      <xdr:rowOff>0</xdr:rowOff>
    </xdr:to>
    <xdr:cxnSp macro="">
      <xdr:nvCxnSpPr>
        <xdr:cNvPr id="454" name="直線コネクタ 2">
          <a:extLst>
            <a:ext uri="{FF2B5EF4-FFF2-40B4-BE49-F238E27FC236}">
              <a16:creationId xmlns:a16="http://schemas.microsoft.com/office/drawing/2014/main" id="{A49715BC-A5EC-41BC-9A9E-AE153ADEC921}"/>
            </a:ext>
          </a:extLst>
        </xdr:cNvPr>
        <xdr:cNvCxnSpPr>
          <a:cxnSpLocks noChangeShapeType="1"/>
        </xdr:cNvCxnSpPr>
      </xdr:nvCxnSpPr>
      <xdr:spPr bwMode="auto">
        <a:xfrm>
          <a:off x="9525" y="3688651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2766</xdr:row>
      <xdr:rowOff>0</xdr:rowOff>
    </xdr:from>
    <xdr:to>
      <xdr:col>2</xdr:col>
      <xdr:colOff>9525</xdr:colOff>
      <xdr:row>2768</xdr:row>
      <xdr:rowOff>0</xdr:rowOff>
    </xdr:to>
    <xdr:cxnSp macro="">
      <xdr:nvCxnSpPr>
        <xdr:cNvPr id="455" name="直線コネクタ 2">
          <a:extLst>
            <a:ext uri="{FF2B5EF4-FFF2-40B4-BE49-F238E27FC236}">
              <a16:creationId xmlns:a16="http://schemas.microsoft.com/office/drawing/2014/main" id="{50508BF2-9A29-490F-B981-A16D9C950B88}"/>
            </a:ext>
          </a:extLst>
        </xdr:cNvPr>
        <xdr:cNvCxnSpPr>
          <a:cxnSpLocks noChangeShapeType="1"/>
        </xdr:cNvCxnSpPr>
      </xdr:nvCxnSpPr>
      <xdr:spPr bwMode="auto">
        <a:xfrm>
          <a:off x="9525" y="3688651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2833</xdr:row>
      <xdr:rowOff>0</xdr:rowOff>
    </xdr:from>
    <xdr:to>
      <xdr:col>2</xdr:col>
      <xdr:colOff>9525</xdr:colOff>
      <xdr:row>2835</xdr:row>
      <xdr:rowOff>0</xdr:rowOff>
    </xdr:to>
    <xdr:cxnSp macro="">
      <xdr:nvCxnSpPr>
        <xdr:cNvPr id="456" name="直線コネクタ 455">
          <a:extLst>
            <a:ext uri="{FF2B5EF4-FFF2-40B4-BE49-F238E27FC236}">
              <a16:creationId xmlns:a16="http://schemas.microsoft.com/office/drawing/2014/main" id="{C90C4BCD-1F61-45AD-9097-53897731D219}"/>
            </a:ext>
          </a:extLst>
        </xdr:cNvPr>
        <xdr:cNvCxnSpPr>
          <a:cxnSpLocks noChangeShapeType="1"/>
        </xdr:cNvCxnSpPr>
      </xdr:nvCxnSpPr>
      <xdr:spPr bwMode="auto">
        <a:xfrm>
          <a:off x="9525" y="3789902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2833</xdr:row>
      <xdr:rowOff>0</xdr:rowOff>
    </xdr:from>
    <xdr:to>
      <xdr:col>2</xdr:col>
      <xdr:colOff>9525</xdr:colOff>
      <xdr:row>2835</xdr:row>
      <xdr:rowOff>0</xdr:rowOff>
    </xdr:to>
    <xdr:cxnSp macro="">
      <xdr:nvCxnSpPr>
        <xdr:cNvPr id="457" name="直線コネクタ 2">
          <a:extLst>
            <a:ext uri="{FF2B5EF4-FFF2-40B4-BE49-F238E27FC236}">
              <a16:creationId xmlns:a16="http://schemas.microsoft.com/office/drawing/2014/main" id="{E2EF1FD7-2D6A-4659-A0E8-5C8A2CA12F3D}"/>
            </a:ext>
          </a:extLst>
        </xdr:cNvPr>
        <xdr:cNvCxnSpPr>
          <a:cxnSpLocks noChangeShapeType="1"/>
        </xdr:cNvCxnSpPr>
      </xdr:nvCxnSpPr>
      <xdr:spPr bwMode="auto">
        <a:xfrm>
          <a:off x="9525" y="3789902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2833</xdr:row>
      <xdr:rowOff>0</xdr:rowOff>
    </xdr:from>
    <xdr:to>
      <xdr:col>2</xdr:col>
      <xdr:colOff>9525</xdr:colOff>
      <xdr:row>2835</xdr:row>
      <xdr:rowOff>0</xdr:rowOff>
    </xdr:to>
    <xdr:cxnSp macro="">
      <xdr:nvCxnSpPr>
        <xdr:cNvPr id="458" name="直線コネクタ 2">
          <a:extLst>
            <a:ext uri="{FF2B5EF4-FFF2-40B4-BE49-F238E27FC236}">
              <a16:creationId xmlns:a16="http://schemas.microsoft.com/office/drawing/2014/main" id="{7B28DF5C-CA10-4542-972E-93A2936554ED}"/>
            </a:ext>
          </a:extLst>
        </xdr:cNvPr>
        <xdr:cNvCxnSpPr>
          <a:cxnSpLocks noChangeShapeType="1"/>
        </xdr:cNvCxnSpPr>
      </xdr:nvCxnSpPr>
      <xdr:spPr bwMode="auto">
        <a:xfrm>
          <a:off x="9525" y="3789902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2833</xdr:row>
      <xdr:rowOff>0</xdr:rowOff>
    </xdr:from>
    <xdr:to>
      <xdr:col>2</xdr:col>
      <xdr:colOff>9525</xdr:colOff>
      <xdr:row>2835</xdr:row>
      <xdr:rowOff>0</xdr:rowOff>
    </xdr:to>
    <xdr:cxnSp macro="">
      <xdr:nvCxnSpPr>
        <xdr:cNvPr id="459" name="直線コネクタ 2">
          <a:extLst>
            <a:ext uri="{FF2B5EF4-FFF2-40B4-BE49-F238E27FC236}">
              <a16:creationId xmlns:a16="http://schemas.microsoft.com/office/drawing/2014/main" id="{25D6B839-2B7F-4935-97B0-A7938C4160BF}"/>
            </a:ext>
          </a:extLst>
        </xdr:cNvPr>
        <xdr:cNvCxnSpPr>
          <a:cxnSpLocks noChangeShapeType="1"/>
        </xdr:cNvCxnSpPr>
      </xdr:nvCxnSpPr>
      <xdr:spPr bwMode="auto">
        <a:xfrm>
          <a:off x="9525" y="3789902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2833</xdr:row>
      <xdr:rowOff>0</xdr:rowOff>
    </xdr:from>
    <xdr:to>
      <xdr:col>2</xdr:col>
      <xdr:colOff>9525</xdr:colOff>
      <xdr:row>2835</xdr:row>
      <xdr:rowOff>0</xdr:rowOff>
    </xdr:to>
    <xdr:cxnSp macro="">
      <xdr:nvCxnSpPr>
        <xdr:cNvPr id="460" name="直線コネクタ 2">
          <a:extLst>
            <a:ext uri="{FF2B5EF4-FFF2-40B4-BE49-F238E27FC236}">
              <a16:creationId xmlns:a16="http://schemas.microsoft.com/office/drawing/2014/main" id="{5416823D-9731-4B2F-921E-47E79FB0DA62}"/>
            </a:ext>
          </a:extLst>
        </xdr:cNvPr>
        <xdr:cNvCxnSpPr>
          <a:cxnSpLocks noChangeShapeType="1"/>
        </xdr:cNvCxnSpPr>
      </xdr:nvCxnSpPr>
      <xdr:spPr bwMode="auto">
        <a:xfrm>
          <a:off x="9525" y="3789902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2833</xdr:row>
      <xdr:rowOff>0</xdr:rowOff>
    </xdr:from>
    <xdr:to>
      <xdr:col>2</xdr:col>
      <xdr:colOff>9525</xdr:colOff>
      <xdr:row>2835</xdr:row>
      <xdr:rowOff>0</xdr:rowOff>
    </xdr:to>
    <xdr:cxnSp macro="">
      <xdr:nvCxnSpPr>
        <xdr:cNvPr id="461" name="直線コネクタ 460">
          <a:extLst>
            <a:ext uri="{FF2B5EF4-FFF2-40B4-BE49-F238E27FC236}">
              <a16:creationId xmlns:a16="http://schemas.microsoft.com/office/drawing/2014/main" id="{D4090D33-A2EC-4FA2-9A92-F1E409F9BD3F}"/>
            </a:ext>
          </a:extLst>
        </xdr:cNvPr>
        <xdr:cNvCxnSpPr>
          <a:cxnSpLocks noChangeShapeType="1"/>
        </xdr:cNvCxnSpPr>
      </xdr:nvCxnSpPr>
      <xdr:spPr bwMode="auto">
        <a:xfrm>
          <a:off x="9525" y="3789902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2833</xdr:row>
      <xdr:rowOff>0</xdr:rowOff>
    </xdr:from>
    <xdr:to>
      <xdr:col>2</xdr:col>
      <xdr:colOff>9525</xdr:colOff>
      <xdr:row>2835</xdr:row>
      <xdr:rowOff>0</xdr:rowOff>
    </xdr:to>
    <xdr:cxnSp macro="">
      <xdr:nvCxnSpPr>
        <xdr:cNvPr id="462" name="直線コネクタ 2">
          <a:extLst>
            <a:ext uri="{FF2B5EF4-FFF2-40B4-BE49-F238E27FC236}">
              <a16:creationId xmlns:a16="http://schemas.microsoft.com/office/drawing/2014/main" id="{8148D710-29EB-4B4F-B1FB-EED028301C73}"/>
            </a:ext>
          </a:extLst>
        </xdr:cNvPr>
        <xdr:cNvCxnSpPr>
          <a:cxnSpLocks noChangeShapeType="1"/>
        </xdr:cNvCxnSpPr>
      </xdr:nvCxnSpPr>
      <xdr:spPr bwMode="auto">
        <a:xfrm>
          <a:off x="9525" y="3789902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2833</xdr:row>
      <xdr:rowOff>0</xdr:rowOff>
    </xdr:from>
    <xdr:to>
      <xdr:col>2</xdr:col>
      <xdr:colOff>9525</xdr:colOff>
      <xdr:row>2835</xdr:row>
      <xdr:rowOff>0</xdr:rowOff>
    </xdr:to>
    <xdr:cxnSp macro="">
      <xdr:nvCxnSpPr>
        <xdr:cNvPr id="463" name="直線コネクタ 2">
          <a:extLst>
            <a:ext uri="{FF2B5EF4-FFF2-40B4-BE49-F238E27FC236}">
              <a16:creationId xmlns:a16="http://schemas.microsoft.com/office/drawing/2014/main" id="{254A0776-16B8-4937-80CB-4273EC286BAC}"/>
            </a:ext>
          </a:extLst>
        </xdr:cNvPr>
        <xdr:cNvCxnSpPr>
          <a:cxnSpLocks noChangeShapeType="1"/>
        </xdr:cNvCxnSpPr>
      </xdr:nvCxnSpPr>
      <xdr:spPr bwMode="auto">
        <a:xfrm>
          <a:off x="9525" y="3789902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2833</xdr:row>
      <xdr:rowOff>0</xdr:rowOff>
    </xdr:from>
    <xdr:to>
      <xdr:col>2</xdr:col>
      <xdr:colOff>9525</xdr:colOff>
      <xdr:row>2835</xdr:row>
      <xdr:rowOff>0</xdr:rowOff>
    </xdr:to>
    <xdr:cxnSp macro="">
      <xdr:nvCxnSpPr>
        <xdr:cNvPr id="464" name="直線コネクタ 2">
          <a:extLst>
            <a:ext uri="{FF2B5EF4-FFF2-40B4-BE49-F238E27FC236}">
              <a16:creationId xmlns:a16="http://schemas.microsoft.com/office/drawing/2014/main" id="{3B07D81E-3E0C-492F-9970-A0AF6A558133}"/>
            </a:ext>
          </a:extLst>
        </xdr:cNvPr>
        <xdr:cNvCxnSpPr>
          <a:cxnSpLocks noChangeShapeType="1"/>
        </xdr:cNvCxnSpPr>
      </xdr:nvCxnSpPr>
      <xdr:spPr bwMode="auto">
        <a:xfrm>
          <a:off x="9525" y="3789902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2833</xdr:row>
      <xdr:rowOff>0</xdr:rowOff>
    </xdr:from>
    <xdr:to>
      <xdr:col>2</xdr:col>
      <xdr:colOff>9525</xdr:colOff>
      <xdr:row>2835</xdr:row>
      <xdr:rowOff>0</xdr:rowOff>
    </xdr:to>
    <xdr:cxnSp macro="">
      <xdr:nvCxnSpPr>
        <xdr:cNvPr id="465" name="直線コネクタ 2">
          <a:extLst>
            <a:ext uri="{FF2B5EF4-FFF2-40B4-BE49-F238E27FC236}">
              <a16:creationId xmlns:a16="http://schemas.microsoft.com/office/drawing/2014/main" id="{A7DDBAF4-358A-42A2-807A-4C5106C0DC5D}"/>
            </a:ext>
          </a:extLst>
        </xdr:cNvPr>
        <xdr:cNvCxnSpPr>
          <a:cxnSpLocks noChangeShapeType="1"/>
        </xdr:cNvCxnSpPr>
      </xdr:nvCxnSpPr>
      <xdr:spPr bwMode="auto">
        <a:xfrm>
          <a:off x="9525" y="3789902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2833</xdr:row>
      <xdr:rowOff>0</xdr:rowOff>
    </xdr:from>
    <xdr:to>
      <xdr:col>2</xdr:col>
      <xdr:colOff>9525</xdr:colOff>
      <xdr:row>2835</xdr:row>
      <xdr:rowOff>0</xdr:rowOff>
    </xdr:to>
    <xdr:cxnSp macro="">
      <xdr:nvCxnSpPr>
        <xdr:cNvPr id="466" name="直線コネクタ 2">
          <a:extLst>
            <a:ext uri="{FF2B5EF4-FFF2-40B4-BE49-F238E27FC236}">
              <a16:creationId xmlns:a16="http://schemas.microsoft.com/office/drawing/2014/main" id="{08D846FD-A104-4833-9CB8-23DD7588899B}"/>
            </a:ext>
          </a:extLst>
        </xdr:cNvPr>
        <xdr:cNvCxnSpPr>
          <a:cxnSpLocks noChangeShapeType="1"/>
        </xdr:cNvCxnSpPr>
      </xdr:nvCxnSpPr>
      <xdr:spPr bwMode="auto">
        <a:xfrm>
          <a:off x="9525" y="3789902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2833</xdr:row>
      <xdr:rowOff>0</xdr:rowOff>
    </xdr:from>
    <xdr:to>
      <xdr:col>2</xdr:col>
      <xdr:colOff>9525</xdr:colOff>
      <xdr:row>2835</xdr:row>
      <xdr:rowOff>0</xdr:rowOff>
    </xdr:to>
    <xdr:cxnSp macro="">
      <xdr:nvCxnSpPr>
        <xdr:cNvPr id="467" name="直線コネクタ 2">
          <a:extLst>
            <a:ext uri="{FF2B5EF4-FFF2-40B4-BE49-F238E27FC236}">
              <a16:creationId xmlns:a16="http://schemas.microsoft.com/office/drawing/2014/main" id="{72E01392-A3FF-4CFB-AD9A-A9B341B68DBE}"/>
            </a:ext>
          </a:extLst>
        </xdr:cNvPr>
        <xdr:cNvCxnSpPr>
          <a:cxnSpLocks noChangeShapeType="1"/>
        </xdr:cNvCxnSpPr>
      </xdr:nvCxnSpPr>
      <xdr:spPr bwMode="auto">
        <a:xfrm>
          <a:off x="9525" y="3789902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2833</xdr:row>
      <xdr:rowOff>0</xdr:rowOff>
    </xdr:from>
    <xdr:to>
      <xdr:col>2</xdr:col>
      <xdr:colOff>9525</xdr:colOff>
      <xdr:row>2835</xdr:row>
      <xdr:rowOff>0</xdr:rowOff>
    </xdr:to>
    <xdr:cxnSp macro="">
      <xdr:nvCxnSpPr>
        <xdr:cNvPr id="468" name="直線コネクタ 2">
          <a:extLst>
            <a:ext uri="{FF2B5EF4-FFF2-40B4-BE49-F238E27FC236}">
              <a16:creationId xmlns:a16="http://schemas.microsoft.com/office/drawing/2014/main" id="{933710D2-C0F9-4E62-A36D-11BD985CE5D7}"/>
            </a:ext>
          </a:extLst>
        </xdr:cNvPr>
        <xdr:cNvCxnSpPr>
          <a:cxnSpLocks noChangeShapeType="1"/>
        </xdr:cNvCxnSpPr>
      </xdr:nvCxnSpPr>
      <xdr:spPr bwMode="auto">
        <a:xfrm>
          <a:off x="9525" y="3789902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2833</xdr:row>
      <xdr:rowOff>0</xdr:rowOff>
    </xdr:from>
    <xdr:to>
      <xdr:col>2</xdr:col>
      <xdr:colOff>9525</xdr:colOff>
      <xdr:row>2835</xdr:row>
      <xdr:rowOff>0</xdr:rowOff>
    </xdr:to>
    <xdr:cxnSp macro="">
      <xdr:nvCxnSpPr>
        <xdr:cNvPr id="469" name="直線コネクタ 2">
          <a:extLst>
            <a:ext uri="{FF2B5EF4-FFF2-40B4-BE49-F238E27FC236}">
              <a16:creationId xmlns:a16="http://schemas.microsoft.com/office/drawing/2014/main" id="{CED2FDC3-AF64-41C9-8177-D5B8A742CA49}"/>
            </a:ext>
          </a:extLst>
        </xdr:cNvPr>
        <xdr:cNvCxnSpPr>
          <a:cxnSpLocks noChangeShapeType="1"/>
        </xdr:cNvCxnSpPr>
      </xdr:nvCxnSpPr>
      <xdr:spPr bwMode="auto">
        <a:xfrm>
          <a:off x="9525" y="3789902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2833</xdr:row>
      <xdr:rowOff>0</xdr:rowOff>
    </xdr:from>
    <xdr:to>
      <xdr:col>2</xdr:col>
      <xdr:colOff>9525</xdr:colOff>
      <xdr:row>2835</xdr:row>
      <xdr:rowOff>0</xdr:rowOff>
    </xdr:to>
    <xdr:cxnSp macro="">
      <xdr:nvCxnSpPr>
        <xdr:cNvPr id="470" name="直線コネクタ 2">
          <a:extLst>
            <a:ext uri="{FF2B5EF4-FFF2-40B4-BE49-F238E27FC236}">
              <a16:creationId xmlns:a16="http://schemas.microsoft.com/office/drawing/2014/main" id="{A49715BC-A5EC-41BC-9A9E-AE153ADEC921}"/>
            </a:ext>
          </a:extLst>
        </xdr:cNvPr>
        <xdr:cNvCxnSpPr>
          <a:cxnSpLocks noChangeShapeType="1"/>
        </xdr:cNvCxnSpPr>
      </xdr:nvCxnSpPr>
      <xdr:spPr bwMode="auto">
        <a:xfrm>
          <a:off x="9525" y="3789902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2833</xdr:row>
      <xdr:rowOff>0</xdr:rowOff>
    </xdr:from>
    <xdr:to>
      <xdr:col>2</xdr:col>
      <xdr:colOff>9525</xdr:colOff>
      <xdr:row>2835</xdr:row>
      <xdr:rowOff>0</xdr:rowOff>
    </xdr:to>
    <xdr:cxnSp macro="">
      <xdr:nvCxnSpPr>
        <xdr:cNvPr id="471" name="直線コネクタ 2">
          <a:extLst>
            <a:ext uri="{FF2B5EF4-FFF2-40B4-BE49-F238E27FC236}">
              <a16:creationId xmlns:a16="http://schemas.microsoft.com/office/drawing/2014/main" id="{50508BF2-9A29-490F-B981-A16D9C950B88}"/>
            </a:ext>
          </a:extLst>
        </xdr:cNvPr>
        <xdr:cNvCxnSpPr>
          <a:cxnSpLocks noChangeShapeType="1"/>
        </xdr:cNvCxnSpPr>
      </xdr:nvCxnSpPr>
      <xdr:spPr bwMode="auto">
        <a:xfrm>
          <a:off x="9525" y="3789902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2900</xdr:row>
      <xdr:rowOff>0</xdr:rowOff>
    </xdr:from>
    <xdr:to>
      <xdr:col>2</xdr:col>
      <xdr:colOff>9525</xdr:colOff>
      <xdr:row>2902</xdr:row>
      <xdr:rowOff>0</xdr:rowOff>
    </xdr:to>
    <xdr:cxnSp macro="">
      <xdr:nvCxnSpPr>
        <xdr:cNvPr id="472" name="直線コネクタ 471">
          <a:extLst>
            <a:ext uri="{FF2B5EF4-FFF2-40B4-BE49-F238E27FC236}">
              <a16:creationId xmlns:a16="http://schemas.microsoft.com/office/drawing/2014/main" id="{C90C4BCD-1F61-45AD-9097-53897731D219}"/>
            </a:ext>
          </a:extLst>
        </xdr:cNvPr>
        <xdr:cNvCxnSpPr>
          <a:cxnSpLocks noChangeShapeType="1"/>
        </xdr:cNvCxnSpPr>
      </xdr:nvCxnSpPr>
      <xdr:spPr bwMode="auto">
        <a:xfrm>
          <a:off x="9525" y="3891153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2900</xdr:row>
      <xdr:rowOff>0</xdr:rowOff>
    </xdr:from>
    <xdr:to>
      <xdr:col>2</xdr:col>
      <xdr:colOff>9525</xdr:colOff>
      <xdr:row>2902</xdr:row>
      <xdr:rowOff>0</xdr:rowOff>
    </xdr:to>
    <xdr:cxnSp macro="">
      <xdr:nvCxnSpPr>
        <xdr:cNvPr id="473" name="直線コネクタ 2">
          <a:extLst>
            <a:ext uri="{FF2B5EF4-FFF2-40B4-BE49-F238E27FC236}">
              <a16:creationId xmlns:a16="http://schemas.microsoft.com/office/drawing/2014/main" id="{E2EF1FD7-2D6A-4659-A0E8-5C8A2CA12F3D}"/>
            </a:ext>
          </a:extLst>
        </xdr:cNvPr>
        <xdr:cNvCxnSpPr>
          <a:cxnSpLocks noChangeShapeType="1"/>
        </xdr:cNvCxnSpPr>
      </xdr:nvCxnSpPr>
      <xdr:spPr bwMode="auto">
        <a:xfrm>
          <a:off x="9525" y="3891153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2900</xdr:row>
      <xdr:rowOff>0</xdr:rowOff>
    </xdr:from>
    <xdr:to>
      <xdr:col>2</xdr:col>
      <xdr:colOff>9525</xdr:colOff>
      <xdr:row>2902</xdr:row>
      <xdr:rowOff>0</xdr:rowOff>
    </xdr:to>
    <xdr:cxnSp macro="">
      <xdr:nvCxnSpPr>
        <xdr:cNvPr id="474" name="直線コネクタ 2">
          <a:extLst>
            <a:ext uri="{FF2B5EF4-FFF2-40B4-BE49-F238E27FC236}">
              <a16:creationId xmlns:a16="http://schemas.microsoft.com/office/drawing/2014/main" id="{7B28DF5C-CA10-4542-972E-93A2936554ED}"/>
            </a:ext>
          </a:extLst>
        </xdr:cNvPr>
        <xdr:cNvCxnSpPr>
          <a:cxnSpLocks noChangeShapeType="1"/>
        </xdr:cNvCxnSpPr>
      </xdr:nvCxnSpPr>
      <xdr:spPr bwMode="auto">
        <a:xfrm>
          <a:off x="9525" y="3891153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2900</xdr:row>
      <xdr:rowOff>0</xdr:rowOff>
    </xdr:from>
    <xdr:to>
      <xdr:col>2</xdr:col>
      <xdr:colOff>9525</xdr:colOff>
      <xdr:row>2902</xdr:row>
      <xdr:rowOff>0</xdr:rowOff>
    </xdr:to>
    <xdr:cxnSp macro="">
      <xdr:nvCxnSpPr>
        <xdr:cNvPr id="475" name="直線コネクタ 2">
          <a:extLst>
            <a:ext uri="{FF2B5EF4-FFF2-40B4-BE49-F238E27FC236}">
              <a16:creationId xmlns:a16="http://schemas.microsoft.com/office/drawing/2014/main" id="{25D6B839-2B7F-4935-97B0-A7938C4160BF}"/>
            </a:ext>
          </a:extLst>
        </xdr:cNvPr>
        <xdr:cNvCxnSpPr>
          <a:cxnSpLocks noChangeShapeType="1"/>
        </xdr:cNvCxnSpPr>
      </xdr:nvCxnSpPr>
      <xdr:spPr bwMode="auto">
        <a:xfrm>
          <a:off x="9525" y="3891153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2900</xdr:row>
      <xdr:rowOff>0</xdr:rowOff>
    </xdr:from>
    <xdr:to>
      <xdr:col>2</xdr:col>
      <xdr:colOff>9525</xdr:colOff>
      <xdr:row>2902</xdr:row>
      <xdr:rowOff>0</xdr:rowOff>
    </xdr:to>
    <xdr:cxnSp macro="">
      <xdr:nvCxnSpPr>
        <xdr:cNvPr id="476" name="直線コネクタ 2">
          <a:extLst>
            <a:ext uri="{FF2B5EF4-FFF2-40B4-BE49-F238E27FC236}">
              <a16:creationId xmlns:a16="http://schemas.microsoft.com/office/drawing/2014/main" id="{5416823D-9731-4B2F-921E-47E79FB0DA62}"/>
            </a:ext>
          </a:extLst>
        </xdr:cNvPr>
        <xdr:cNvCxnSpPr>
          <a:cxnSpLocks noChangeShapeType="1"/>
        </xdr:cNvCxnSpPr>
      </xdr:nvCxnSpPr>
      <xdr:spPr bwMode="auto">
        <a:xfrm>
          <a:off x="9525" y="3891153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2900</xdr:row>
      <xdr:rowOff>0</xdr:rowOff>
    </xdr:from>
    <xdr:to>
      <xdr:col>2</xdr:col>
      <xdr:colOff>9525</xdr:colOff>
      <xdr:row>2902</xdr:row>
      <xdr:rowOff>0</xdr:rowOff>
    </xdr:to>
    <xdr:cxnSp macro="">
      <xdr:nvCxnSpPr>
        <xdr:cNvPr id="477" name="直線コネクタ 476">
          <a:extLst>
            <a:ext uri="{FF2B5EF4-FFF2-40B4-BE49-F238E27FC236}">
              <a16:creationId xmlns:a16="http://schemas.microsoft.com/office/drawing/2014/main" id="{D4090D33-A2EC-4FA2-9A92-F1E409F9BD3F}"/>
            </a:ext>
          </a:extLst>
        </xdr:cNvPr>
        <xdr:cNvCxnSpPr>
          <a:cxnSpLocks noChangeShapeType="1"/>
        </xdr:cNvCxnSpPr>
      </xdr:nvCxnSpPr>
      <xdr:spPr bwMode="auto">
        <a:xfrm>
          <a:off x="9525" y="3891153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2900</xdr:row>
      <xdr:rowOff>0</xdr:rowOff>
    </xdr:from>
    <xdr:to>
      <xdr:col>2</xdr:col>
      <xdr:colOff>9525</xdr:colOff>
      <xdr:row>2902</xdr:row>
      <xdr:rowOff>0</xdr:rowOff>
    </xdr:to>
    <xdr:cxnSp macro="">
      <xdr:nvCxnSpPr>
        <xdr:cNvPr id="478" name="直線コネクタ 2">
          <a:extLst>
            <a:ext uri="{FF2B5EF4-FFF2-40B4-BE49-F238E27FC236}">
              <a16:creationId xmlns:a16="http://schemas.microsoft.com/office/drawing/2014/main" id="{8148D710-29EB-4B4F-B1FB-EED028301C73}"/>
            </a:ext>
          </a:extLst>
        </xdr:cNvPr>
        <xdr:cNvCxnSpPr>
          <a:cxnSpLocks noChangeShapeType="1"/>
        </xdr:cNvCxnSpPr>
      </xdr:nvCxnSpPr>
      <xdr:spPr bwMode="auto">
        <a:xfrm>
          <a:off x="9525" y="3891153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2900</xdr:row>
      <xdr:rowOff>0</xdr:rowOff>
    </xdr:from>
    <xdr:to>
      <xdr:col>2</xdr:col>
      <xdr:colOff>9525</xdr:colOff>
      <xdr:row>2902</xdr:row>
      <xdr:rowOff>0</xdr:rowOff>
    </xdr:to>
    <xdr:cxnSp macro="">
      <xdr:nvCxnSpPr>
        <xdr:cNvPr id="479" name="直線コネクタ 2">
          <a:extLst>
            <a:ext uri="{FF2B5EF4-FFF2-40B4-BE49-F238E27FC236}">
              <a16:creationId xmlns:a16="http://schemas.microsoft.com/office/drawing/2014/main" id="{254A0776-16B8-4937-80CB-4273EC286BAC}"/>
            </a:ext>
          </a:extLst>
        </xdr:cNvPr>
        <xdr:cNvCxnSpPr>
          <a:cxnSpLocks noChangeShapeType="1"/>
        </xdr:cNvCxnSpPr>
      </xdr:nvCxnSpPr>
      <xdr:spPr bwMode="auto">
        <a:xfrm>
          <a:off x="9525" y="3891153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2900</xdr:row>
      <xdr:rowOff>0</xdr:rowOff>
    </xdr:from>
    <xdr:to>
      <xdr:col>2</xdr:col>
      <xdr:colOff>9525</xdr:colOff>
      <xdr:row>2902</xdr:row>
      <xdr:rowOff>0</xdr:rowOff>
    </xdr:to>
    <xdr:cxnSp macro="">
      <xdr:nvCxnSpPr>
        <xdr:cNvPr id="480" name="直線コネクタ 2">
          <a:extLst>
            <a:ext uri="{FF2B5EF4-FFF2-40B4-BE49-F238E27FC236}">
              <a16:creationId xmlns:a16="http://schemas.microsoft.com/office/drawing/2014/main" id="{3B07D81E-3E0C-492F-9970-A0AF6A558133}"/>
            </a:ext>
          </a:extLst>
        </xdr:cNvPr>
        <xdr:cNvCxnSpPr>
          <a:cxnSpLocks noChangeShapeType="1"/>
        </xdr:cNvCxnSpPr>
      </xdr:nvCxnSpPr>
      <xdr:spPr bwMode="auto">
        <a:xfrm>
          <a:off x="9525" y="3891153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2900</xdr:row>
      <xdr:rowOff>0</xdr:rowOff>
    </xdr:from>
    <xdr:to>
      <xdr:col>2</xdr:col>
      <xdr:colOff>9525</xdr:colOff>
      <xdr:row>2902</xdr:row>
      <xdr:rowOff>0</xdr:rowOff>
    </xdr:to>
    <xdr:cxnSp macro="">
      <xdr:nvCxnSpPr>
        <xdr:cNvPr id="481" name="直線コネクタ 2">
          <a:extLst>
            <a:ext uri="{FF2B5EF4-FFF2-40B4-BE49-F238E27FC236}">
              <a16:creationId xmlns:a16="http://schemas.microsoft.com/office/drawing/2014/main" id="{A7DDBAF4-358A-42A2-807A-4C5106C0DC5D}"/>
            </a:ext>
          </a:extLst>
        </xdr:cNvPr>
        <xdr:cNvCxnSpPr>
          <a:cxnSpLocks noChangeShapeType="1"/>
        </xdr:cNvCxnSpPr>
      </xdr:nvCxnSpPr>
      <xdr:spPr bwMode="auto">
        <a:xfrm>
          <a:off x="9525" y="3891153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2900</xdr:row>
      <xdr:rowOff>0</xdr:rowOff>
    </xdr:from>
    <xdr:to>
      <xdr:col>2</xdr:col>
      <xdr:colOff>9525</xdr:colOff>
      <xdr:row>2902</xdr:row>
      <xdr:rowOff>0</xdr:rowOff>
    </xdr:to>
    <xdr:cxnSp macro="">
      <xdr:nvCxnSpPr>
        <xdr:cNvPr id="482" name="直線コネクタ 2">
          <a:extLst>
            <a:ext uri="{FF2B5EF4-FFF2-40B4-BE49-F238E27FC236}">
              <a16:creationId xmlns:a16="http://schemas.microsoft.com/office/drawing/2014/main" id="{08D846FD-A104-4833-9CB8-23DD7588899B}"/>
            </a:ext>
          </a:extLst>
        </xdr:cNvPr>
        <xdr:cNvCxnSpPr>
          <a:cxnSpLocks noChangeShapeType="1"/>
        </xdr:cNvCxnSpPr>
      </xdr:nvCxnSpPr>
      <xdr:spPr bwMode="auto">
        <a:xfrm>
          <a:off x="9525" y="3891153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2900</xdr:row>
      <xdr:rowOff>0</xdr:rowOff>
    </xdr:from>
    <xdr:to>
      <xdr:col>2</xdr:col>
      <xdr:colOff>9525</xdr:colOff>
      <xdr:row>2902</xdr:row>
      <xdr:rowOff>0</xdr:rowOff>
    </xdr:to>
    <xdr:cxnSp macro="">
      <xdr:nvCxnSpPr>
        <xdr:cNvPr id="483" name="直線コネクタ 2">
          <a:extLst>
            <a:ext uri="{FF2B5EF4-FFF2-40B4-BE49-F238E27FC236}">
              <a16:creationId xmlns:a16="http://schemas.microsoft.com/office/drawing/2014/main" id="{72E01392-A3FF-4CFB-AD9A-A9B341B68DBE}"/>
            </a:ext>
          </a:extLst>
        </xdr:cNvPr>
        <xdr:cNvCxnSpPr>
          <a:cxnSpLocks noChangeShapeType="1"/>
        </xdr:cNvCxnSpPr>
      </xdr:nvCxnSpPr>
      <xdr:spPr bwMode="auto">
        <a:xfrm>
          <a:off x="9525" y="3891153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2900</xdr:row>
      <xdr:rowOff>0</xdr:rowOff>
    </xdr:from>
    <xdr:to>
      <xdr:col>2</xdr:col>
      <xdr:colOff>9525</xdr:colOff>
      <xdr:row>2902</xdr:row>
      <xdr:rowOff>0</xdr:rowOff>
    </xdr:to>
    <xdr:cxnSp macro="">
      <xdr:nvCxnSpPr>
        <xdr:cNvPr id="484" name="直線コネクタ 2">
          <a:extLst>
            <a:ext uri="{FF2B5EF4-FFF2-40B4-BE49-F238E27FC236}">
              <a16:creationId xmlns:a16="http://schemas.microsoft.com/office/drawing/2014/main" id="{933710D2-C0F9-4E62-A36D-11BD985CE5D7}"/>
            </a:ext>
          </a:extLst>
        </xdr:cNvPr>
        <xdr:cNvCxnSpPr>
          <a:cxnSpLocks noChangeShapeType="1"/>
        </xdr:cNvCxnSpPr>
      </xdr:nvCxnSpPr>
      <xdr:spPr bwMode="auto">
        <a:xfrm>
          <a:off x="9525" y="3891153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2900</xdr:row>
      <xdr:rowOff>0</xdr:rowOff>
    </xdr:from>
    <xdr:to>
      <xdr:col>2</xdr:col>
      <xdr:colOff>9525</xdr:colOff>
      <xdr:row>2902</xdr:row>
      <xdr:rowOff>0</xdr:rowOff>
    </xdr:to>
    <xdr:cxnSp macro="">
      <xdr:nvCxnSpPr>
        <xdr:cNvPr id="485" name="直線コネクタ 2">
          <a:extLst>
            <a:ext uri="{FF2B5EF4-FFF2-40B4-BE49-F238E27FC236}">
              <a16:creationId xmlns:a16="http://schemas.microsoft.com/office/drawing/2014/main" id="{CED2FDC3-AF64-41C9-8177-D5B8A742CA49}"/>
            </a:ext>
          </a:extLst>
        </xdr:cNvPr>
        <xdr:cNvCxnSpPr>
          <a:cxnSpLocks noChangeShapeType="1"/>
        </xdr:cNvCxnSpPr>
      </xdr:nvCxnSpPr>
      <xdr:spPr bwMode="auto">
        <a:xfrm>
          <a:off x="9525" y="3891153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2900</xdr:row>
      <xdr:rowOff>0</xdr:rowOff>
    </xdr:from>
    <xdr:to>
      <xdr:col>2</xdr:col>
      <xdr:colOff>9525</xdr:colOff>
      <xdr:row>2902</xdr:row>
      <xdr:rowOff>0</xdr:rowOff>
    </xdr:to>
    <xdr:cxnSp macro="">
      <xdr:nvCxnSpPr>
        <xdr:cNvPr id="486" name="直線コネクタ 2">
          <a:extLst>
            <a:ext uri="{FF2B5EF4-FFF2-40B4-BE49-F238E27FC236}">
              <a16:creationId xmlns:a16="http://schemas.microsoft.com/office/drawing/2014/main" id="{A49715BC-A5EC-41BC-9A9E-AE153ADEC921}"/>
            </a:ext>
          </a:extLst>
        </xdr:cNvPr>
        <xdr:cNvCxnSpPr>
          <a:cxnSpLocks noChangeShapeType="1"/>
        </xdr:cNvCxnSpPr>
      </xdr:nvCxnSpPr>
      <xdr:spPr bwMode="auto">
        <a:xfrm>
          <a:off x="9525" y="3891153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2900</xdr:row>
      <xdr:rowOff>0</xdr:rowOff>
    </xdr:from>
    <xdr:to>
      <xdr:col>2</xdr:col>
      <xdr:colOff>9525</xdr:colOff>
      <xdr:row>2902</xdr:row>
      <xdr:rowOff>0</xdr:rowOff>
    </xdr:to>
    <xdr:cxnSp macro="">
      <xdr:nvCxnSpPr>
        <xdr:cNvPr id="487" name="直線コネクタ 2">
          <a:extLst>
            <a:ext uri="{FF2B5EF4-FFF2-40B4-BE49-F238E27FC236}">
              <a16:creationId xmlns:a16="http://schemas.microsoft.com/office/drawing/2014/main" id="{50508BF2-9A29-490F-B981-A16D9C950B88}"/>
            </a:ext>
          </a:extLst>
        </xdr:cNvPr>
        <xdr:cNvCxnSpPr>
          <a:cxnSpLocks noChangeShapeType="1"/>
        </xdr:cNvCxnSpPr>
      </xdr:nvCxnSpPr>
      <xdr:spPr bwMode="auto">
        <a:xfrm>
          <a:off x="9525" y="3891153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3102</xdr:row>
      <xdr:rowOff>0</xdr:rowOff>
    </xdr:from>
    <xdr:to>
      <xdr:col>2</xdr:col>
      <xdr:colOff>9525</xdr:colOff>
      <xdr:row>3104</xdr:row>
      <xdr:rowOff>0</xdr:rowOff>
    </xdr:to>
    <xdr:cxnSp macro="">
      <xdr:nvCxnSpPr>
        <xdr:cNvPr id="488" name="直線コネクタ 2">
          <a:extLst>
            <a:ext uri="{FF2B5EF4-FFF2-40B4-BE49-F238E27FC236}">
              <a16:creationId xmlns:a16="http://schemas.microsoft.com/office/drawing/2014/main" id="{0C6D2E19-9BA0-4108-80F6-5502BBC4A3C6}"/>
            </a:ext>
          </a:extLst>
        </xdr:cNvPr>
        <xdr:cNvCxnSpPr>
          <a:cxnSpLocks noChangeShapeType="1"/>
        </xdr:cNvCxnSpPr>
      </xdr:nvCxnSpPr>
      <xdr:spPr bwMode="auto">
        <a:xfrm>
          <a:off x="9525" y="4196905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3102</xdr:row>
      <xdr:rowOff>0</xdr:rowOff>
    </xdr:from>
    <xdr:to>
      <xdr:col>2</xdr:col>
      <xdr:colOff>9525</xdr:colOff>
      <xdr:row>3104</xdr:row>
      <xdr:rowOff>0</xdr:rowOff>
    </xdr:to>
    <xdr:cxnSp macro="">
      <xdr:nvCxnSpPr>
        <xdr:cNvPr id="489" name="直線コネクタ 2">
          <a:extLst>
            <a:ext uri="{FF2B5EF4-FFF2-40B4-BE49-F238E27FC236}">
              <a16:creationId xmlns:a16="http://schemas.microsoft.com/office/drawing/2014/main" id="{157F5B17-27BF-460F-BD9B-18AB0FD70D21}"/>
            </a:ext>
          </a:extLst>
        </xdr:cNvPr>
        <xdr:cNvCxnSpPr>
          <a:cxnSpLocks noChangeShapeType="1"/>
        </xdr:cNvCxnSpPr>
      </xdr:nvCxnSpPr>
      <xdr:spPr bwMode="auto">
        <a:xfrm>
          <a:off x="9525" y="4196905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3102</xdr:row>
      <xdr:rowOff>0</xdr:rowOff>
    </xdr:from>
    <xdr:to>
      <xdr:col>2</xdr:col>
      <xdr:colOff>9525</xdr:colOff>
      <xdr:row>3104</xdr:row>
      <xdr:rowOff>0</xdr:rowOff>
    </xdr:to>
    <xdr:cxnSp macro="">
      <xdr:nvCxnSpPr>
        <xdr:cNvPr id="490" name="直線コネクタ 2">
          <a:extLst>
            <a:ext uri="{FF2B5EF4-FFF2-40B4-BE49-F238E27FC236}">
              <a16:creationId xmlns:a16="http://schemas.microsoft.com/office/drawing/2014/main" id="{F6888AAC-07FD-48D2-A368-9E39117267B4}"/>
            </a:ext>
          </a:extLst>
        </xdr:cNvPr>
        <xdr:cNvCxnSpPr>
          <a:cxnSpLocks noChangeShapeType="1"/>
        </xdr:cNvCxnSpPr>
      </xdr:nvCxnSpPr>
      <xdr:spPr bwMode="auto">
        <a:xfrm>
          <a:off x="9525" y="4196905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3102</xdr:row>
      <xdr:rowOff>0</xdr:rowOff>
    </xdr:from>
    <xdr:to>
      <xdr:col>2</xdr:col>
      <xdr:colOff>9525</xdr:colOff>
      <xdr:row>3104</xdr:row>
      <xdr:rowOff>0</xdr:rowOff>
    </xdr:to>
    <xdr:cxnSp macro="">
      <xdr:nvCxnSpPr>
        <xdr:cNvPr id="491" name="直線コネクタ 2">
          <a:extLst>
            <a:ext uri="{FF2B5EF4-FFF2-40B4-BE49-F238E27FC236}">
              <a16:creationId xmlns:a16="http://schemas.microsoft.com/office/drawing/2014/main" id="{3E6DDE78-2513-455B-B3DB-E2692D6CD962}"/>
            </a:ext>
          </a:extLst>
        </xdr:cNvPr>
        <xdr:cNvCxnSpPr>
          <a:cxnSpLocks noChangeShapeType="1"/>
        </xdr:cNvCxnSpPr>
      </xdr:nvCxnSpPr>
      <xdr:spPr bwMode="auto">
        <a:xfrm>
          <a:off x="9525" y="4196905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3102</xdr:row>
      <xdr:rowOff>0</xdr:rowOff>
    </xdr:from>
    <xdr:to>
      <xdr:col>2</xdr:col>
      <xdr:colOff>9525</xdr:colOff>
      <xdr:row>3104</xdr:row>
      <xdr:rowOff>0</xdr:rowOff>
    </xdr:to>
    <xdr:cxnSp macro="">
      <xdr:nvCxnSpPr>
        <xdr:cNvPr id="492" name="直線コネクタ 2">
          <a:extLst>
            <a:ext uri="{FF2B5EF4-FFF2-40B4-BE49-F238E27FC236}">
              <a16:creationId xmlns:a16="http://schemas.microsoft.com/office/drawing/2014/main" id="{A0A9A75B-D4BE-4D71-8448-185EBA80F63D}"/>
            </a:ext>
          </a:extLst>
        </xdr:cNvPr>
        <xdr:cNvCxnSpPr>
          <a:cxnSpLocks noChangeShapeType="1"/>
        </xdr:cNvCxnSpPr>
      </xdr:nvCxnSpPr>
      <xdr:spPr bwMode="auto">
        <a:xfrm>
          <a:off x="9525" y="4196905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3102</xdr:row>
      <xdr:rowOff>0</xdr:rowOff>
    </xdr:from>
    <xdr:to>
      <xdr:col>2</xdr:col>
      <xdr:colOff>9525</xdr:colOff>
      <xdr:row>3104</xdr:row>
      <xdr:rowOff>0</xdr:rowOff>
    </xdr:to>
    <xdr:cxnSp macro="">
      <xdr:nvCxnSpPr>
        <xdr:cNvPr id="493" name="直線コネクタ 2">
          <a:extLst>
            <a:ext uri="{FF2B5EF4-FFF2-40B4-BE49-F238E27FC236}">
              <a16:creationId xmlns:a16="http://schemas.microsoft.com/office/drawing/2014/main" id="{DD79EB1E-ECC3-4430-AFC0-EEE583D25445}"/>
            </a:ext>
          </a:extLst>
        </xdr:cNvPr>
        <xdr:cNvCxnSpPr>
          <a:cxnSpLocks noChangeShapeType="1"/>
        </xdr:cNvCxnSpPr>
      </xdr:nvCxnSpPr>
      <xdr:spPr bwMode="auto">
        <a:xfrm>
          <a:off x="9525" y="4196905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3303</xdr:row>
      <xdr:rowOff>0</xdr:rowOff>
    </xdr:from>
    <xdr:to>
      <xdr:col>2</xdr:col>
      <xdr:colOff>9525</xdr:colOff>
      <xdr:row>3305</xdr:row>
      <xdr:rowOff>0</xdr:rowOff>
    </xdr:to>
    <xdr:cxnSp macro="">
      <xdr:nvCxnSpPr>
        <xdr:cNvPr id="494" name="直線コネクタ 2">
          <a:extLst>
            <a:ext uri="{FF2B5EF4-FFF2-40B4-BE49-F238E27FC236}">
              <a16:creationId xmlns:a16="http://schemas.microsoft.com/office/drawing/2014/main" id="{DC730E47-D601-4B15-9D6E-8D4ECE29818A}"/>
            </a:ext>
          </a:extLst>
        </xdr:cNvPr>
        <xdr:cNvCxnSpPr>
          <a:cxnSpLocks noChangeShapeType="1"/>
        </xdr:cNvCxnSpPr>
      </xdr:nvCxnSpPr>
      <xdr:spPr bwMode="auto">
        <a:xfrm>
          <a:off x="9525" y="4500657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3303</xdr:row>
      <xdr:rowOff>0</xdr:rowOff>
    </xdr:from>
    <xdr:to>
      <xdr:col>2</xdr:col>
      <xdr:colOff>9525</xdr:colOff>
      <xdr:row>3305</xdr:row>
      <xdr:rowOff>0</xdr:rowOff>
    </xdr:to>
    <xdr:cxnSp macro="">
      <xdr:nvCxnSpPr>
        <xdr:cNvPr id="495" name="直線コネクタ 2">
          <a:extLst>
            <a:ext uri="{FF2B5EF4-FFF2-40B4-BE49-F238E27FC236}">
              <a16:creationId xmlns:a16="http://schemas.microsoft.com/office/drawing/2014/main" id="{3404EE9A-DC07-4C56-842A-EEE04F5D88E8}"/>
            </a:ext>
          </a:extLst>
        </xdr:cNvPr>
        <xdr:cNvCxnSpPr>
          <a:cxnSpLocks noChangeShapeType="1"/>
        </xdr:cNvCxnSpPr>
      </xdr:nvCxnSpPr>
      <xdr:spPr bwMode="auto">
        <a:xfrm>
          <a:off x="9525" y="4500657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3303</xdr:row>
      <xdr:rowOff>0</xdr:rowOff>
    </xdr:from>
    <xdr:to>
      <xdr:col>2</xdr:col>
      <xdr:colOff>9525</xdr:colOff>
      <xdr:row>3305</xdr:row>
      <xdr:rowOff>0</xdr:rowOff>
    </xdr:to>
    <xdr:cxnSp macro="">
      <xdr:nvCxnSpPr>
        <xdr:cNvPr id="496" name="直線コネクタ 495">
          <a:extLst>
            <a:ext uri="{FF2B5EF4-FFF2-40B4-BE49-F238E27FC236}">
              <a16:creationId xmlns:a16="http://schemas.microsoft.com/office/drawing/2014/main" id="{C90C4BCD-1F61-45AD-9097-53897731D219}"/>
            </a:ext>
          </a:extLst>
        </xdr:cNvPr>
        <xdr:cNvCxnSpPr>
          <a:cxnSpLocks noChangeShapeType="1"/>
        </xdr:cNvCxnSpPr>
      </xdr:nvCxnSpPr>
      <xdr:spPr bwMode="auto">
        <a:xfrm>
          <a:off x="9525" y="4500657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3303</xdr:row>
      <xdr:rowOff>0</xdr:rowOff>
    </xdr:from>
    <xdr:to>
      <xdr:col>2</xdr:col>
      <xdr:colOff>9525</xdr:colOff>
      <xdr:row>3305</xdr:row>
      <xdr:rowOff>0</xdr:rowOff>
    </xdr:to>
    <xdr:cxnSp macro="">
      <xdr:nvCxnSpPr>
        <xdr:cNvPr id="497" name="直線コネクタ 2">
          <a:extLst>
            <a:ext uri="{FF2B5EF4-FFF2-40B4-BE49-F238E27FC236}">
              <a16:creationId xmlns:a16="http://schemas.microsoft.com/office/drawing/2014/main" id="{E2EF1FD7-2D6A-4659-A0E8-5C8A2CA12F3D}"/>
            </a:ext>
          </a:extLst>
        </xdr:cNvPr>
        <xdr:cNvCxnSpPr>
          <a:cxnSpLocks noChangeShapeType="1"/>
        </xdr:cNvCxnSpPr>
      </xdr:nvCxnSpPr>
      <xdr:spPr bwMode="auto">
        <a:xfrm>
          <a:off x="9525" y="4500657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3303</xdr:row>
      <xdr:rowOff>0</xdr:rowOff>
    </xdr:from>
    <xdr:to>
      <xdr:col>2</xdr:col>
      <xdr:colOff>9525</xdr:colOff>
      <xdr:row>3305</xdr:row>
      <xdr:rowOff>0</xdr:rowOff>
    </xdr:to>
    <xdr:cxnSp macro="">
      <xdr:nvCxnSpPr>
        <xdr:cNvPr id="498" name="直線コネクタ 2">
          <a:extLst>
            <a:ext uri="{FF2B5EF4-FFF2-40B4-BE49-F238E27FC236}">
              <a16:creationId xmlns:a16="http://schemas.microsoft.com/office/drawing/2014/main" id="{7B28DF5C-CA10-4542-972E-93A2936554ED}"/>
            </a:ext>
          </a:extLst>
        </xdr:cNvPr>
        <xdr:cNvCxnSpPr>
          <a:cxnSpLocks noChangeShapeType="1"/>
        </xdr:cNvCxnSpPr>
      </xdr:nvCxnSpPr>
      <xdr:spPr bwMode="auto">
        <a:xfrm>
          <a:off x="9525" y="4500657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3303</xdr:row>
      <xdr:rowOff>0</xdr:rowOff>
    </xdr:from>
    <xdr:to>
      <xdr:col>2</xdr:col>
      <xdr:colOff>9525</xdr:colOff>
      <xdr:row>3305</xdr:row>
      <xdr:rowOff>0</xdr:rowOff>
    </xdr:to>
    <xdr:cxnSp macro="">
      <xdr:nvCxnSpPr>
        <xdr:cNvPr id="499" name="直線コネクタ 2">
          <a:extLst>
            <a:ext uri="{FF2B5EF4-FFF2-40B4-BE49-F238E27FC236}">
              <a16:creationId xmlns:a16="http://schemas.microsoft.com/office/drawing/2014/main" id="{25D6B839-2B7F-4935-97B0-A7938C4160BF}"/>
            </a:ext>
          </a:extLst>
        </xdr:cNvPr>
        <xdr:cNvCxnSpPr>
          <a:cxnSpLocks noChangeShapeType="1"/>
        </xdr:cNvCxnSpPr>
      </xdr:nvCxnSpPr>
      <xdr:spPr bwMode="auto">
        <a:xfrm>
          <a:off x="9525" y="4500657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3303</xdr:row>
      <xdr:rowOff>0</xdr:rowOff>
    </xdr:from>
    <xdr:to>
      <xdr:col>2</xdr:col>
      <xdr:colOff>9525</xdr:colOff>
      <xdr:row>3305</xdr:row>
      <xdr:rowOff>0</xdr:rowOff>
    </xdr:to>
    <xdr:cxnSp macro="">
      <xdr:nvCxnSpPr>
        <xdr:cNvPr id="500" name="直線コネクタ 2">
          <a:extLst>
            <a:ext uri="{FF2B5EF4-FFF2-40B4-BE49-F238E27FC236}">
              <a16:creationId xmlns:a16="http://schemas.microsoft.com/office/drawing/2014/main" id="{5416823D-9731-4B2F-921E-47E79FB0DA62}"/>
            </a:ext>
          </a:extLst>
        </xdr:cNvPr>
        <xdr:cNvCxnSpPr>
          <a:cxnSpLocks noChangeShapeType="1"/>
        </xdr:cNvCxnSpPr>
      </xdr:nvCxnSpPr>
      <xdr:spPr bwMode="auto">
        <a:xfrm>
          <a:off x="9525" y="4500657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3303</xdr:row>
      <xdr:rowOff>0</xdr:rowOff>
    </xdr:from>
    <xdr:to>
      <xdr:col>2</xdr:col>
      <xdr:colOff>9525</xdr:colOff>
      <xdr:row>3305</xdr:row>
      <xdr:rowOff>0</xdr:rowOff>
    </xdr:to>
    <xdr:cxnSp macro="">
      <xdr:nvCxnSpPr>
        <xdr:cNvPr id="501" name="直線コネクタ 500">
          <a:extLst>
            <a:ext uri="{FF2B5EF4-FFF2-40B4-BE49-F238E27FC236}">
              <a16:creationId xmlns:a16="http://schemas.microsoft.com/office/drawing/2014/main" id="{D4090D33-A2EC-4FA2-9A92-F1E409F9BD3F}"/>
            </a:ext>
          </a:extLst>
        </xdr:cNvPr>
        <xdr:cNvCxnSpPr>
          <a:cxnSpLocks noChangeShapeType="1"/>
        </xdr:cNvCxnSpPr>
      </xdr:nvCxnSpPr>
      <xdr:spPr bwMode="auto">
        <a:xfrm>
          <a:off x="9525" y="4500657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3303</xdr:row>
      <xdr:rowOff>0</xdr:rowOff>
    </xdr:from>
    <xdr:to>
      <xdr:col>2</xdr:col>
      <xdr:colOff>9525</xdr:colOff>
      <xdr:row>3305</xdr:row>
      <xdr:rowOff>0</xdr:rowOff>
    </xdr:to>
    <xdr:cxnSp macro="">
      <xdr:nvCxnSpPr>
        <xdr:cNvPr id="502" name="直線コネクタ 2">
          <a:extLst>
            <a:ext uri="{FF2B5EF4-FFF2-40B4-BE49-F238E27FC236}">
              <a16:creationId xmlns:a16="http://schemas.microsoft.com/office/drawing/2014/main" id="{8148D710-29EB-4B4F-B1FB-EED028301C73}"/>
            </a:ext>
          </a:extLst>
        </xdr:cNvPr>
        <xdr:cNvCxnSpPr>
          <a:cxnSpLocks noChangeShapeType="1"/>
        </xdr:cNvCxnSpPr>
      </xdr:nvCxnSpPr>
      <xdr:spPr bwMode="auto">
        <a:xfrm>
          <a:off x="9525" y="4500657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3303</xdr:row>
      <xdr:rowOff>0</xdr:rowOff>
    </xdr:from>
    <xdr:to>
      <xdr:col>2</xdr:col>
      <xdr:colOff>9525</xdr:colOff>
      <xdr:row>3305</xdr:row>
      <xdr:rowOff>0</xdr:rowOff>
    </xdr:to>
    <xdr:cxnSp macro="">
      <xdr:nvCxnSpPr>
        <xdr:cNvPr id="503" name="直線コネクタ 2">
          <a:extLst>
            <a:ext uri="{FF2B5EF4-FFF2-40B4-BE49-F238E27FC236}">
              <a16:creationId xmlns:a16="http://schemas.microsoft.com/office/drawing/2014/main" id="{254A0776-16B8-4937-80CB-4273EC286BAC}"/>
            </a:ext>
          </a:extLst>
        </xdr:cNvPr>
        <xdr:cNvCxnSpPr>
          <a:cxnSpLocks noChangeShapeType="1"/>
        </xdr:cNvCxnSpPr>
      </xdr:nvCxnSpPr>
      <xdr:spPr bwMode="auto">
        <a:xfrm>
          <a:off x="9525" y="4500657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3303</xdr:row>
      <xdr:rowOff>0</xdr:rowOff>
    </xdr:from>
    <xdr:to>
      <xdr:col>2</xdr:col>
      <xdr:colOff>9525</xdr:colOff>
      <xdr:row>3305</xdr:row>
      <xdr:rowOff>0</xdr:rowOff>
    </xdr:to>
    <xdr:cxnSp macro="">
      <xdr:nvCxnSpPr>
        <xdr:cNvPr id="504" name="直線コネクタ 2">
          <a:extLst>
            <a:ext uri="{FF2B5EF4-FFF2-40B4-BE49-F238E27FC236}">
              <a16:creationId xmlns:a16="http://schemas.microsoft.com/office/drawing/2014/main" id="{3B07D81E-3E0C-492F-9970-A0AF6A558133}"/>
            </a:ext>
          </a:extLst>
        </xdr:cNvPr>
        <xdr:cNvCxnSpPr>
          <a:cxnSpLocks noChangeShapeType="1"/>
        </xdr:cNvCxnSpPr>
      </xdr:nvCxnSpPr>
      <xdr:spPr bwMode="auto">
        <a:xfrm>
          <a:off x="9525" y="4500657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3303</xdr:row>
      <xdr:rowOff>0</xdr:rowOff>
    </xdr:from>
    <xdr:to>
      <xdr:col>2</xdr:col>
      <xdr:colOff>9525</xdr:colOff>
      <xdr:row>3305</xdr:row>
      <xdr:rowOff>0</xdr:rowOff>
    </xdr:to>
    <xdr:cxnSp macro="">
      <xdr:nvCxnSpPr>
        <xdr:cNvPr id="505" name="直線コネクタ 2">
          <a:extLst>
            <a:ext uri="{FF2B5EF4-FFF2-40B4-BE49-F238E27FC236}">
              <a16:creationId xmlns:a16="http://schemas.microsoft.com/office/drawing/2014/main" id="{A7DDBAF4-358A-42A2-807A-4C5106C0DC5D}"/>
            </a:ext>
          </a:extLst>
        </xdr:cNvPr>
        <xdr:cNvCxnSpPr>
          <a:cxnSpLocks noChangeShapeType="1"/>
        </xdr:cNvCxnSpPr>
      </xdr:nvCxnSpPr>
      <xdr:spPr bwMode="auto">
        <a:xfrm>
          <a:off x="9525" y="4500657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3303</xdr:row>
      <xdr:rowOff>0</xdr:rowOff>
    </xdr:from>
    <xdr:to>
      <xdr:col>2</xdr:col>
      <xdr:colOff>9525</xdr:colOff>
      <xdr:row>3305</xdr:row>
      <xdr:rowOff>0</xdr:rowOff>
    </xdr:to>
    <xdr:cxnSp macro="">
      <xdr:nvCxnSpPr>
        <xdr:cNvPr id="506" name="直線コネクタ 2">
          <a:extLst>
            <a:ext uri="{FF2B5EF4-FFF2-40B4-BE49-F238E27FC236}">
              <a16:creationId xmlns:a16="http://schemas.microsoft.com/office/drawing/2014/main" id="{08D846FD-A104-4833-9CB8-23DD7588899B}"/>
            </a:ext>
          </a:extLst>
        </xdr:cNvPr>
        <xdr:cNvCxnSpPr>
          <a:cxnSpLocks noChangeShapeType="1"/>
        </xdr:cNvCxnSpPr>
      </xdr:nvCxnSpPr>
      <xdr:spPr bwMode="auto">
        <a:xfrm>
          <a:off x="9525" y="4500657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3303</xdr:row>
      <xdr:rowOff>0</xdr:rowOff>
    </xdr:from>
    <xdr:to>
      <xdr:col>2</xdr:col>
      <xdr:colOff>9525</xdr:colOff>
      <xdr:row>3305</xdr:row>
      <xdr:rowOff>0</xdr:rowOff>
    </xdr:to>
    <xdr:cxnSp macro="">
      <xdr:nvCxnSpPr>
        <xdr:cNvPr id="507" name="直線コネクタ 2">
          <a:extLst>
            <a:ext uri="{FF2B5EF4-FFF2-40B4-BE49-F238E27FC236}">
              <a16:creationId xmlns:a16="http://schemas.microsoft.com/office/drawing/2014/main" id="{72E01392-A3FF-4CFB-AD9A-A9B341B68DBE}"/>
            </a:ext>
          </a:extLst>
        </xdr:cNvPr>
        <xdr:cNvCxnSpPr>
          <a:cxnSpLocks noChangeShapeType="1"/>
        </xdr:cNvCxnSpPr>
      </xdr:nvCxnSpPr>
      <xdr:spPr bwMode="auto">
        <a:xfrm>
          <a:off x="9525" y="4500657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3303</xdr:row>
      <xdr:rowOff>0</xdr:rowOff>
    </xdr:from>
    <xdr:to>
      <xdr:col>2</xdr:col>
      <xdr:colOff>9525</xdr:colOff>
      <xdr:row>3305</xdr:row>
      <xdr:rowOff>0</xdr:rowOff>
    </xdr:to>
    <xdr:cxnSp macro="">
      <xdr:nvCxnSpPr>
        <xdr:cNvPr id="508" name="直線コネクタ 2">
          <a:extLst>
            <a:ext uri="{FF2B5EF4-FFF2-40B4-BE49-F238E27FC236}">
              <a16:creationId xmlns:a16="http://schemas.microsoft.com/office/drawing/2014/main" id="{933710D2-C0F9-4E62-A36D-11BD985CE5D7}"/>
            </a:ext>
          </a:extLst>
        </xdr:cNvPr>
        <xdr:cNvCxnSpPr>
          <a:cxnSpLocks noChangeShapeType="1"/>
        </xdr:cNvCxnSpPr>
      </xdr:nvCxnSpPr>
      <xdr:spPr bwMode="auto">
        <a:xfrm>
          <a:off x="9525" y="4500657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3303</xdr:row>
      <xdr:rowOff>0</xdr:rowOff>
    </xdr:from>
    <xdr:to>
      <xdr:col>2</xdr:col>
      <xdr:colOff>9525</xdr:colOff>
      <xdr:row>3305</xdr:row>
      <xdr:rowOff>0</xdr:rowOff>
    </xdr:to>
    <xdr:cxnSp macro="">
      <xdr:nvCxnSpPr>
        <xdr:cNvPr id="509" name="直線コネクタ 2">
          <a:extLst>
            <a:ext uri="{FF2B5EF4-FFF2-40B4-BE49-F238E27FC236}">
              <a16:creationId xmlns:a16="http://schemas.microsoft.com/office/drawing/2014/main" id="{CED2FDC3-AF64-41C9-8177-D5B8A742CA49}"/>
            </a:ext>
          </a:extLst>
        </xdr:cNvPr>
        <xdr:cNvCxnSpPr>
          <a:cxnSpLocks noChangeShapeType="1"/>
        </xdr:cNvCxnSpPr>
      </xdr:nvCxnSpPr>
      <xdr:spPr bwMode="auto">
        <a:xfrm>
          <a:off x="9525" y="4500657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3303</xdr:row>
      <xdr:rowOff>0</xdr:rowOff>
    </xdr:from>
    <xdr:to>
      <xdr:col>2</xdr:col>
      <xdr:colOff>9525</xdr:colOff>
      <xdr:row>3305</xdr:row>
      <xdr:rowOff>0</xdr:rowOff>
    </xdr:to>
    <xdr:cxnSp macro="">
      <xdr:nvCxnSpPr>
        <xdr:cNvPr id="510" name="直線コネクタ 2">
          <a:extLst>
            <a:ext uri="{FF2B5EF4-FFF2-40B4-BE49-F238E27FC236}">
              <a16:creationId xmlns:a16="http://schemas.microsoft.com/office/drawing/2014/main" id="{A49715BC-A5EC-41BC-9A9E-AE153ADEC921}"/>
            </a:ext>
          </a:extLst>
        </xdr:cNvPr>
        <xdr:cNvCxnSpPr>
          <a:cxnSpLocks noChangeShapeType="1"/>
        </xdr:cNvCxnSpPr>
      </xdr:nvCxnSpPr>
      <xdr:spPr bwMode="auto">
        <a:xfrm>
          <a:off x="9525" y="4500657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3303</xdr:row>
      <xdr:rowOff>0</xdr:rowOff>
    </xdr:from>
    <xdr:to>
      <xdr:col>2</xdr:col>
      <xdr:colOff>9525</xdr:colOff>
      <xdr:row>3305</xdr:row>
      <xdr:rowOff>0</xdr:rowOff>
    </xdr:to>
    <xdr:cxnSp macro="">
      <xdr:nvCxnSpPr>
        <xdr:cNvPr id="511" name="直線コネクタ 2">
          <a:extLst>
            <a:ext uri="{FF2B5EF4-FFF2-40B4-BE49-F238E27FC236}">
              <a16:creationId xmlns:a16="http://schemas.microsoft.com/office/drawing/2014/main" id="{50508BF2-9A29-490F-B981-A16D9C950B88}"/>
            </a:ext>
          </a:extLst>
        </xdr:cNvPr>
        <xdr:cNvCxnSpPr>
          <a:cxnSpLocks noChangeShapeType="1"/>
        </xdr:cNvCxnSpPr>
      </xdr:nvCxnSpPr>
      <xdr:spPr bwMode="auto">
        <a:xfrm>
          <a:off x="9525" y="4500657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3639</xdr:row>
      <xdr:rowOff>0</xdr:rowOff>
    </xdr:from>
    <xdr:to>
      <xdr:col>2</xdr:col>
      <xdr:colOff>9525</xdr:colOff>
      <xdr:row>3641</xdr:row>
      <xdr:rowOff>0</xdr:rowOff>
    </xdr:to>
    <xdr:cxnSp macro="">
      <xdr:nvCxnSpPr>
        <xdr:cNvPr id="512" name="直線コネクタ 2">
          <a:extLst>
            <a:ext uri="{FF2B5EF4-FFF2-40B4-BE49-F238E27FC236}">
              <a16:creationId xmlns:a16="http://schemas.microsoft.com/office/drawing/2014/main" id="{330A9EAE-E924-4B93-A2A2-0A65252DF4CF}"/>
            </a:ext>
          </a:extLst>
        </xdr:cNvPr>
        <xdr:cNvCxnSpPr>
          <a:cxnSpLocks noChangeShapeType="1"/>
        </xdr:cNvCxnSpPr>
      </xdr:nvCxnSpPr>
      <xdr:spPr bwMode="auto">
        <a:xfrm>
          <a:off x="9525" y="5008816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3639</xdr:row>
      <xdr:rowOff>0</xdr:rowOff>
    </xdr:from>
    <xdr:to>
      <xdr:col>2</xdr:col>
      <xdr:colOff>0</xdr:colOff>
      <xdr:row>3641</xdr:row>
      <xdr:rowOff>0</xdr:rowOff>
    </xdr:to>
    <xdr:cxnSp macro="">
      <xdr:nvCxnSpPr>
        <xdr:cNvPr id="513" name="直線コネクタ 2">
          <a:extLst>
            <a:ext uri="{FF2B5EF4-FFF2-40B4-BE49-F238E27FC236}">
              <a16:creationId xmlns:a16="http://schemas.microsoft.com/office/drawing/2014/main" id="{850D59D1-577F-43B7-8207-35E3E96220A0}"/>
            </a:ext>
          </a:extLst>
        </xdr:cNvPr>
        <xdr:cNvCxnSpPr>
          <a:cxnSpLocks noChangeShapeType="1"/>
        </xdr:cNvCxnSpPr>
      </xdr:nvCxnSpPr>
      <xdr:spPr bwMode="auto">
        <a:xfrm>
          <a:off x="0" y="5008816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3840</xdr:row>
      <xdr:rowOff>0</xdr:rowOff>
    </xdr:from>
    <xdr:to>
      <xdr:col>2</xdr:col>
      <xdr:colOff>9525</xdr:colOff>
      <xdr:row>3842</xdr:row>
      <xdr:rowOff>0</xdr:rowOff>
    </xdr:to>
    <xdr:cxnSp macro="">
      <xdr:nvCxnSpPr>
        <xdr:cNvPr id="514" name="直線コネクタ 2">
          <a:extLst>
            <a:ext uri="{FF2B5EF4-FFF2-40B4-BE49-F238E27FC236}">
              <a16:creationId xmlns:a16="http://schemas.microsoft.com/office/drawing/2014/main" id="{35071190-30BF-494A-A326-C32FBAAA71B9}"/>
            </a:ext>
          </a:extLst>
        </xdr:cNvPr>
        <xdr:cNvCxnSpPr>
          <a:cxnSpLocks noChangeShapeType="1"/>
        </xdr:cNvCxnSpPr>
      </xdr:nvCxnSpPr>
      <xdr:spPr bwMode="auto">
        <a:xfrm>
          <a:off x="9525" y="5312568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3840</xdr:row>
      <xdr:rowOff>0</xdr:rowOff>
    </xdr:from>
    <xdr:to>
      <xdr:col>2</xdr:col>
      <xdr:colOff>9525</xdr:colOff>
      <xdr:row>3842</xdr:row>
      <xdr:rowOff>0</xdr:rowOff>
    </xdr:to>
    <xdr:cxnSp macro="">
      <xdr:nvCxnSpPr>
        <xdr:cNvPr id="515" name="直線コネクタ 2">
          <a:extLst>
            <a:ext uri="{FF2B5EF4-FFF2-40B4-BE49-F238E27FC236}">
              <a16:creationId xmlns:a16="http://schemas.microsoft.com/office/drawing/2014/main" id="{B39FC100-B4E6-4253-AF59-56E198B81603}"/>
            </a:ext>
          </a:extLst>
        </xdr:cNvPr>
        <xdr:cNvCxnSpPr>
          <a:cxnSpLocks noChangeShapeType="1"/>
        </xdr:cNvCxnSpPr>
      </xdr:nvCxnSpPr>
      <xdr:spPr bwMode="auto">
        <a:xfrm>
          <a:off x="9525" y="5312568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3907</xdr:row>
      <xdr:rowOff>0</xdr:rowOff>
    </xdr:from>
    <xdr:to>
      <xdr:col>2</xdr:col>
      <xdr:colOff>9525</xdr:colOff>
      <xdr:row>3909</xdr:row>
      <xdr:rowOff>0</xdr:rowOff>
    </xdr:to>
    <xdr:cxnSp macro="">
      <xdr:nvCxnSpPr>
        <xdr:cNvPr id="516" name="直線コネクタ 2">
          <a:extLst>
            <a:ext uri="{FF2B5EF4-FFF2-40B4-BE49-F238E27FC236}">
              <a16:creationId xmlns:a16="http://schemas.microsoft.com/office/drawing/2014/main" id="{4EA1E945-7D39-4B54-9126-CD8D1CD41431}"/>
            </a:ext>
          </a:extLst>
        </xdr:cNvPr>
        <xdr:cNvCxnSpPr>
          <a:cxnSpLocks noChangeShapeType="1"/>
        </xdr:cNvCxnSpPr>
      </xdr:nvCxnSpPr>
      <xdr:spPr bwMode="auto">
        <a:xfrm>
          <a:off x="9525" y="5413819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3907</xdr:row>
      <xdr:rowOff>0</xdr:rowOff>
    </xdr:from>
    <xdr:to>
      <xdr:col>2</xdr:col>
      <xdr:colOff>9525</xdr:colOff>
      <xdr:row>3909</xdr:row>
      <xdr:rowOff>0</xdr:rowOff>
    </xdr:to>
    <xdr:cxnSp macro="">
      <xdr:nvCxnSpPr>
        <xdr:cNvPr id="517" name="直線コネクタ 2">
          <a:extLst>
            <a:ext uri="{FF2B5EF4-FFF2-40B4-BE49-F238E27FC236}">
              <a16:creationId xmlns:a16="http://schemas.microsoft.com/office/drawing/2014/main" id="{5F3E67ED-67A3-4CBC-B7F3-FAC455278B29}"/>
            </a:ext>
          </a:extLst>
        </xdr:cNvPr>
        <xdr:cNvCxnSpPr>
          <a:cxnSpLocks noChangeShapeType="1"/>
        </xdr:cNvCxnSpPr>
      </xdr:nvCxnSpPr>
      <xdr:spPr bwMode="auto">
        <a:xfrm>
          <a:off x="9525" y="5413819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3907</xdr:row>
      <xdr:rowOff>0</xdr:rowOff>
    </xdr:from>
    <xdr:to>
      <xdr:col>2</xdr:col>
      <xdr:colOff>9525</xdr:colOff>
      <xdr:row>3909</xdr:row>
      <xdr:rowOff>0</xdr:rowOff>
    </xdr:to>
    <xdr:cxnSp macro="">
      <xdr:nvCxnSpPr>
        <xdr:cNvPr id="518" name="直線コネクタ 2">
          <a:extLst>
            <a:ext uri="{FF2B5EF4-FFF2-40B4-BE49-F238E27FC236}">
              <a16:creationId xmlns:a16="http://schemas.microsoft.com/office/drawing/2014/main" id="{35071190-30BF-494A-A326-C32FBAAA71B9}"/>
            </a:ext>
          </a:extLst>
        </xdr:cNvPr>
        <xdr:cNvCxnSpPr>
          <a:cxnSpLocks noChangeShapeType="1"/>
        </xdr:cNvCxnSpPr>
      </xdr:nvCxnSpPr>
      <xdr:spPr bwMode="auto">
        <a:xfrm>
          <a:off x="9525" y="5413819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3907</xdr:row>
      <xdr:rowOff>0</xdr:rowOff>
    </xdr:from>
    <xdr:to>
      <xdr:col>2</xdr:col>
      <xdr:colOff>9525</xdr:colOff>
      <xdr:row>3909</xdr:row>
      <xdr:rowOff>0</xdr:rowOff>
    </xdr:to>
    <xdr:cxnSp macro="">
      <xdr:nvCxnSpPr>
        <xdr:cNvPr id="519" name="直線コネクタ 2">
          <a:extLst>
            <a:ext uri="{FF2B5EF4-FFF2-40B4-BE49-F238E27FC236}">
              <a16:creationId xmlns:a16="http://schemas.microsoft.com/office/drawing/2014/main" id="{B39FC100-B4E6-4253-AF59-56E198B81603}"/>
            </a:ext>
          </a:extLst>
        </xdr:cNvPr>
        <xdr:cNvCxnSpPr>
          <a:cxnSpLocks noChangeShapeType="1"/>
        </xdr:cNvCxnSpPr>
      </xdr:nvCxnSpPr>
      <xdr:spPr bwMode="auto">
        <a:xfrm>
          <a:off x="9525" y="5413819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4451</xdr:row>
      <xdr:rowOff>0</xdr:rowOff>
    </xdr:from>
    <xdr:to>
      <xdr:col>2</xdr:col>
      <xdr:colOff>9525</xdr:colOff>
      <xdr:row>4453</xdr:row>
      <xdr:rowOff>0</xdr:rowOff>
    </xdr:to>
    <xdr:cxnSp macro="">
      <xdr:nvCxnSpPr>
        <xdr:cNvPr id="520" name="直線コネクタ 519">
          <a:extLst>
            <a:ext uri="{FF2B5EF4-FFF2-40B4-BE49-F238E27FC236}">
              <a16:creationId xmlns:a16="http://schemas.microsoft.com/office/drawing/2014/main" id="{BD300CAE-E3BD-4485-B96D-C5179E866A81}"/>
            </a:ext>
          </a:extLst>
        </xdr:cNvPr>
        <xdr:cNvCxnSpPr>
          <a:cxnSpLocks noChangeShapeType="1"/>
        </xdr:cNvCxnSpPr>
      </xdr:nvCxnSpPr>
      <xdr:spPr bwMode="auto">
        <a:xfrm>
          <a:off x="9525" y="6132290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4451</xdr:row>
      <xdr:rowOff>0</xdr:rowOff>
    </xdr:from>
    <xdr:to>
      <xdr:col>2</xdr:col>
      <xdr:colOff>9525</xdr:colOff>
      <xdr:row>4453</xdr:row>
      <xdr:rowOff>0</xdr:rowOff>
    </xdr:to>
    <xdr:cxnSp macro="">
      <xdr:nvCxnSpPr>
        <xdr:cNvPr id="521" name="直線コネクタ 2">
          <a:extLst>
            <a:ext uri="{FF2B5EF4-FFF2-40B4-BE49-F238E27FC236}">
              <a16:creationId xmlns:a16="http://schemas.microsoft.com/office/drawing/2014/main" id="{FA6757B8-FBF6-4CA7-9A19-8517D16ACEAB}"/>
            </a:ext>
          </a:extLst>
        </xdr:cNvPr>
        <xdr:cNvCxnSpPr>
          <a:cxnSpLocks noChangeShapeType="1"/>
        </xdr:cNvCxnSpPr>
      </xdr:nvCxnSpPr>
      <xdr:spPr bwMode="auto">
        <a:xfrm>
          <a:off x="9525" y="6132290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4451</xdr:row>
      <xdr:rowOff>0</xdr:rowOff>
    </xdr:from>
    <xdr:to>
      <xdr:col>2</xdr:col>
      <xdr:colOff>9525</xdr:colOff>
      <xdr:row>4453</xdr:row>
      <xdr:rowOff>0</xdr:rowOff>
    </xdr:to>
    <xdr:cxnSp macro="">
      <xdr:nvCxnSpPr>
        <xdr:cNvPr id="522" name="直線コネクタ 2">
          <a:extLst>
            <a:ext uri="{FF2B5EF4-FFF2-40B4-BE49-F238E27FC236}">
              <a16:creationId xmlns:a16="http://schemas.microsoft.com/office/drawing/2014/main" id="{6314000F-1719-4804-AD55-99DD65641B04}"/>
            </a:ext>
          </a:extLst>
        </xdr:cNvPr>
        <xdr:cNvCxnSpPr>
          <a:cxnSpLocks noChangeShapeType="1"/>
        </xdr:cNvCxnSpPr>
      </xdr:nvCxnSpPr>
      <xdr:spPr bwMode="auto">
        <a:xfrm>
          <a:off x="9525" y="6132290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4451</xdr:row>
      <xdr:rowOff>0</xdr:rowOff>
    </xdr:from>
    <xdr:to>
      <xdr:col>2</xdr:col>
      <xdr:colOff>9525</xdr:colOff>
      <xdr:row>4453</xdr:row>
      <xdr:rowOff>0</xdr:rowOff>
    </xdr:to>
    <xdr:cxnSp macro="">
      <xdr:nvCxnSpPr>
        <xdr:cNvPr id="523" name="直線コネクタ 2">
          <a:extLst>
            <a:ext uri="{FF2B5EF4-FFF2-40B4-BE49-F238E27FC236}">
              <a16:creationId xmlns:a16="http://schemas.microsoft.com/office/drawing/2014/main" id="{2D77C58D-20A5-432F-A76C-E206BF7241FA}"/>
            </a:ext>
          </a:extLst>
        </xdr:cNvPr>
        <xdr:cNvCxnSpPr>
          <a:cxnSpLocks noChangeShapeType="1"/>
        </xdr:cNvCxnSpPr>
      </xdr:nvCxnSpPr>
      <xdr:spPr bwMode="auto">
        <a:xfrm>
          <a:off x="9525" y="6132290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4451</xdr:row>
      <xdr:rowOff>0</xdr:rowOff>
    </xdr:from>
    <xdr:to>
      <xdr:col>2</xdr:col>
      <xdr:colOff>9525</xdr:colOff>
      <xdr:row>4453</xdr:row>
      <xdr:rowOff>0</xdr:rowOff>
    </xdr:to>
    <xdr:cxnSp macro="">
      <xdr:nvCxnSpPr>
        <xdr:cNvPr id="524" name="直線コネクタ 2">
          <a:extLst>
            <a:ext uri="{FF2B5EF4-FFF2-40B4-BE49-F238E27FC236}">
              <a16:creationId xmlns:a16="http://schemas.microsoft.com/office/drawing/2014/main" id="{53D77542-738C-4E59-B3A5-89D7C82CD8C4}"/>
            </a:ext>
          </a:extLst>
        </xdr:cNvPr>
        <xdr:cNvCxnSpPr>
          <a:cxnSpLocks noChangeShapeType="1"/>
        </xdr:cNvCxnSpPr>
      </xdr:nvCxnSpPr>
      <xdr:spPr bwMode="auto">
        <a:xfrm>
          <a:off x="9525" y="6132290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4451</xdr:row>
      <xdr:rowOff>0</xdr:rowOff>
    </xdr:from>
    <xdr:to>
      <xdr:col>2</xdr:col>
      <xdr:colOff>9525</xdr:colOff>
      <xdr:row>4453</xdr:row>
      <xdr:rowOff>0</xdr:rowOff>
    </xdr:to>
    <xdr:cxnSp macro="">
      <xdr:nvCxnSpPr>
        <xdr:cNvPr id="525" name="直線コネクタ 524">
          <a:extLst>
            <a:ext uri="{FF2B5EF4-FFF2-40B4-BE49-F238E27FC236}">
              <a16:creationId xmlns:a16="http://schemas.microsoft.com/office/drawing/2014/main" id="{18D1F6E4-C584-4C24-B38F-934895520EFB}"/>
            </a:ext>
          </a:extLst>
        </xdr:cNvPr>
        <xdr:cNvCxnSpPr>
          <a:cxnSpLocks noChangeShapeType="1"/>
        </xdr:cNvCxnSpPr>
      </xdr:nvCxnSpPr>
      <xdr:spPr bwMode="auto">
        <a:xfrm>
          <a:off x="9525" y="6132290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4451</xdr:row>
      <xdr:rowOff>0</xdr:rowOff>
    </xdr:from>
    <xdr:to>
      <xdr:col>2</xdr:col>
      <xdr:colOff>9525</xdr:colOff>
      <xdr:row>4453</xdr:row>
      <xdr:rowOff>0</xdr:rowOff>
    </xdr:to>
    <xdr:cxnSp macro="">
      <xdr:nvCxnSpPr>
        <xdr:cNvPr id="526" name="直線コネクタ 2">
          <a:extLst>
            <a:ext uri="{FF2B5EF4-FFF2-40B4-BE49-F238E27FC236}">
              <a16:creationId xmlns:a16="http://schemas.microsoft.com/office/drawing/2014/main" id="{8D9DB9D6-03B2-455E-BD82-40D6BC751951}"/>
            </a:ext>
          </a:extLst>
        </xdr:cNvPr>
        <xdr:cNvCxnSpPr>
          <a:cxnSpLocks noChangeShapeType="1"/>
        </xdr:cNvCxnSpPr>
      </xdr:nvCxnSpPr>
      <xdr:spPr bwMode="auto">
        <a:xfrm>
          <a:off x="9525" y="6132290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4451</xdr:row>
      <xdr:rowOff>0</xdr:rowOff>
    </xdr:from>
    <xdr:to>
      <xdr:col>2</xdr:col>
      <xdr:colOff>9525</xdr:colOff>
      <xdr:row>4453</xdr:row>
      <xdr:rowOff>0</xdr:rowOff>
    </xdr:to>
    <xdr:cxnSp macro="">
      <xdr:nvCxnSpPr>
        <xdr:cNvPr id="527" name="直線コネクタ 2">
          <a:extLst>
            <a:ext uri="{FF2B5EF4-FFF2-40B4-BE49-F238E27FC236}">
              <a16:creationId xmlns:a16="http://schemas.microsoft.com/office/drawing/2014/main" id="{86245AC5-59E1-465D-A63A-F5B409331DDA}"/>
            </a:ext>
          </a:extLst>
        </xdr:cNvPr>
        <xdr:cNvCxnSpPr>
          <a:cxnSpLocks noChangeShapeType="1"/>
        </xdr:cNvCxnSpPr>
      </xdr:nvCxnSpPr>
      <xdr:spPr bwMode="auto">
        <a:xfrm>
          <a:off x="9525" y="6132290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4451</xdr:row>
      <xdr:rowOff>0</xdr:rowOff>
    </xdr:from>
    <xdr:to>
      <xdr:col>2</xdr:col>
      <xdr:colOff>9525</xdr:colOff>
      <xdr:row>4453</xdr:row>
      <xdr:rowOff>0</xdr:rowOff>
    </xdr:to>
    <xdr:cxnSp macro="">
      <xdr:nvCxnSpPr>
        <xdr:cNvPr id="528" name="直線コネクタ 2">
          <a:extLst>
            <a:ext uri="{FF2B5EF4-FFF2-40B4-BE49-F238E27FC236}">
              <a16:creationId xmlns:a16="http://schemas.microsoft.com/office/drawing/2014/main" id="{0B347DD8-6BDB-48D5-814D-4E40749E464C}"/>
            </a:ext>
          </a:extLst>
        </xdr:cNvPr>
        <xdr:cNvCxnSpPr>
          <a:cxnSpLocks noChangeShapeType="1"/>
        </xdr:cNvCxnSpPr>
      </xdr:nvCxnSpPr>
      <xdr:spPr bwMode="auto">
        <a:xfrm>
          <a:off x="9525" y="6132290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4451</xdr:row>
      <xdr:rowOff>0</xdr:rowOff>
    </xdr:from>
    <xdr:to>
      <xdr:col>2</xdr:col>
      <xdr:colOff>9525</xdr:colOff>
      <xdr:row>4453</xdr:row>
      <xdr:rowOff>0</xdr:rowOff>
    </xdr:to>
    <xdr:cxnSp macro="">
      <xdr:nvCxnSpPr>
        <xdr:cNvPr id="529" name="直線コネクタ 2">
          <a:extLst>
            <a:ext uri="{FF2B5EF4-FFF2-40B4-BE49-F238E27FC236}">
              <a16:creationId xmlns:a16="http://schemas.microsoft.com/office/drawing/2014/main" id="{553D8570-C45A-45E1-8AF2-F65D61AC462B}"/>
            </a:ext>
          </a:extLst>
        </xdr:cNvPr>
        <xdr:cNvCxnSpPr>
          <a:cxnSpLocks noChangeShapeType="1"/>
        </xdr:cNvCxnSpPr>
      </xdr:nvCxnSpPr>
      <xdr:spPr bwMode="auto">
        <a:xfrm>
          <a:off x="9525" y="6132290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4451</xdr:row>
      <xdr:rowOff>0</xdr:rowOff>
    </xdr:from>
    <xdr:to>
      <xdr:col>2</xdr:col>
      <xdr:colOff>9525</xdr:colOff>
      <xdr:row>4453</xdr:row>
      <xdr:rowOff>0</xdr:rowOff>
    </xdr:to>
    <xdr:cxnSp macro="">
      <xdr:nvCxnSpPr>
        <xdr:cNvPr id="530" name="直線コネクタ 2">
          <a:extLst>
            <a:ext uri="{FF2B5EF4-FFF2-40B4-BE49-F238E27FC236}">
              <a16:creationId xmlns:a16="http://schemas.microsoft.com/office/drawing/2014/main" id="{4EA1E945-7D39-4B54-9126-CD8D1CD41431}"/>
            </a:ext>
          </a:extLst>
        </xdr:cNvPr>
        <xdr:cNvCxnSpPr>
          <a:cxnSpLocks noChangeShapeType="1"/>
        </xdr:cNvCxnSpPr>
      </xdr:nvCxnSpPr>
      <xdr:spPr bwMode="auto">
        <a:xfrm>
          <a:off x="9525" y="6132290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4451</xdr:row>
      <xdr:rowOff>0</xdr:rowOff>
    </xdr:from>
    <xdr:to>
      <xdr:col>2</xdr:col>
      <xdr:colOff>9525</xdr:colOff>
      <xdr:row>4453</xdr:row>
      <xdr:rowOff>0</xdr:rowOff>
    </xdr:to>
    <xdr:cxnSp macro="">
      <xdr:nvCxnSpPr>
        <xdr:cNvPr id="531" name="直線コネクタ 2">
          <a:extLst>
            <a:ext uri="{FF2B5EF4-FFF2-40B4-BE49-F238E27FC236}">
              <a16:creationId xmlns:a16="http://schemas.microsoft.com/office/drawing/2014/main" id="{5F3E67ED-67A3-4CBC-B7F3-FAC455278B29}"/>
            </a:ext>
          </a:extLst>
        </xdr:cNvPr>
        <xdr:cNvCxnSpPr>
          <a:cxnSpLocks noChangeShapeType="1"/>
        </xdr:cNvCxnSpPr>
      </xdr:nvCxnSpPr>
      <xdr:spPr bwMode="auto">
        <a:xfrm>
          <a:off x="9525" y="6132290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4451</xdr:row>
      <xdr:rowOff>0</xdr:rowOff>
    </xdr:from>
    <xdr:to>
      <xdr:col>2</xdr:col>
      <xdr:colOff>9525</xdr:colOff>
      <xdr:row>4453</xdr:row>
      <xdr:rowOff>0</xdr:rowOff>
    </xdr:to>
    <xdr:cxnSp macro="">
      <xdr:nvCxnSpPr>
        <xdr:cNvPr id="532" name="直線コネクタ 2">
          <a:extLst>
            <a:ext uri="{FF2B5EF4-FFF2-40B4-BE49-F238E27FC236}">
              <a16:creationId xmlns:a16="http://schemas.microsoft.com/office/drawing/2014/main" id="{35071190-30BF-494A-A326-C32FBAAA71B9}"/>
            </a:ext>
          </a:extLst>
        </xdr:cNvPr>
        <xdr:cNvCxnSpPr>
          <a:cxnSpLocks noChangeShapeType="1"/>
        </xdr:cNvCxnSpPr>
      </xdr:nvCxnSpPr>
      <xdr:spPr bwMode="auto">
        <a:xfrm>
          <a:off x="9525" y="6132290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4451</xdr:row>
      <xdr:rowOff>0</xdr:rowOff>
    </xdr:from>
    <xdr:to>
      <xdr:col>2</xdr:col>
      <xdr:colOff>9525</xdr:colOff>
      <xdr:row>4453</xdr:row>
      <xdr:rowOff>0</xdr:rowOff>
    </xdr:to>
    <xdr:cxnSp macro="">
      <xdr:nvCxnSpPr>
        <xdr:cNvPr id="533" name="直線コネクタ 2">
          <a:extLst>
            <a:ext uri="{FF2B5EF4-FFF2-40B4-BE49-F238E27FC236}">
              <a16:creationId xmlns:a16="http://schemas.microsoft.com/office/drawing/2014/main" id="{B39FC100-B4E6-4253-AF59-56E198B81603}"/>
            </a:ext>
          </a:extLst>
        </xdr:cNvPr>
        <xdr:cNvCxnSpPr>
          <a:cxnSpLocks noChangeShapeType="1"/>
        </xdr:cNvCxnSpPr>
      </xdr:nvCxnSpPr>
      <xdr:spPr bwMode="auto">
        <a:xfrm>
          <a:off x="9525" y="6132290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4518</xdr:row>
      <xdr:rowOff>0</xdr:rowOff>
    </xdr:from>
    <xdr:to>
      <xdr:col>2</xdr:col>
      <xdr:colOff>9525</xdr:colOff>
      <xdr:row>4520</xdr:row>
      <xdr:rowOff>0</xdr:rowOff>
    </xdr:to>
    <xdr:cxnSp macro="">
      <xdr:nvCxnSpPr>
        <xdr:cNvPr id="534" name="直線コネクタ 2">
          <a:extLst>
            <a:ext uri="{FF2B5EF4-FFF2-40B4-BE49-F238E27FC236}">
              <a16:creationId xmlns:a16="http://schemas.microsoft.com/office/drawing/2014/main" id="{6FF6C661-2611-4615-B351-64CF2F2467BD}"/>
            </a:ext>
          </a:extLst>
        </xdr:cNvPr>
        <xdr:cNvCxnSpPr>
          <a:cxnSpLocks noChangeShapeType="1"/>
        </xdr:cNvCxnSpPr>
      </xdr:nvCxnSpPr>
      <xdr:spPr bwMode="auto">
        <a:xfrm>
          <a:off x="9525" y="6233541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4518</xdr:row>
      <xdr:rowOff>0</xdr:rowOff>
    </xdr:from>
    <xdr:to>
      <xdr:col>2</xdr:col>
      <xdr:colOff>9525</xdr:colOff>
      <xdr:row>4520</xdr:row>
      <xdr:rowOff>0</xdr:rowOff>
    </xdr:to>
    <xdr:cxnSp macro="">
      <xdr:nvCxnSpPr>
        <xdr:cNvPr id="535" name="直線コネクタ 2">
          <a:extLst>
            <a:ext uri="{FF2B5EF4-FFF2-40B4-BE49-F238E27FC236}">
              <a16:creationId xmlns:a16="http://schemas.microsoft.com/office/drawing/2014/main" id="{04634F3B-D435-4BB5-A2C6-28BE1DB0756F}"/>
            </a:ext>
          </a:extLst>
        </xdr:cNvPr>
        <xdr:cNvCxnSpPr>
          <a:cxnSpLocks noChangeShapeType="1"/>
        </xdr:cNvCxnSpPr>
      </xdr:nvCxnSpPr>
      <xdr:spPr bwMode="auto">
        <a:xfrm>
          <a:off x="9525" y="6233541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4518</xdr:row>
      <xdr:rowOff>0</xdr:rowOff>
    </xdr:from>
    <xdr:to>
      <xdr:col>2</xdr:col>
      <xdr:colOff>9525</xdr:colOff>
      <xdr:row>4520</xdr:row>
      <xdr:rowOff>0</xdr:rowOff>
    </xdr:to>
    <xdr:cxnSp macro="">
      <xdr:nvCxnSpPr>
        <xdr:cNvPr id="536" name="直線コネクタ 2">
          <a:extLst>
            <a:ext uri="{FF2B5EF4-FFF2-40B4-BE49-F238E27FC236}">
              <a16:creationId xmlns:a16="http://schemas.microsoft.com/office/drawing/2014/main" id="{03207861-5D1E-4893-B007-1BB9A1C52687}"/>
            </a:ext>
          </a:extLst>
        </xdr:cNvPr>
        <xdr:cNvCxnSpPr>
          <a:cxnSpLocks noChangeShapeType="1"/>
        </xdr:cNvCxnSpPr>
      </xdr:nvCxnSpPr>
      <xdr:spPr bwMode="auto">
        <a:xfrm>
          <a:off x="9525" y="6233541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4585</xdr:row>
      <xdr:rowOff>0</xdr:rowOff>
    </xdr:from>
    <xdr:to>
      <xdr:col>2</xdr:col>
      <xdr:colOff>9525</xdr:colOff>
      <xdr:row>4587</xdr:row>
      <xdr:rowOff>0</xdr:rowOff>
    </xdr:to>
    <xdr:cxnSp macro="">
      <xdr:nvCxnSpPr>
        <xdr:cNvPr id="537" name="直線コネクタ 2">
          <a:extLst>
            <a:ext uri="{FF2B5EF4-FFF2-40B4-BE49-F238E27FC236}">
              <a16:creationId xmlns:a16="http://schemas.microsoft.com/office/drawing/2014/main" id="{41A47A89-8621-42A5-808A-ED94382321C3}"/>
            </a:ext>
          </a:extLst>
        </xdr:cNvPr>
        <xdr:cNvCxnSpPr>
          <a:cxnSpLocks noChangeShapeType="1"/>
        </xdr:cNvCxnSpPr>
      </xdr:nvCxnSpPr>
      <xdr:spPr bwMode="auto">
        <a:xfrm>
          <a:off x="9525" y="6334791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4585</xdr:row>
      <xdr:rowOff>0</xdr:rowOff>
    </xdr:from>
    <xdr:to>
      <xdr:col>2</xdr:col>
      <xdr:colOff>9525</xdr:colOff>
      <xdr:row>4587</xdr:row>
      <xdr:rowOff>0</xdr:rowOff>
    </xdr:to>
    <xdr:cxnSp macro="">
      <xdr:nvCxnSpPr>
        <xdr:cNvPr id="538" name="直線コネクタ 2">
          <a:extLst>
            <a:ext uri="{FF2B5EF4-FFF2-40B4-BE49-F238E27FC236}">
              <a16:creationId xmlns:a16="http://schemas.microsoft.com/office/drawing/2014/main" id="{B24DA039-D2C1-4E9A-8B80-7ECED991DC32}"/>
            </a:ext>
          </a:extLst>
        </xdr:cNvPr>
        <xdr:cNvCxnSpPr>
          <a:cxnSpLocks noChangeShapeType="1"/>
        </xdr:cNvCxnSpPr>
      </xdr:nvCxnSpPr>
      <xdr:spPr bwMode="auto">
        <a:xfrm>
          <a:off x="9525" y="6334791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4585</xdr:row>
      <xdr:rowOff>0</xdr:rowOff>
    </xdr:from>
    <xdr:to>
      <xdr:col>2</xdr:col>
      <xdr:colOff>9525</xdr:colOff>
      <xdr:row>4587</xdr:row>
      <xdr:rowOff>0</xdr:rowOff>
    </xdr:to>
    <xdr:cxnSp macro="">
      <xdr:nvCxnSpPr>
        <xdr:cNvPr id="539" name="直線コネクタ 2">
          <a:extLst>
            <a:ext uri="{FF2B5EF4-FFF2-40B4-BE49-F238E27FC236}">
              <a16:creationId xmlns:a16="http://schemas.microsoft.com/office/drawing/2014/main" id="{2FDD1FB4-70F8-4AB1-86A1-F6187112D0D9}"/>
            </a:ext>
          </a:extLst>
        </xdr:cNvPr>
        <xdr:cNvCxnSpPr>
          <a:cxnSpLocks noChangeShapeType="1"/>
        </xdr:cNvCxnSpPr>
      </xdr:nvCxnSpPr>
      <xdr:spPr bwMode="auto">
        <a:xfrm>
          <a:off x="9525" y="6334791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4518</xdr:row>
      <xdr:rowOff>0</xdr:rowOff>
    </xdr:from>
    <xdr:to>
      <xdr:col>2</xdr:col>
      <xdr:colOff>9525</xdr:colOff>
      <xdr:row>4520</xdr:row>
      <xdr:rowOff>0</xdr:rowOff>
    </xdr:to>
    <xdr:cxnSp macro="">
      <xdr:nvCxnSpPr>
        <xdr:cNvPr id="540" name="直線コネクタ 2">
          <a:extLst>
            <a:ext uri="{FF2B5EF4-FFF2-40B4-BE49-F238E27FC236}">
              <a16:creationId xmlns:a16="http://schemas.microsoft.com/office/drawing/2014/main" id="{8A4BC84A-2522-431F-B45A-2DF77D8E6225}"/>
            </a:ext>
          </a:extLst>
        </xdr:cNvPr>
        <xdr:cNvCxnSpPr>
          <a:cxnSpLocks noChangeShapeType="1"/>
        </xdr:cNvCxnSpPr>
      </xdr:nvCxnSpPr>
      <xdr:spPr bwMode="auto">
        <a:xfrm>
          <a:off x="9525" y="6233541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4518</xdr:row>
      <xdr:rowOff>0</xdr:rowOff>
    </xdr:from>
    <xdr:to>
      <xdr:col>2</xdr:col>
      <xdr:colOff>9525</xdr:colOff>
      <xdr:row>4520</xdr:row>
      <xdr:rowOff>0</xdr:rowOff>
    </xdr:to>
    <xdr:cxnSp macro="">
      <xdr:nvCxnSpPr>
        <xdr:cNvPr id="541" name="直線コネクタ 2">
          <a:extLst>
            <a:ext uri="{FF2B5EF4-FFF2-40B4-BE49-F238E27FC236}">
              <a16:creationId xmlns:a16="http://schemas.microsoft.com/office/drawing/2014/main" id="{45146313-04D0-4FDE-92AB-8D16BD4BFD56}"/>
            </a:ext>
          </a:extLst>
        </xdr:cNvPr>
        <xdr:cNvCxnSpPr>
          <a:cxnSpLocks noChangeShapeType="1"/>
        </xdr:cNvCxnSpPr>
      </xdr:nvCxnSpPr>
      <xdr:spPr bwMode="auto">
        <a:xfrm>
          <a:off x="9525" y="6233541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4518</xdr:row>
      <xdr:rowOff>0</xdr:rowOff>
    </xdr:from>
    <xdr:to>
      <xdr:col>2</xdr:col>
      <xdr:colOff>9525</xdr:colOff>
      <xdr:row>4520</xdr:row>
      <xdr:rowOff>0</xdr:rowOff>
    </xdr:to>
    <xdr:cxnSp macro="">
      <xdr:nvCxnSpPr>
        <xdr:cNvPr id="542" name="直線コネクタ 2">
          <a:extLst>
            <a:ext uri="{FF2B5EF4-FFF2-40B4-BE49-F238E27FC236}">
              <a16:creationId xmlns:a16="http://schemas.microsoft.com/office/drawing/2014/main" id="{B5479BBB-E2E3-4B2B-9595-C7CC853DCC97}"/>
            </a:ext>
          </a:extLst>
        </xdr:cNvPr>
        <xdr:cNvCxnSpPr>
          <a:cxnSpLocks noChangeShapeType="1"/>
        </xdr:cNvCxnSpPr>
      </xdr:nvCxnSpPr>
      <xdr:spPr bwMode="auto">
        <a:xfrm>
          <a:off x="9525" y="6233541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4585</xdr:row>
      <xdr:rowOff>0</xdr:rowOff>
    </xdr:from>
    <xdr:to>
      <xdr:col>2</xdr:col>
      <xdr:colOff>9525</xdr:colOff>
      <xdr:row>4587</xdr:row>
      <xdr:rowOff>0</xdr:rowOff>
    </xdr:to>
    <xdr:cxnSp macro="">
      <xdr:nvCxnSpPr>
        <xdr:cNvPr id="543" name="直線コネクタ 2">
          <a:extLst>
            <a:ext uri="{FF2B5EF4-FFF2-40B4-BE49-F238E27FC236}">
              <a16:creationId xmlns:a16="http://schemas.microsoft.com/office/drawing/2014/main" id="{5BF6C27D-356D-41A5-9C19-AEF9FA076934}"/>
            </a:ext>
          </a:extLst>
        </xdr:cNvPr>
        <xdr:cNvCxnSpPr>
          <a:cxnSpLocks noChangeShapeType="1"/>
        </xdr:cNvCxnSpPr>
      </xdr:nvCxnSpPr>
      <xdr:spPr bwMode="auto">
        <a:xfrm>
          <a:off x="9525" y="6334791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4585</xdr:row>
      <xdr:rowOff>0</xdr:rowOff>
    </xdr:from>
    <xdr:to>
      <xdr:col>2</xdr:col>
      <xdr:colOff>9525</xdr:colOff>
      <xdr:row>4587</xdr:row>
      <xdr:rowOff>0</xdr:rowOff>
    </xdr:to>
    <xdr:cxnSp macro="">
      <xdr:nvCxnSpPr>
        <xdr:cNvPr id="544" name="直線コネクタ 2">
          <a:extLst>
            <a:ext uri="{FF2B5EF4-FFF2-40B4-BE49-F238E27FC236}">
              <a16:creationId xmlns:a16="http://schemas.microsoft.com/office/drawing/2014/main" id="{F5BE8D7B-B0FB-48BF-AC74-59A3787DA954}"/>
            </a:ext>
          </a:extLst>
        </xdr:cNvPr>
        <xdr:cNvCxnSpPr>
          <a:cxnSpLocks noChangeShapeType="1"/>
        </xdr:cNvCxnSpPr>
      </xdr:nvCxnSpPr>
      <xdr:spPr bwMode="auto">
        <a:xfrm>
          <a:off x="9525" y="6334791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4585</xdr:row>
      <xdr:rowOff>0</xdr:rowOff>
    </xdr:from>
    <xdr:to>
      <xdr:col>2</xdr:col>
      <xdr:colOff>9525</xdr:colOff>
      <xdr:row>4587</xdr:row>
      <xdr:rowOff>0</xdr:rowOff>
    </xdr:to>
    <xdr:cxnSp macro="">
      <xdr:nvCxnSpPr>
        <xdr:cNvPr id="545" name="直線コネクタ 2">
          <a:extLst>
            <a:ext uri="{FF2B5EF4-FFF2-40B4-BE49-F238E27FC236}">
              <a16:creationId xmlns:a16="http://schemas.microsoft.com/office/drawing/2014/main" id="{AE95F84F-E21E-4D17-90CE-46EA41768B27}"/>
            </a:ext>
          </a:extLst>
        </xdr:cNvPr>
        <xdr:cNvCxnSpPr>
          <a:cxnSpLocks noChangeShapeType="1"/>
        </xdr:cNvCxnSpPr>
      </xdr:nvCxnSpPr>
      <xdr:spPr bwMode="auto">
        <a:xfrm>
          <a:off x="9525" y="6334791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4652</xdr:row>
      <xdr:rowOff>0</xdr:rowOff>
    </xdr:from>
    <xdr:to>
      <xdr:col>2</xdr:col>
      <xdr:colOff>9525</xdr:colOff>
      <xdr:row>4654</xdr:row>
      <xdr:rowOff>0</xdr:rowOff>
    </xdr:to>
    <xdr:cxnSp macro="">
      <xdr:nvCxnSpPr>
        <xdr:cNvPr id="546" name="直線コネクタ 2">
          <a:extLst>
            <a:ext uri="{FF2B5EF4-FFF2-40B4-BE49-F238E27FC236}">
              <a16:creationId xmlns:a16="http://schemas.microsoft.com/office/drawing/2014/main" id="{6FF6C661-2611-4615-B351-64CF2F2467BD}"/>
            </a:ext>
          </a:extLst>
        </xdr:cNvPr>
        <xdr:cNvCxnSpPr>
          <a:cxnSpLocks noChangeShapeType="1"/>
        </xdr:cNvCxnSpPr>
      </xdr:nvCxnSpPr>
      <xdr:spPr bwMode="auto">
        <a:xfrm>
          <a:off x="9525" y="6436042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4652</xdr:row>
      <xdr:rowOff>0</xdr:rowOff>
    </xdr:from>
    <xdr:to>
      <xdr:col>2</xdr:col>
      <xdr:colOff>9525</xdr:colOff>
      <xdr:row>4654</xdr:row>
      <xdr:rowOff>0</xdr:rowOff>
    </xdr:to>
    <xdr:cxnSp macro="">
      <xdr:nvCxnSpPr>
        <xdr:cNvPr id="547" name="直線コネクタ 2">
          <a:extLst>
            <a:ext uri="{FF2B5EF4-FFF2-40B4-BE49-F238E27FC236}">
              <a16:creationId xmlns:a16="http://schemas.microsoft.com/office/drawing/2014/main" id="{04634F3B-D435-4BB5-A2C6-28BE1DB0756F}"/>
            </a:ext>
          </a:extLst>
        </xdr:cNvPr>
        <xdr:cNvCxnSpPr>
          <a:cxnSpLocks noChangeShapeType="1"/>
        </xdr:cNvCxnSpPr>
      </xdr:nvCxnSpPr>
      <xdr:spPr bwMode="auto">
        <a:xfrm>
          <a:off x="9525" y="6436042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4652</xdr:row>
      <xdr:rowOff>0</xdr:rowOff>
    </xdr:from>
    <xdr:to>
      <xdr:col>2</xdr:col>
      <xdr:colOff>9525</xdr:colOff>
      <xdr:row>4654</xdr:row>
      <xdr:rowOff>0</xdr:rowOff>
    </xdr:to>
    <xdr:cxnSp macro="">
      <xdr:nvCxnSpPr>
        <xdr:cNvPr id="548" name="直線コネクタ 2">
          <a:extLst>
            <a:ext uri="{FF2B5EF4-FFF2-40B4-BE49-F238E27FC236}">
              <a16:creationId xmlns:a16="http://schemas.microsoft.com/office/drawing/2014/main" id="{03207861-5D1E-4893-B007-1BB9A1C52687}"/>
            </a:ext>
          </a:extLst>
        </xdr:cNvPr>
        <xdr:cNvCxnSpPr>
          <a:cxnSpLocks noChangeShapeType="1"/>
        </xdr:cNvCxnSpPr>
      </xdr:nvCxnSpPr>
      <xdr:spPr bwMode="auto">
        <a:xfrm>
          <a:off x="9525" y="6436042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4652</xdr:row>
      <xdr:rowOff>0</xdr:rowOff>
    </xdr:from>
    <xdr:to>
      <xdr:col>2</xdr:col>
      <xdr:colOff>9525</xdr:colOff>
      <xdr:row>4654</xdr:row>
      <xdr:rowOff>0</xdr:rowOff>
    </xdr:to>
    <xdr:cxnSp macro="">
      <xdr:nvCxnSpPr>
        <xdr:cNvPr id="549" name="直線コネクタ 2">
          <a:extLst>
            <a:ext uri="{FF2B5EF4-FFF2-40B4-BE49-F238E27FC236}">
              <a16:creationId xmlns:a16="http://schemas.microsoft.com/office/drawing/2014/main" id="{8A4BC84A-2522-431F-B45A-2DF77D8E6225}"/>
            </a:ext>
          </a:extLst>
        </xdr:cNvPr>
        <xdr:cNvCxnSpPr>
          <a:cxnSpLocks noChangeShapeType="1"/>
        </xdr:cNvCxnSpPr>
      </xdr:nvCxnSpPr>
      <xdr:spPr bwMode="auto">
        <a:xfrm>
          <a:off x="9525" y="6436042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4652</xdr:row>
      <xdr:rowOff>0</xdr:rowOff>
    </xdr:from>
    <xdr:to>
      <xdr:col>2</xdr:col>
      <xdr:colOff>9525</xdr:colOff>
      <xdr:row>4654</xdr:row>
      <xdr:rowOff>0</xdr:rowOff>
    </xdr:to>
    <xdr:cxnSp macro="">
      <xdr:nvCxnSpPr>
        <xdr:cNvPr id="550" name="直線コネクタ 2">
          <a:extLst>
            <a:ext uri="{FF2B5EF4-FFF2-40B4-BE49-F238E27FC236}">
              <a16:creationId xmlns:a16="http://schemas.microsoft.com/office/drawing/2014/main" id="{45146313-04D0-4FDE-92AB-8D16BD4BFD56}"/>
            </a:ext>
          </a:extLst>
        </xdr:cNvPr>
        <xdr:cNvCxnSpPr>
          <a:cxnSpLocks noChangeShapeType="1"/>
        </xdr:cNvCxnSpPr>
      </xdr:nvCxnSpPr>
      <xdr:spPr bwMode="auto">
        <a:xfrm>
          <a:off x="9525" y="6436042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4652</xdr:row>
      <xdr:rowOff>0</xdr:rowOff>
    </xdr:from>
    <xdr:to>
      <xdr:col>2</xdr:col>
      <xdr:colOff>9525</xdr:colOff>
      <xdr:row>4654</xdr:row>
      <xdr:rowOff>0</xdr:rowOff>
    </xdr:to>
    <xdr:cxnSp macro="">
      <xdr:nvCxnSpPr>
        <xdr:cNvPr id="551" name="直線コネクタ 2">
          <a:extLst>
            <a:ext uri="{FF2B5EF4-FFF2-40B4-BE49-F238E27FC236}">
              <a16:creationId xmlns:a16="http://schemas.microsoft.com/office/drawing/2014/main" id="{B5479BBB-E2E3-4B2B-9595-C7CC853DCC97}"/>
            </a:ext>
          </a:extLst>
        </xdr:cNvPr>
        <xdr:cNvCxnSpPr>
          <a:cxnSpLocks noChangeShapeType="1"/>
        </xdr:cNvCxnSpPr>
      </xdr:nvCxnSpPr>
      <xdr:spPr bwMode="auto">
        <a:xfrm>
          <a:off x="9525" y="6436042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942</xdr:row>
      <xdr:rowOff>0</xdr:rowOff>
    </xdr:from>
    <xdr:to>
      <xdr:col>2</xdr:col>
      <xdr:colOff>9525</xdr:colOff>
      <xdr:row>943</xdr:row>
      <xdr:rowOff>0</xdr:rowOff>
    </xdr:to>
    <xdr:cxnSp macro="">
      <xdr:nvCxnSpPr>
        <xdr:cNvPr id="552" name="直線コネクタ 2">
          <a:extLst>
            <a:ext uri="{FF2B5EF4-FFF2-40B4-BE49-F238E27FC236}">
              <a16:creationId xmlns:a16="http://schemas.microsoft.com/office/drawing/2014/main" id="{3C7BAFDE-F0B8-4852-8A6A-77B4E9012A25}"/>
            </a:ext>
          </a:extLst>
        </xdr:cNvPr>
        <xdr:cNvCxnSpPr>
          <a:cxnSpLocks noChangeShapeType="1"/>
        </xdr:cNvCxnSpPr>
      </xdr:nvCxnSpPr>
      <xdr:spPr bwMode="auto">
        <a:xfrm>
          <a:off x="9525" y="136605818"/>
          <a:ext cx="2086841" cy="848591"/>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942</xdr:row>
      <xdr:rowOff>0</xdr:rowOff>
    </xdr:from>
    <xdr:to>
      <xdr:col>2</xdr:col>
      <xdr:colOff>9525</xdr:colOff>
      <xdr:row>943</xdr:row>
      <xdr:rowOff>0</xdr:rowOff>
    </xdr:to>
    <xdr:cxnSp macro="">
      <xdr:nvCxnSpPr>
        <xdr:cNvPr id="553" name="直線コネクタ 2">
          <a:extLst>
            <a:ext uri="{FF2B5EF4-FFF2-40B4-BE49-F238E27FC236}">
              <a16:creationId xmlns:a16="http://schemas.microsoft.com/office/drawing/2014/main" id="{BBC7E137-05BA-4A30-8E55-A6B859EFF94C}"/>
            </a:ext>
          </a:extLst>
        </xdr:cNvPr>
        <xdr:cNvCxnSpPr>
          <a:cxnSpLocks noChangeShapeType="1"/>
        </xdr:cNvCxnSpPr>
      </xdr:nvCxnSpPr>
      <xdr:spPr bwMode="auto">
        <a:xfrm>
          <a:off x="9525" y="136605818"/>
          <a:ext cx="2086841" cy="848591"/>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942</xdr:row>
      <xdr:rowOff>0</xdr:rowOff>
    </xdr:from>
    <xdr:to>
      <xdr:col>2</xdr:col>
      <xdr:colOff>9525</xdr:colOff>
      <xdr:row>943</xdr:row>
      <xdr:rowOff>0</xdr:rowOff>
    </xdr:to>
    <xdr:cxnSp macro="">
      <xdr:nvCxnSpPr>
        <xdr:cNvPr id="554" name="直線コネクタ 2">
          <a:extLst>
            <a:ext uri="{FF2B5EF4-FFF2-40B4-BE49-F238E27FC236}">
              <a16:creationId xmlns:a16="http://schemas.microsoft.com/office/drawing/2014/main" id="{88AF56D0-AE9D-4309-835C-0013AA9BA56B}"/>
            </a:ext>
          </a:extLst>
        </xdr:cNvPr>
        <xdr:cNvCxnSpPr>
          <a:cxnSpLocks noChangeShapeType="1"/>
        </xdr:cNvCxnSpPr>
      </xdr:nvCxnSpPr>
      <xdr:spPr bwMode="auto">
        <a:xfrm>
          <a:off x="9525" y="136605818"/>
          <a:ext cx="2086841" cy="848591"/>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942</xdr:row>
      <xdr:rowOff>0</xdr:rowOff>
    </xdr:from>
    <xdr:to>
      <xdr:col>2</xdr:col>
      <xdr:colOff>9525</xdr:colOff>
      <xdr:row>943</xdr:row>
      <xdr:rowOff>0</xdr:rowOff>
    </xdr:to>
    <xdr:cxnSp macro="">
      <xdr:nvCxnSpPr>
        <xdr:cNvPr id="555" name="直線コネクタ 2">
          <a:extLst>
            <a:ext uri="{FF2B5EF4-FFF2-40B4-BE49-F238E27FC236}">
              <a16:creationId xmlns:a16="http://schemas.microsoft.com/office/drawing/2014/main" id="{5F9992E4-1510-46B2-931C-2E486C97DC4F}"/>
            </a:ext>
          </a:extLst>
        </xdr:cNvPr>
        <xdr:cNvCxnSpPr>
          <a:cxnSpLocks noChangeShapeType="1"/>
        </xdr:cNvCxnSpPr>
      </xdr:nvCxnSpPr>
      <xdr:spPr bwMode="auto">
        <a:xfrm>
          <a:off x="9525" y="136605818"/>
          <a:ext cx="2086841" cy="848591"/>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942</xdr:row>
      <xdr:rowOff>0</xdr:rowOff>
    </xdr:from>
    <xdr:to>
      <xdr:col>2</xdr:col>
      <xdr:colOff>9525</xdr:colOff>
      <xdr:row>943</xdr:row>
      <xdr:rowOff>0</xdr:rowOff>
    </xdr:to>
    <xdr:cxnSp macro="">
      <xdr:nvCxnSpPr>
        <xdr:cNvPr id="556" name="直線コネクタ 2">
          <a:extLst>
            <a:ext uri="{FF2B5EF4-FFF2-40B4-BE49-F238E27FC236}">
              <a16:creationId xmlns:a16="http://schemas.microsoft.com/office/drawing/2014/main" id="{C848059C-C744-4CD9-8474-F6531CDDD8B0}"/>
            </a:ext>
          </a:extLst>
        </xdr:cNvPr>
        <xdr:cNvCxnSpPr>
          <a:cxnSpLocks noChangeShapeType="1"/>
        </xdr:cNvCxnSpPr>
      </xdr:nvCxnSpPr>
      <xdr:spPr bwMode="auto">
        <a:xfrm>
          <a:off x="9525" y="136605818"/>
          <a:ext cx="2086841" cy="848591"/>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942</xdr:row>
      <xdr:rowOff>0</xdr:rowOff>
    </xdr:from>
    <xdr:to>
      <xdr:col>2</xdr:col>
      <xdr:colOff>9525</xdr:colOff>
      <xdr:row>943</xdr:row>
      <xdr:rowOff>0</xdr:rowOff>
    </xdr:to>
    <xdr:cxnSp macro="">
      <xdr:nvCxnSpPr>
        <xdr:cNvPr id="557" name="直線コネクタ 2">
          <a:extLst>
            <a:ext uri="{FF2B5EF4-FFF2-40B4-BE49-F238E27FC236}">
              <a16:creationId xmlns:a16="http://schemas.microsoft.com/office/drawing/2014/main" id="{070CA38A-EE5F-49B2-9D9D-E2F5483FB710}"/>
            </a:ext>
          </a:extLst>
        </xdr:cNvPr>
        <xdr:cNvCxnSpPr>
          <a:cxnSpLocks noChangeShapeType="1"/>
        </xdr:cNvCxnSpPr>
      </xdr:nvCxnSpPr>
      <xdr:spPr bwMode="auto">
        <a:xfrm>
          <a:off x="9525" y="136605818"/>
          <a:ext cx="2086841" cy="848591"/>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1075</xdr:row>
      <xdr:rowOff>0</xdr:rowOff>
    </xdr:from>
    <xdr:to>
      <xdr:col>2</xdr:col>
      <xdr:colOff>9525</xdr:colOff>
      <xdr:row>1077</xdr:row>
      <xdr:rowOff>0</xdr:rowOff>
    </xdr:to>
    <xdr:cxnSp macro="">
      <xdr:nvCxnSpPr>
        <xdr:cNvPr id="558" name="直線コネクタ 2">
          <a:extLst>
            <a:ext uri="{FF2B5EF4-FFF2-40B4-BE49-F238E27FC236}">
              <a16:creationId xmlns:a16="http://schemas.microsoft.com/office/drawing/2014/main" id="{1A0B842D-69E1-4CF9-B078-D519386045C0}"/>
            </a:ext>
          </a:extLst>
        </xdr:cNvPr>
        <xdr:cNvCxnSpPr>
          <a:cxnSpLocks noChangeShapeType="1"/>
        </xdr:cNvCxnSpPr>
      </xdr:nvCxnSpPr>
      <xdr:spPr bwMode="auto">
        <a:xfrm>
          <a:off x="9525" y="177277568"/>
          <a:ext cx="2086841" cy="883227"/>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1075</xdr:row>
      <xdr:rowOff>0</xdr:rowOff>
    </xdr:from>
    <xdr:to>
      <xdr:col>2</xdr:col>
      <xdr:colOff>9525</xdr:colOff>
      <xdr:row>1077</xdr:row>
      <xdr:rowOff>0</xdr:rowOff>
    </xdr:to>
    <xdr:cxnSp macro="">
      <xdr:nvCxnSpPr>
        <xdr:cNvPr id="559" name="直線コネクタ 2">
          <a:extLst>
            <a:ext uri="{FF2B5EF4-FFF2-40B4-BE49-F238E27FC236}">
              <a16:creationId xmlns:a16="http://schemas.microsoft.com/office/drawing/2014/main" id="{5541D692-6F0F-4DD2-A0B9-CAF9000E2087}"/>
            </a:ext>
          </a:extLst>
        </xdr:cNvPr>
        <xdr:cNvCxnSpPr>
          <a:cxnSpLocks noChangeShapeType="1"/>
        </xdr:cNvCxnSpPr>
      </xdr:nvCxnSpPr>
      <xdr:spPr bwMode="auto">
        <a:xfrm>
          <a:off x="9525" y="177277568"/>
          <a:ext cx="2086841" cy="883227"/>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1142</xdr:row>
      <xdr:rowOff>0</xdr:rowOff>
    </xdr:from>
    <xdr:to>
      <xdr:col>2</xdr:col>
      <xdr:colOff>9525</xdr:colOff>
      <xdr:row>1144</xdr:row>
      <xdr:rowOff>0</xdr:rowOff>
    </xdr:to>
    <xdr:cxnSp macro="">
      <xdr:nvCxnSpPr>
        <xdr:cNvPr id="560" name="直線コネクタ 2">
          <a:extLst>
            <a:ext uri="{FF2B5EF4-FFF2-40B4-BE49-F238E27FC236}">
              <a16:creationId xmlns:a16="http://schemas.microsoft.com/office/drawing/2014/main" id="{1A0B842D-69E1-4CF9-B078-D519386045C0}"/>
            </a:ext>
          </a:extLst>
        </xdr:cNvPr>
        <xdr:cNvCxnSpPr>
          <a:cxnSpLocks noChangeShapeType="1"/>
        </xdr:cNvCxnSpPr>
      </xdr:nvCxnSpPr>
      <xdr:spPr bwMode="auto">
        <a:xfrm>
          <a:off x="9525" y="187668477"/>
          <a:ext cx="2086841" cy="883228"/>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1142</xdr:row>
      <xdr:rowOff>0</xdr:rowOff>
    </xdr:from>
    <xdr:to>
      <xdr:col>2</xdr:col>
      <xdr:colOff>9525</xdr:colOff>
      <xdr:row>1144</xdr:row>
      <xdr:rowOff>0</xdr:rowOff>
    </xdr:to>
    <xdr:cxnSp macro="">
      <xdr:nvCxnSpPr>
        <xdr:cNvPr id="561" name="直線コネクタ 2">
          <a:extLst>
            <a:ext uri="{FF2B5EF4-FFF2-40B4-BE49-F238E27FC236}">
              <a16:creationId xmlns:a16="http://schemas.microsoft.com/office/drawing/2014/main" id="{5541D692-6F0F-4DD2-A0B9-CAF9000E2087}"/>
            </a:ext>
          </a:extLst>
        </xdr:cNvPr>
        <xdr:cNvCxnSpPr>
          <a:cxnSpLocks noChangeShapeType="1"/>
        </xdr:cNvCxnSpPr>
      </xdr:nvCxnSpPr>
      <xdr:spPr bwMode="auto">
        <a:xfrm>
          <a:off x="9525" y="178100182"/>
          <a:ext cx="2086841" cy="883227"/>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1209</xdr:row>
      <xdr:rowOff>0</xdr:rowOff>
    </xdr:from>
    <xdr:to>
      <xdr:col>2</xdr:col>
      <xdr:colOff>9525</xdr:colOff>
      <xdr:row>1211</xdr:row>
      <xdr:rowOff>0</xdr:rowOff>
    </xdr:to>
    <xdr:cxnSp macro="">
      <xdr:nvCxnSpPr>
        <xdr:cNvPr id="562" name="直線コネクタ 2">
          <a:extLst>
            <a:ext uri="{FF2B5EF4-FFF2-40B4-BE49-F238E27FC236}">
              <a16:creationId xmlns:a16="http://schemas.microsoft.com/office/drawing/2014/main" id="{0F5F8BEC-41C0-4C11-B435-09987FF90A61}"/>
            </a:ext>
          </a:extLst>
        </xdr:cNvPr>
        <xdr:cNvCxnSpPr>
          <a:cxnSpLocks noChangeShapeType="1"/>
        </xdr:cNvCxnSpPr>
      </xdr:nvCxnSpPr>
      <xdr:spPr bwMode="auto">
        <a:xfrm>
          <a:off x="9525" y="93881864"/>
          <a:ext cx="2086841" cy="1056409"/>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1209</xdr:row>
      <xdr:rowOff>0</xdr:rowOff>
    </xdr:from>
    <xdr:to>
      <xdr:col>2</xdr:col>
      <xdr:colOff>9525</xdr:colOff>
      <xdr:row>1211</xdr:row>
      <xdr:rowOff>0</xdr:rowOff>
    </xdr:to>
    <xdr:cxnSp macro="">
      <xdr:nvCxnSpPr>
        <xdr:cNvPr id="563" name="直線コネクタ 2">
          <a:extLst>
            <a:ext uri="{FF2B5EF4-FFF2-40B4-BE49-F238E27FC236}">
              <a16:creationId xmlns:a16="http://schemas.microsoft.com/office/drawing/2014/main" id="{EB835865-41AA-48BF-84DF-83AEFCBAAB1E}"/>
            </a:ext>
          </a:extLst>
        </xdr:cNvPr>
        <xdr:cNvCxnSpPr>
          <a:cxnSpLocks noChangeShapeType="1"/>
        </xdr:cNvCxnSpPr>
      </xdr:nvCxnSpPr>
      <xdr:spPr bwMode="auto">
        <a:xfrm>
          <a:off x="9525" y="93881864"/>
          <a:ext cx="2086841" cy="1056409"/>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1477</xdr:row>
      <xdr:rowOff>0</xdr:rowOff>
    </xdr:from>
    <xdr:to>
      <xdr:col>2</xdr:col>
      <xdr:colOff>9525</xdr:colOff>
      <xdr:row>1479</xdr:row>
      <xdr:rowOff>0</xdr:rowOff>
    </xdr:to>
    <xdr:cxnSp macro="">
      <xdr:nvCxnSpPr>
        <xdr:cNvPr id="596" name="直線コネクタ 2">
          <a:extLst>
            <a:ext uri="{FF2B5EF4-FFF2-40B4-BE49-F238E27FC236}">
              <a16:creationId xmlns:a16="http://schemas.microsoft.com/office/drawing/2014/main" id="{6EC14C3B-C930-443B-B131-359F04105A81}"/>
            </a:ext>
          </a:extLst>
        </xdr:cNvPr>
        <xdr:cNvCxnSpPr>
          <a:cxnSpLocks noChangeShapeType="1"/>
        </xdr:cNvCxnSpPr>
      </xdr:nvCxnSpPr>
      <xdr:spPr bwMode="auto">
        <a:xfrm>
          <a:off x="9525" y="318455386"/>
          <a:ext cx="2086841" cy="1056409"/>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1477</xdr:row>
      <xdr:rowOff>0</xdr:rowOff>
    </xdr:from>
    <xdr:to>
      <xdr:col>2</xdr:col>
      <xdr:colOff>9525</xdr:colOff>
      <xdr:row>1479</xdr:row>
      <xdr:rowOff>0</xdr:rowOff>
    </xdr:to>
    <xdr:cxnSp macro="">
      <xdr:nvCxnSpPr>
        <xdr:cNvPr id="597" name="直線コネクタ 2">
          <a:extLst>
            <a:ext uri="{FF2B5EF4-FFF2-40B4-BE49-F238E27FC236}">
              <a16:creationId xmlns:a16="http://schemas.microsoft.com/office/drawing/2014/main" id="{EB06497C-1B52-4221-BDA5-89EADCCBC21A}"/>
            </a:ext>
          </a:extLst>
        </xdr:cNvPr>
        <xdr:cNvCxnSpPr>
          <a:cxnSpLocks noChangeShapeType="1"/>
        </xdr:cNvCxnSpPr>
      </xdr:nvCxnSpPr>
      <xdr:spPr bwMode="auto">
        <a:xfrm>
          <a:off x="9525" y="318455386"/>
          <a:ext cx="2086841" cy="1056409"/>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2092</xdr:row>
      <xdr:rowOff>0</xdr:rowOff>
    </xdr:from>
    <xdr:to>
      <xdr:col>2</xdr:col>
      <xdr:colOff>9525</xdr:colOff>
      <xdr:row>2094</xdr:row>
      <xdr:rowOff>0</xdr:rowOff>
    </xdr:to>
    <xdr:cxnSp macro="">
      <xdr:nvCxnSpPr>
        <xdr:cNvPr id="598" name="直線コネクタ 2">
          <a:extLst>
            <a:ext uri="{FF2B5EF4-FFF2-40B4-BE49-F238E27FC236}">
              <a16:creationId xmlns:a16="http://schemas.microsoft.com/office/drawing/2014/main" id="{1A0B842D-69E1-4CF9-B078-D519386045C0}"/>
            </a:ext>
          </a:extLst>
        </xdr:cNvPr>
        <xdr:cNvCxnSpPr>
          <a:cxnSpLocks noChangeShapeType="1"/>
        </xdr:cNvCxnSpPr>
      </xdr:nvCxnSpPr>
      <xdr:spPr bwMode="auto">
        <a:xfrm>
          <a:off x="9525" y="170878500"/>
          <a:ext cx="2085474" cy="882316"/>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2092</xdr:row>
      <xdr:rowOff>0</xdr:rowOff>
    </xdr:from>
    <xdr:to>
      <xdr:col>2</xdr:col>
      <xdr:colOff>9525</xdr:colOff>
      <xdr:row>2094</xdr:row>
      <xdr:rowOff>0</xdr:rowOff>
    </xdr:to>
    <xdr:cxnSp macro="">
      <xdr:nvCxnSpPr>
        <xdr:cNvPr id="599" name="直線コネクタ 2">
          <a:extLst>
            <a:ext uri="{FF2B5EF4-FFF2-40B4-BE49-F238E27FC236}">
              <a16:creationId xmlns:a16="http://schemas.microsoft.com/office/drawing/2014/main" id="{5541D692-6F0F-4DD2-A0B9-CAF9000E2087}"/>
            </a:ext>
          </a:extLst>
        </xdr:cNvPr>
        <xdr:cNvCxnSpPr>
          <a:cxnSpLocks noChangeShapeType="1"/>
        </xdr:cNvCxnSpPr>
      </xdr:nvCxnSpPr>
      <xdr:spPr bwMode="auto">
        <a:xfrm>
          <a:off x="9525" y="170878500"/>
          <a:ext cx="2085474" cy="882316"/>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2159</xdr:row>
      <xdr:rowOff>0</xdr:rowOff>
    </xdr:from>
    <xdr:to>
      <xdr:col>2</xdr:col>
      <xdr:colOff>9525</xdr:colOff>
      <xdr:row>2161</xdr:row>
      <xdr:rowOff>0</xdr:rowOff>
    </xdr:to>
    <xdr:cxnSp macro="">
      <xdr:nvCxnSpPr>
        <xdr:cNvPr id="600" name="直線コネクタ 2">
          <a:extLst>
            <a:ext uri="{FF2B5EF4-FFF2-40B4-BE49-F238E27FC236}">
              <a16:creationId xmlns:a16="http://schemas.microsoft.com/office/drawing/2014/main" id="{1A0B842D-69E1-4CF9-B078-D519386045C0}"/>
            </a:ext>
          </a:extLst>
        </xdr:cNvPr>
        <xdr:cNvCxnSpPr>
          <a:cxnSpLocks noChangeShapeType="1"/>
        </xdr:cNvCxnSpPr>
      </xdr:nvCxnSpPr>
      <xdr:spPr bwMode="auto">
        <a:xfrm>
          <a:off x="9525" y="313823684"/>
          <a:ext cx="2085474" cy="882316"/>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2159</xdr:row>
      <xdr:rowOff>0</xdr:rowOff>
    </xdr:from>
    <xdr:to>
      <xdr:col>2</xdr:col>
      <xdr:colOff>9525</xdr:colOff>
      <xdr:row>2161</xdr:row>
      <xdr:rowOff>0</xdr:rowOff>
    </xdr:to>
    <xdr:cxnSp macro="">
      <xdr:nvCxnSpPr>
        <xdr:cNvPr id="601" name="直線コネクタ 2">
          <a:extLst>
            <a:ext uri="{FF2B5EF4-FFF2-40B4-BE49-F238E27FC236}">
              <a16:creationId xmlns:a16="http://schemas.microsoft.com/office/drawing/2014/main" id="{5541D692-6F0F-4DD2-A0B9-CAF9000E2087}"/>
            </a:ext>
          </a:extLst>
        </xdr:cNvPr>
        <xdr:cNvCxnSpPr>
          <a:cxnSpLocks noChangeShapeType="1"/>
        </xdr:cNvCxnSpPr>
      </xdr:nvCxnSpPr>
      <xdr:spPr bwMode="auto">
        <a:xfrm>
          <a:off x="9525" y="313823684"/>
          <a:ext cx="2085474" cy="882316"/>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4317</xdr:row>
      <xdr:rowOff>0</xdr:rowOff>
    </xdr:from>
    <xdr:to>
      <xdr:col>2</xdr:col>
      <xdr:colOff>9525</xdr:colOff>
      <xdr:row>4319</xdr:row>
      <xdr:rowOff>0</xdr:rowOff>
    </xdr:to>
    <xdr:cxnSp macro="">
      <xdr:nvCxnSpPr>
        <xdr:cNvPr id="564" name="直線コネクタ 2">
          <a:extLst>
            <a:ext uri="{FF2B5EF4-FFF2-40B4-BE49-F238E27FC236}">
              <a16:creationId xmlns:a16="http://schemas.microsoft.com/office/drawing/2014/main" id="{4EA1E945-7D39-4B54-9126-CD8D1CD41431}"/>
            </a:ext>
          </a:extLst>
        </xdr:cNvPr>
        <xdr:cNvCxnSpPr>
          <a:cxnSpLocks noChangeShapeType="1"/>
        </xdr:cNvCxnSpPr>
      </xdr:nvCxnSpPr>
      <xdr:spPr bwMode="auto">
        <a:xfrm>
          <a:off x="9525" y="5833395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4317</xdr:row>
      <xdr:rowOff>0</xdr:rowOff>
    </xdr:from>
    <xdr:to>
      <xdr:col>2</xdr:col>
      <xdr:colOff>9525</xdr:colOff>
      <xdr:row>4319</xdr:row>
      <xdr:rowOff>0</xdr:rowOff>
    </xdr:to>
    <xdr:cxnSp macro="">
      <xdr:nvCxnSpPr>
        <xdr:cNvPr id="565" name="直線コネクタ 2">
          <a:extLst>
            <a:ext uri="{FF2B5EF4-FFF2-40B4-BE49-F238E27FC236}">
              <a16:creationId xmlns:a16="http://schemas.microsoft.com/office/drawing/2014/main" id="{5F3E67ED-67A3-4CBC-B7F3-FAC455278B29}"/>
            </a:ext>
          </a:extLst>
        </xdr:cNvPr>
        <xdr:cNvCxnSpPr>
          <a:cxnSpLocks noChangeShapeType="1"/>
        </xdr:cNvCxnSpPr>
      </xdr:nvCxnSpPr>
      <xdr:spPr bwMode="auto">
        <a:xfrm>
          <a:off x="9525" y="5833395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4317</xdr:row>
      <xdr:rowOff>0</xdr:rowOff>
    </xdr:from>
    <xdr:to>
      <xdr:col>2</xdr:col>
      <xdr:colOff>9525</xdr:colOff>
      <xdr:row>4319</xdr:row>
      <xdr:rowOff>0</xdr:rowOff>
    </xdr:to>
    <xdr:cxnSp macro="">
      <xdr:nvCxnSpPr>
        <xdr:cNvPr id="566" name="直線コネクタ 2">
          <a:extLst>
            <a:ext uri="{FF2B5EF4-FFF2-40B4-BE49-F238E27FC236}">
              <a16:creationId xmlns:a16="http://schemas.microsoft.com/office/drawing/2014/main" id="{35071190-30BF-494A-A326-C32FBAAA71B9}"/>
            </a:ext>
          </a:extLst>
        </xdr:cNvPr>
        <xdr:cNvCxnSpPr>
          <a:cxnSpLocks noChangeShapeType="1"/>
        </xdr:cNvCxnSpPr>
      </xdr:nvCxnSpPr>
      <xdr:spPr bwMode="auto">
        <a:xfrm>
          <a:off x="9525" y="5833395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4317</xdr:row>
      <xdr:rowOff>0</xdr:rowOff>
    </xdr:from>
    <xdr:to>
      <xdr:col>2</xdr:col>
      <xdr:colOff>9525</xdr:colOff>
      <xdr:row>4319</xdr:row>
      <xdr:rowOff>0</xdr:rowOff>
    </xdr:to>
    <xdr:cxnSp macro="">
      <xdr:nvCxnSpPr>
        <xdr:cNvPr id="567" name="直線コネクタ 2">
          <a:extLst>
            <a:ext uri="{FF2B5EF4-FFF2-40B4-BE49-F238E27FC236}">
              <a16:creationId xmlns:a16="http://schemas.microsoft.com/office/drawing/2014/main" id="{B39FC100-B4E6-4253-AF59-56E198B81603}"/>
            </a:ext>
          </a:extLst>
        </xdr:cNvPr>
        <xdr:cNvCxnSpPr>
          <a:cxnSpLocks noChangeShapeType="1"/>
        </xdr:cNvCxnSpPr>
      </xdr:nvCxnSpPr>
      <xdr:spPr bwMode="auto">
        <a:xfrm>
          <a:off x="9525" y="5833395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109615</xdr:colOff>
      <xdr:row>2968</xdr:row>
      <xdr:rowOff>182265</xdr:rowOff>
    </xdr:from>
    <xdr:to>
      <xdr:col>3</xdr:col>
      <xdr:colOff>445154</xdr:colOff>
      <xdr:row>2968</xdr:row>
      <xdr:rowOff>509688</xdr:rowOff>
    </xdr:to>
    <xdr:sp macro="" textlink="">
      <xdr:nvSpPr>
        <xdr:cNvPr id="576" name="テキスト ボックス 575">
          <a:extLst>
            <a:ext uri="{FF2B5EF4-FFF2-40B4-BE49-F238E27FC236}">
              <a16:creationId xmlns:a16="http://schemas.microsoft.com/office/drawing/2014/main" id="{3D595F27-6BBB-495E-AB51-51115D708960}"/>
            </a:ext>
          </a:extLst>
        </xdr:cNvPr>
        <xdr:cNvSpPr txBox="1"/>
      </xdr:nvSpPr>
      <xdr:spPr>
        <a:xfrm>
          <a:off x="2701157" y="461371632"/>
          <a:ext cx="335539" cy="327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ctr"/>
          <a:endParaRPr kumimoji="1" lang="ja-JP" altLang="en-US" sz="1100" b="1"/>
        </a:p>
      </xdr:txBody>
    </xdr:sp>
    <xdr:clientData/>
  </xdr:twoCellAnchor>
  <xdr:twoCellAnchor>
    <xdr:from>
      <xdr:col>4</xdr:col>
      <xdr:colOff>57149</xdr:colOff>
      <xdr:row>2967</xdr:row>
      <xdr:rowOff>114300</xdr:rowOff>
    </xdr:from>
    <xdr:to>
      <xdr:col>4</xdr:col>
      <xdr:colOff>426242</xdr:colOff>
      <xdr:row>2968</xdr:row>
      <xdr:rowOff>252413</xdr:rowOff>
    </xdr:to>
    <xdr:sp macro="" textlink="">
      <xdr:nvSpPr>
        <xdr:cNvPr id="577" name="テキスト ボックス 576">
          <a:extLst>
            <a:ext uri="{FF2B5EF4-FFF2-40B4-BE49-F238E27FC236}">
              <a16:creationId xmlns:a16="http://schemas.microsoft.com/office/drawing/2014/main" id="{1C97042C-CBF7-4ECE-8D84-A8604B79D913}"/>
            </a:ext>
          </a:extLst>
        </xdr:cNvPr>
        <xdr:cNvSpPr txBox="1"/>
      </xdr:nvSpPr>
      <xdr:spPr>
        <a:xfrm>
          <a:off x="3152774" y="451256400"/>
          <a:ext cx="369093"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b="1"/>
            <a:t>6</a:t>
          </a:r>
          <a:endParaRPr kumimoji="1" lang="ja-JP" altLang="en-US" sz="1100" b="1"/>
        </a:p>
      </xdr:txBody>
    </xdr:sp>
    <xdr:clientData/>
  </xdr:twoCellAnchor>
  <xdr:twoCellAnchor>
    <xdr:from>
      <xdr:col>4</xdr:col>
      <xdr:colOff>54768</xdr:colOff>
      <xdr:row>2968</xdr:row>
      <xdr:rowOff>345280</xdr:rowOff>
    </xdr:from>
    <xdr:to>
      <xdr:col>4</xdr:col>
      <xdr:colOff>423861</xdr:colOff>
      <xdr:row>2968</xdr:row>
      <xdr:rowOff>607218</xdr:rowOff>
    </xdr:to>
    <xdr:sp macro="" textlink="">
      <xdr:nvSpPr>
        <xdr:cNvPr id="578" name="テキスト ボックス 577">
          <a:extLst>
            <a:ext uri="{FF2B5EF4-FFF2-40B4-BE49-F238E27FC236}">
              <a16:creationId xmlns:a16="http://schemas.microsoft.com/office/drawing/2014/main" id="{E5EC40E9-1D05-4CD3-9601-326914D05B45}"/>
            </a:ext>
          </a:extLst>
        </xdr:cNvPr>
        <xdr:cNvSpPr txBox="1"/>
      </xdr:nvSpPr>
      <xdr:spPr>
        <a:xfrm>
          <a:off x="3150393" y="451611205"/>
          <a:ext cx="369093"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b="1"/>
            <a:t>10</a:t>
          </a:r>
          <a:endParaRPr kumimoji="1" lang="ja-JP" altLang="en-US" sz="1100" b="1"/>
        </a:p>
      </xdr:txBody>
    </xdr:sp>
    <xdr:clientData/>
  </xdr:twoCellAnchor>
  <xdr:twoCellAnchor>
    <xdr:from>
      <xdr:col>4</xdr:col>
      <xdr:colOff>42862</xdr:colOff>
      <xdr:row>2968</xdr:row>
      <xdr:rowOff>169067</xdr:rowOff>
    </xdr:from>
    <xdr:to>
      <xdr:col>4</xdr:col>
      <xdr:colOff>411955</xdr:colOff>
      <xdr:row>2968</xdr:row>
      <xdr:rowOff>466724</xdr:rowOff>
    </xdr:to>
    <xdr:sp macro="" textlink="">
      <xdr:nvSpPr>
        <xdr:cNvPr id="579" name="テキスト ボックス 578">
          <a:extLst>
            <a:ext uri="{FF2B5EF4-FFF2-40B4-BE49-F238E27FC236}">
              <a16:creationId xmlns:a16="http://schemas.microsoft.com/office/drawing/2014/main" id="{17388356-DDB2-4668-88D5-3D4866A2B7B8}"/>
            </a:ext>
          </a:extLst>
        </xdr:cNvPr>
        <xdr:cNvSpPr txBox="1"/>
      </xdr:nvSpPr>
      <xdr:spPr>
        <a:xfrm>
          <a:off x="3130637" y="473268490"/>
          <a:ext cx="369093" cy="297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ctr"/>
          <a:r>
            <a:rPr kumimoji="1" lang="en-US" altLang="ja-JP" sz="1100" b="1"/>
            <a:t>~</a:t>
          </a:r>
          <a:endParaRPr kumimoji="1" lang="ja-JP" altLang="en-US" sz="1100" b="1"/>
        </a:p>
      </xdr:txBody>
    </xdr:sp>
    <xdr:clientData/>
  </xdr:twoCellAnchor>
  <xdr:twoCellAnchor>
    <xdr:from>
      <xdr:col>5</xdr:col>
      <xdr:colOff>66674</xdr:colOff>
      <xdr:row>2967</xdr:row>
      <xdr:rowOff>104775</xdr:rowOff>
    </xdr:from>
    <xdr:to>
      <xdr:col>5</xdr:col>
      <xdr:colOff>435767</xdr:colOff>
      <xdr:row>2968</xdr:row>
      <xdr:rowOff>242888</xdr:rowOff>
    </xdr:to>
    <xdr:sp macro="" textlink="">
      <xdr:nvSpPr>
        <xdr:cNvPr id="580" name="テキスト ボックス 579">
          <a:extLst>
            <a:ext uri="{FF2B5EF4-FFF2-40B4-BE49-F238E27FC236}">
              <a16:creationId xmlns:a16="http://schemas.microsoft.com/office/drawing/2014/main" id="{676F8816-5F44-4EC6-BB7A-2EDA75F6CD48}"/>
            </a:ext>
          </a:extLst>
        </xdr:cNvPr>
        <xdr:cNvSpPr txBox="1"/>
      </xdr:nvSpPr>
      <xdr:spPr>
        <a:xfrm>
          <a:off x="3667124" y="451246875"/>
          <a:ext cx="369093"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b="1"/>
            <a:t>1</a:t>
          </a:r>
          <a:endParaRPr kumimoji="1" lang="ja-JP" altLang="en-US" sz="1100" b="1"/>
        </a:p>
      </xdr:txBody>
    </xdr:sp>
    <xdr:clientData/>
  </xdr:twoCellAnchor>
  <xdr:twoCellAnchor>
    <xdr:from>
      <xdr:col>5</xdr:col>
      <xdr:colOff>64293</xdr:colOff>
      <xdr:row>2968</xdr:row>
      <xdr:rowOff>335755</xdr:rowOff>
    </xdr:from>
    <xdr:to>
      <xdr:col>5</xdr:col>
      <xdr:colOff>433386</xdr:colOff>
      <xdr:row>2968</xdr:row>
      <xdr:rowOff>597693</xdr:rowOff>
    </xdr:to>
    <xdr:sp macro="" textlink="">
      <xdr:nvSpPr>
        <xdr:cNvPr id="581" name="テキスト ボックス 580">
          <a:extLst>
            <a:ext uri="{FF2B5EF4-FFF2-40B4-BE49-F238E27FC236}">
              <a16:creationId xmlns:a16="http://schemas.microsoft.com/office/drawing/2014/main" id="{AC13ED78-004D-4BE9-9BCF-AC5A95755F30}"/>
            </a:ext>
          </a:extLst>
        </xdr:cNvPr>
        <xdr:cNvSpPr txBox="1"/>
      </xdr:nvSpPr>
      <xdr:spPr>
        <a:xfrm>
          <a:off x="3664743" y="451601680"/>
          <a:ext cx="369093"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b="1"/>
            <a:t>5</a:t>
          </a:r>
          <a:endParaRPr kumimoji="1" lang="ja-JP" altLang="en-US" sz="1100" b="1"/>
        </a:p>
      </xdr:txBody>
    </xdr:sp>
    <xdr:clientData/>
  </xdr:twoCellAnchor>
  <xdr:twoCellAnchor>
    <xdr:from>
      <xdr:col>6</xdr:col>
      <xdr:colOff>76200</xdr:colOff>
      <xdr:row>2967</xdr:row>
      <xdr:rowOff>76200</xdr:rowOff>
    </xdr:from>
    <xdr:to>
      <xdr:col>6</xdr:col>
      <xdr:colOff>445293</xdr:colOff>
      <xdr:row>2968</xdr:row>
      <xdr:rowOff>250032</xdr:rowOff>
    </xdr:to>
    <xdr:sp macro="" textlink="">
      <xdr:nvSpPr>
        <xdr:cNvPr id="583" name="テキスト ボックス 582">
          <a:extLst>
            <a:ext uri="{FF2B5EF4-FFF2-40B4-BE49-F238E27FC236}">
              <a16:creationId xmlns:a16="http://schemas.microsoft.com/office/drawing/2014/main" id="{BF914352-C961-4FD8-88B6-6C55B666E0F6}"/>
            </a:ext>
          </a:extLst>
        </xdr:cNvPr>
        <xdr:cNvSpPr txBox="1"/>
      </xdr:nvSpPr>
      <xdr:spPr>
        <a:xfrm>
          <a:off x="4181475" y="451218300"/>
          <a:ext cx="369093" cy="297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ctr"/>
          <a:r>
            <a:rPr kumimoji="1" lang="en-US" altLang="ja-JP" sz="1100" b="1"/>
            <a:t>0</a:t>
          </a:r>
          <a:endParaRPr kumimoji="1" lang="ja-JP" altLang="en-US" sz="1100" b="1"/>
        </a:p>
      </xdr:txBody>
    </xdr:sp>
    <xdr:clientData/>
  </xdr:twoCellAnchor>
  <xdr:twoCellAnchor>
    <xdr:from>
      <xdr:col>3</xdr:col>
      <xdr:colOff>62803</xdr:colOff>
      <xdr:row>2968</xdr:row>
      <xdr:rowOff>346893</xdr:rowOff>
    </xdr:from>
    <xdr:to>
      <xdr:col>3</xdr:col>
      <xdr:colOff>431896</xdr:colOff>
      <xdr:row>2968</xdr:row>
      <xdr:rowOff>635025</xdr:rowOff>
    </xdr:to>
    <xdr:sp macro="" textlink="">
      <xdr:nvSpPr>
        <xdr:cNvPr id="590" name="テキスト ボックス 589">
          <a:extLst>
            <a:ext uri="{FF2B5EF4-FFF2-40B4-BE49-F238E27FC236}">
              <a16:creationId xmlns:a16="http://schemas.microsoft.com/office/drawing/2014/main" id="{1F9AB029-79A5-47C4-8F96-83181D08C284}"/>
            </a:ext>
          </a:extLst>
        </xdr:cNvPr>
        <xdr:cNvSpPr txBox="1"/>
      </xdr:nvSpPr>
      <xdr:spPr>
        <a:xfrm>
          <a:off x="2650728" y="465715030"/>
          <a:ext cx="369093" cy="2881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15</a:t>
          </a:r>
          <a:endParaRPr kumimoji="1" lang="ja-JP" altLang="en-US" sz="1100"/>
        </a:p>
      </xdr:txBody>
    </xdr:sp>
    <xdr:clientData/>
  </xdr:twoCellAnchor>
  <xdr:twoCellAnchor>
    <xdr:from>
      <xdr:col>4</xdr:col>
      <xdr:colOff>31919</xdr:colOff>
      <xdr:row>3042</xdr:row>
      <xdr:rowOff>86282</xdr:rowOff>
    </xdr:from>
    <xdr:to>
      <xdr:col>4</xdr:col>
      <xdr:colOff>367458</xdr:colOff>
      <xdr:row>3044</xdr:row>
      <xdr:rowOff>129192</xdr:rowOff>
    </xdr:to>
    <xdr:sp macro="" textlink="">
      <xdr:nvSpPr>
        <xdr:cNvPr id="591" name="テキスト ボックス 590">
          <a:extLst>
            <a:ext uri="{FF2B5EF4-FFF2-40B4-BE49-F238E27FC236}">
              <a16:creationId xmlns:a16="http://schemas.microsoft.com/office/drawing/2014/main" id="{3D595F27-6BBB-495E-AB51-51115D708960}"/>
            </a:ext>
          </a:extLst>
        </xdr:cNvPr>
        <xdr:cNvSpPr txBox="1"/>
      </xdr:nvSpPr>
      <xdr:spPr>
        <a:xfrm>
          <a:off x="3130637" y="473268490"/>
          <a:ext cx="335539" cy="327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ctr"/>
          <a:endParaRPr kumimoji="1" lang="ja-JP" altLang="en-US" sz="1100" b="1"/>
        </a:p>
      </xdr:txBody>
    </xdr:sp>
    <xdr:clientData/>
  </xdr:twoCellAnchor>
  <xdr:twoCellAnchor>
    <xdr:from>
      <xdr:col>3</xdr:col>
      <xdr:colOff>53931</xdr:colOff>
      <xdr:row>2968</xdr:row>
      <xdr:rowOff>177633</xdr:rowOff>
    </xdr:from>
    <xdr:to>
      <xdr:col>3</xdr:col>
      <xdr:colOff>423024</xdr:colOff>
      <xdr:row>2968</xdr:row>
      <xdr:rowOff>475290</xdr:rowOff>
    </xdr:to>
    <xdr:sp macro="" textlink="">
      <xdr:nvSpPr>
        <xdr:cNvPr id="592" name="テキスト ボックス 591">
          <a:extLst>
            <a:ext uri="{FF2B5EF4-FFF2-40B4-BE49-F238E27FC236}">
              <a16:creationId xmlns:a16="http://schemas.microsoft.com/office/drawing/2014/main" id="{17388356-DDB2-4668-88D5-3D4866A2B7B8}"/>
            </a:ext>
          </a:extLst>
        </xdr:cNvPr>
        <xdr:cNvSpPr txBox="1"/>
      </xdr:nvSpPr>
      <xdr:spPr>
        <a:xfrm>
          <a:off x="2644375" y="461881979"/>
          <a:ext cx="369093" cy="297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ctr"/>
          <a:r>
            <a:rPr kumimoji="1" lang="en-US" altLang="ja-JP" sz="1100" b="1"/>
            <a:t>~</a:t>
          </a:r>
          <a:endParaRPr kumimoji="1" lang="ja-JP" altLang="en-US" sz="11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717"/>
  <sheetViews>
    <sheetView tabSelected="1" view="pageLayout" zoomScaleNormal="95" workbookViewId="0">
      <selection sqref="A1:L1"/>
    </sheetView>
    <sheetView tabSelected="1" zoomScaleNormal="100" workbookViewId="1">
      <selection activeCell="O2967" sqref="O2967"/>
    </sheetView>
  </sheetViews>
  <sheetFormatPr defaultRowHeight="13.5" x14ac:dyDescent="0.15"/>
  <cols>
    <col min="1" max="1" width="9.75" style="1" customWidth="1"/>
    <col min="2" max="2" width="17.625" style="1" customWidth="1"/>
    <col min="3" max="12" width="6.625" style="2" customWidth="1"/>
    <col min="13" max="13" width="9" style="1" customWidth="1"/>
    <col min="14" max="14" width="9" style="1"/>
    <col min="15" max="17" width="5.625" style="137" customWidth="1"/>
    <col min="18" max="18" width="5.625" style="1" customWidth="1"/>
    <col min="19" max="31" width="5.625" style="2" customWidth="1"/>
    <col min="32" max="16384" width="9" style="2"/>
  </cols>
  <sheetData>
    <row r="1" spans="1:18" ht="15" customHeight="1" x14ac:dyDescent="0.15">
      <c r="A1" s="298" t="s">
        <v>115</v>
      </c>
      <c r="B1" s="298"/>
      <c r="C1" s="298"/>
      <c r="D1" s="298"/>
      <c r="E1" s="298"/>
      <c r="F1" s="298"/>
      <c r="G1" s="298"/>
      <c r="H1" s="298"/>
      <c r="I1" s="298"/>
      <c r="J1" s="298"/>
      <c r="K1" s="298"/>
      <c r="L1" s="298"/>
    </row>
    <row r="2" spans="1:18" s="3" customFormat="1" ht="30" customHeight="1" x14ac:dyDescent="0.15">
      <c r="A2" s="222" t="s">
        <v>116</v>
      </c>
      <c r="B2" s="222"/>
      <c r="C2" s="222"/>
      <c r="D2" s="222"/>
      <c r="E2" s="222"/>
      <c r="F2" s="222"/>
      <c r="G2" s="222"/>
      <c r="H2" s="222"/>
      <c r="I2" s="222"/>
      <c r="J2" s="222"/>
      <c r="K2" s="222"/>
      <c r="L2" s="222"/>
      <c r="M2" s="1"/>
      <c r="N2" s="1"/>
      <c r="O2" s="137"/>
      <c r="P2" s="137"/>
      <c r="Q2" s="137"/>
      <c r="R2" s="1"/>
    </row>
    <row r="3" spans="1:18" s="3" customFormat="1" ht="10.35" customHeight="1" thickBot="1" x14ac:dyDescent="0.2">
      <c r="A3" s="163"/>
      <c r="B3" s="163"/>
      <c r="C3" s="163"/>
      <c r="D3" s="163"/>
      <c r="E3" s="163"/>
      <c r="F3" s="163"/>
      <c r="G3" s="163"/>
      <c r="H3" s="163"/>
      <c r="I3" s="163"/>
      <c r="J3" s="163"/>
      <c r="K3" s="163"/>
      <c r="L3" s="163"/>
      <c r="M3" s="1"/>
      <c r="N3" s="1"/>
      <c r="O3" s="137"/>
      <c r="P3" s="137"/>
      <c r="Q3" s="137"/>
      <c r="R3" s="1"/>
    </row>
    <row r="4" spans="1:18" s="6" customFormat="1" ht="60" customHeight="1" thickBot="1" x14ac:dyDescent="0.2">
      <c r="A4" s="284" t="s">
        <v>31</v>
      </c>
      <c r="B4" s="285"/>
      <c r="C4" s="102" t="s">
        <v>311</v>
      </c>
      <c r="D4" s="102" t="s">
        <v>312</v>
      </c>
      <c r="E4" s="103" t="s">
        <v>133</v>
      </c>
      <c r="F4" s="104" t="s">
        <v>4</v>
      </c>
    </row>
    <row r="5" spans="1:18" s="55" customFormat="1" ht="11.25" customHeight="1" x14ac:dyDescent="0.15">
      <c r="A5" s="237" t="s">
        <v>22</v>
      </c>
      <c r="B5" s="238"/>
      <c r="C5" s="7">
        <v>447</v>
      </c>
      <c r="D5" s="7">
        <v>1484</v>
      </c>
      <c r="E5" s="60">
        <v>55</v>
      </c>
      <c r="F5" s="44">
        <f t="shared" ref="F5:F65" si="0">SUM(C5:E5)</f>
        <v>1986</v>
      </c>
      <c r="O5" s="136"/>
      <c r="P5" s="136"/>
      <c r="Q5" s="136"/>
    </row>
    <row r="6" spans="1:18" s="55" customFormat="1" ht="11.25" customHeight="1" thickBot="1" x14ac:dyDescent="0.2">
      <c r="A6" s="228"/>
      <c r="B6" s="229"/>
      <c r="C6" s="56">
        <f>C5/F5*100</f>
        <v>22.507552870090635</v>
      </c>
      <c r="D6" s="56">
        <f>D5/F5*100</f>
        <v>74.723061430010077</v>
      </c>
      <c r="E6" s="59">
        <f>E5/F5*100</f>
        <v>2.7693856998992952</v>
      </c>
      <c r="F6" s="51">
        <f t="shared" ref="F6:F66" si="1">SUM(C6:E6)</f>
        <v>100</v>
      </c>
      <c r="O6" s="136"/>
      <c r="P6" s="136"/>
      <c r="Q6" s="136"/>
    </row>
    <row r="7" spans="1:18" s="55" customFormat="1" ht="11.45" customHeight="1" x14ac:dyDescent="0.15">
      <c r="A7" s="203" t="s">
        <v>46</v>
      </c>
      <c r="B7" s="206" t="s">
        <v>19</v>
      </c>
      <c r="C7" s="20">
        <v>278</v>
      </c>
      <c r="D7" s="20">
        <v>1061</v>
      </c>
      <c r="E7" s="20">
        <v>32</v>
      </c>
      <c r="F7" s="44">
        <f t="shared" si="0"/>
        <v>1371</v>
      </c>
      <c r="O7" s="136"/>
      <c r="P7" s="136"/>
      <c r="Q7" s="136"/>
    </row>
    <row r="8" spans="1:18" s="55" customFormat="1" ht="11.45" customHeight="1" x14ac:dyDescent="0.15">
      <c r="A8" s="204"/>
      <c r="B8" s="202"/>
      <c r="C8" s="29">
        <f>C7/F7*100</f>
        <v>20.27716994894238</v>
      </c>
      <c r="D8" s="29">
        <f>D7/F7*100</f>
        <v>77.388767323121812</v>
      </c>
      <c r="E8" s="30">
        <f>E7/F7*100</f>
        <v>2.3340627279358133</v>
      </c>
      <c r="F8" s="45">
        <f t="shared" si="1"/>
        <v>100</v>
      </c>
      <c r="O8" s="136"/>
      <c r="P8" s="136"/>
      <c r="Q8" s="136"/>
    </row>
    <row r="9" spans="1:18" s="55" customFormat="1" ht="11.45" customHeight="1" x14ac:dyDescent="0.15">
      <c r="A9" s="204"/>
      <c r="B9" s="207" t="s">
        <v>20</v>
      </c>
      <c r="C9" s="20">
        <v>121</v>
      </c>
      <c r="D9" s="20">
        <v>274</v>
      </c>
      <c r="E9" s="20">
        <v>15</v>
      </c>
      <c r="F9" s="47">
        <f t="shared" si="0"/>
        <v>410</v>
      </c>
      <c r="O9" s="136"/>
      <c r="P9" s="136"/>
      <c r="Q9" s="136"/>
    </row>
    <row r="10" spans="1:18" s="55" customFormat="1" ht="11.45" customHeight="1" x14ac:dyDescent="0.15">
      <c r="A10" s="204"/>
      <c r="B10" s="207"/>
      <c r="C10" s="25">
        <f>C9/F9*100</f>
        <v>29.512195121951219</v>
      </c>
      <c r="D10" s="25">
        <f>D9/F9*100</f>
        <v>66.829268292682926</v>
      </c>
      <c r="E10" s="26">
        <f>E9/F9*100</f>
        <v>3.6585365853658534</v>
      </c>
      <c r="F10" s="45">
        <f t="shared" si="1"/>
        <v>100</v>
      </c>
      <c r="O10" s="136"/>
      <c r="P10" s="136"/>
      <c r="Q10" s="136"/>
    </row>
    <row r="11" spans="1:18" s="55" customFormat="1" ht="11.45" customHeight="1" x14ac:dyDescent="0.15">
      <c r="A11" s="204"/>
      <c r="B11" s="201" t="s">
        <v>47</v>
      </c>
      <c r="C11" s="20">
        <v>32</v>
      </c>
      <c r="D11" s="20">
        <v>98</v>
      </c>
      <c r="E11" s="20">
        <v>5</v>
      </c>
      <c r="F11" s="47">
        <f t="shared" si="0"/>
        <v>135</v>
      </c>
      <c r="O11" s="136"/>
      <c r="P11" s="136"/>
      <c r="Q11" s="136"/>
    </row>
    <row r="12" spans="1:18" s="55" customFormat="1" ht="11.45" customHeight="1" x14ac:dyDescent="0.15">
      <c r="A12" s="204"/>
      <c r="B12" s="202"/>
      <c r="C12" s="29">
        <f>C11/F11*100</f>
        <v>23.703703703703706</v>
      </c>
      <c r="D12" s="29">
        <f>D11/F11*100</f>
        <v>72.592592592592595</v>
      </c>
      <c r="E12" s="30">
        <f>E11/F11*100</f>
        <v>3.7037037037037033</v>
      </c>
      <c r="F12" s="45">
        <f t="shared" si="1"/>
        <v>100.00000000000001</v>
      </c>
      <c r="O12" s="136"/>
      <c r="P12" s="136"/>
      <c r="Q12" s="136"/>
    </row>
    <row r="13" spans="1:18" s="55" customFormat="1" ht="11.45" customHeight="1" x14ac:dyDescent="0.15">
      <c r="A13" s="204"/>
      <c r="B13" s="207" t="s">
        <v>48</v>
      </c>
      <c r="C13" s="182">
        <v>16</v>
      </c>
      <c r="D13" s="181">
        <v>51</v>
      </c>
      <c r="E13" s="20">
        <v>3</v>
      </c>
      <c r="F13" s="47">
        <f t="shared" si="0"/>
        <v>70</v>
      </c>
      <c r="O13" s="136"/>
      <c r="P13" s="136"/>
      <c r="Q13" s="136"/>
    </row>
    <row r="14" spans="1:18" s="55" customFormat="1" ht="11.45" customHeight="1" thickBot="1" x14ac:dyDescent="0.2">
      <c r="A14" s="204"/>
      <c r="B14" s="207"/>
      <c r="C14" s="50">
        <f>C13/F13*100</f>
        <v>22.857142857142858</v>
      </c>
      <c r="D14" s="50">
        <f>D13/F13*100</f>
        <v>72.857142857142847</v>
      </c>
      <c r="E14" s="63">
        <f>E13/F13*100</f>
        <v>4.2857142857142856</v>
      </c>
      <c r="F14" s="51">
        <f t="shared" si="1"/>
        <v>100</v>
      </c>
      <c r="O14" s="136"/>
      <c r="P14" s="136"/>
      <c r="Q14" s="136"/>
    </row>
    <row r="15" spans="1:18" s="55" customFormat="1" ht="11.45" customHeight="1" x14ac:dyDescent="0.15">
      <c r="A15" s="203" t="s">
        <v>49</v>
      </c>
      <c r="B15" s="206" t="s">
        <v>1</v>
      </c>
      <c r="C15" s="187">
        <v>205</v>
      </c>
      <c r="D15" s="187">
        <v>657</v>
      </c>
      <c r="E15" s="20">
        <v>10</v>
      </c>
      <c r="F15" s="44">
        <f t="shared" si="0"/>
        <v>872</v>
      </c>
      <c r="O15" s="136"/>
      <c r="P15" s="136"/>
      <c r="Q15" s="136"/>
    </row>
    <row r="16" spans="1:18" s="55" customFormat="1" ht="11.45" customHeight="1" x14ac:dyDescent="0.15">
      <c r="A16" s="204"/>
      <c r="B16" s="202"/>
      <c r="C16" s="25">
        <f>C15/F15*100</f>
        <v>23.509174311926607</v>
      </c>
      <c r="D16" s="25">
        <f>D15/F15*100</f>
        <v>75.344036697247702</v>
      </c>
      <c r="E16" s="26">
        <f>E15/F15*100</f>
        <v>1.1467889908256881</v>
      </c>
      <c r="F16" s="45">
        <f t="shared" si="1"/>
        <v>100</v>
      </c>
      <c r="O16" s="136"/>
      <c r="P16" s="136"/>
      <c r="Q16" s="136"/>
    </row>
    <row r="17" spans="1:17" s="55" customFormat="1" ht="11.45" customHeight="1" x14ac:dyDescent="0.15">
      <c r="A17" s="204"/>
      <c r="B17" s="207" t="s">
        <v>2</v>
      </c>
      <c r="C17" s="20">
        <v>239</v>
      </c>
      <c r="D17" s="20">
        <v>820</v>
      </c>
      <c r="E17" s="20">
        <v>31</v>
      </c>
      <c r="F17" s="47">
        <f t="shared" si="0"/>
        <v>1090</v>
      </c>
      <c r="O17" s="136"/>
      <c r="P17" s="136"/>
      <c r="Q17" s="136"/>
    </row>
    <row r="18" spans="1:17" s="55" customFormat="1" ht="11.45" customHeight="1" x14ac:dyDescent="0.15">
      <c r="A18" s="204"/>
      <c r="B18" s="207"/>
      <c r="C18" s="25">
        <f>C17/F17*100</f>
        <v>21.926605504587158</v>
      </c>
      <c r="D18" s="25">
        <f>D17/F17*100</f>
        <v>75.22935779816514</v>
      </c>
      <c r="E18" s="26">
        <f>E17/F17*100</f>
        <v>2.8440366972477067</v>
      </c>
      <c r="F18" s="45">
        <f t="shared" si="1"/>
        <v>100</v>
      </c>
      <c r="O18" s="136"/>
      <c r="P18" s="136"/>
      <c r="Q18" s="136"/>
    </row>
    <row r="19" spans="1:17" s="55" customFormat="1" ht="11.45" customHeight="1" x14ac:dyDescent="0.15">
      <c r="A19" s="204"/>
      <c r="B19" s="230" t="s">
        <v>0</v>
      </c>
      <c r="C19" s="20">
        <v>0</v>
      </c>
      <c r="D19" s="20">
        <v>3</v>
      </c>
      <c r="E19" s="20">
        <v>0</v>
      </c>
      <c r="F19" s="47">
        <f t="shared" ref="F19" si="2">SUM(C19:E19)</f>
        <v>3</v>
      </c>
      <c r="O19" s="136"/>
      <c r="P19" s="136"/>
      <c r="Q19" s="136"/>
    </row>
    <row r="20" spans="1:17" s="55" customFormat="1" ht="11.45" customHeight="1" thickBot="1" x14ac:dyDescent="0.2">
      <c r="A20" s="204"/>
      <c r="B20" s="230"/>
      <c r="C20" s="91">
        <f>C19/F19*100</f>
        <v>0</v>
      </c>
      <c r="D20" s="91">
        <f>D19/F19*100</f>
        <v>100</v>
      </c>
      <c r="E20" s="26">
        <f>E19/F19*100</f>
        <v>0</v>
      </c>
      <c r="F20" s="51">
        <f t="shared" ref="F20" si="3">SUM(C20:E20)</f>
        <v>100</v>
      </c>
      <c r="O20" s="136"/>
      <c r="P20" s="136"/>
      <c r="Q20" s="136"/>
    </row>
    <row r="21" spans="1:17" s="55" customFormat="1" ht="11.45" customHeight="1" x14ac:dyDescent="0.15">
      <c r="A21" s="204"/>
      <c r="B21" s="207" t="s">
        <v>5</v>
      </c>
      <c r="C21" s="182">
        <v>3</v>
      </c>
      <c r="D21" s="181">
        <v>4</v>
      </c>
      <c r="E21" s="20">
        <v>14</v>
      </c>
      <c r="F21" s="47">
        <f t="shared" si="0"/>
        <v>21</v>
      </c>
      <c r="O21" s="136"/>
      <c r="P21" s="136"/>
      <c r="Q21" s="136"/>
    </row>
    <row r="22" spans="1:17" s="55" customFormat="1" ht="11.45" customHeight="1" thickBot="1" x14ac:dyDescent="0.2">
      <c r="A22" s="205"/>
      <c r="B22" s="208"/>
      <c r="C22" s="50">
        <f>C21/F21*100</f>
        <v>14.285714285714285</v>
      </c>
      <c r="D22" s="50">
        <f>D21/F21*100</f>
        <v>19.047619047619047</v>
      </c>
      <c r="E22" s="63">
        <f>E21/F21*100</f>
        <v>66.666666666666657</v>
      </c>
      <c r="F22" s="51">
        <f t="shared" si="1"/>
        <v>99.999999999999986</v>
      </c>
      <c r="O22" s="136"/>
      <c r="P22" s="136"/>
      <c r="Q22" s="136"/>
    </row>
    <row r="23" spans="1:17" s="55" customFormat="1" ht="11.45" customHeight="1" x14ac:dyDescent="0.15">
      <c r="A23" s="203" t="s">
        <v>50</v>
      </c>
      <c r="B23" s="206" t="s">
        <v>6</v>
      </c>
      <c r="C23" s="20">
        <v>16</v>
      </c>
      <c r="D23" s="20">
        <v>50</v>
      </c>
      <c r="E23" s="20">
        <v>1</v>
      </c>
      <c r="F23" s="44">
        <f t="shared" si="0"/>
        <v>67</v>
      </c>
      <c r="O23" s="136"/>
      <c r="P23" s="136"/>
      <c r="Q23" s="136"/>
    </row>
    <row r="24" spans="1:17" s="55" customFormat="1" ht="11.45" customHeight="1" x14ac:dyDescent="0.15">
      <c r="A24" s="204"/>
      <c r="B24" s="207"/>
      <c r="C24" s="29">
        <f>C23/F23*100</f>
        <v>23.880597014925371</v>
      </c>
      <c r="D24" s="29">
        <f>D23/F23*100</f>
        <v>74.626865671641795</v>
      </c>
      <c r="E24" s="30">
        <f>E23/F23*100</f>
        <v>1.4925373134328357</v>
      </c>
      <c r="F24" s="45">
        <f t="shared" si="1"/>
        <v>100</v>
      </c>
      <c r="O24" s="136"/>
      <c r="P24" s="136"/>
      <c r="Q24" s="136"/>
    </row>
    <row r="25" spans="1:17" s="55" customFormat="1" ht="11.45" customHeight="1" x14ac:dyDescent="0.15">
      <c r="A25" s="204"/>
      <c r="B25" s="201" t="s">
        <v>7</v>
      </c>
      <c r="C25" s="20">
        <v>20</v>
      </c>
      <c r="D25" s="20">
        <v>119</v>
      </c>
      <c r="E25" s="20">
        <v>2</v>
      </c>
      <c r="F25" s="47">
        <f t="shared" si="0"/>
        <v>141</v>
      </c>
      <c r="O25" s="136"/>
      <c r="P25" s="136"/>
      <c r="Q25" s="136"/>
    </row>
    <row r="26" spans="1:17" s="55" customFormat="1" ht="11.45" customHeight="1" x14ac:dyDescent="0.15">
      <c r="A26" s="204"/>
      <c r="B26" s="202"/>
      <c r="C26" s="25">
        <f>C25/F25*100</f>
        <v>14.184397163120568</v>
      </c>
      <c r="D26" s="25">
        <f>D25/F25*100</f>
        <v>84.39716312056737</v>
      </c>
      <c r="E26" s="26">
        <f>E25/F25*100</f>
        <v>1.4184397163120568</v>
      </c>
      <c r="F26" s="45">
        <f t="shared" si="1"/>
        <v>99.999999999999986</v>
      </c>
      <c r="O26" s="136"/>
      <c r="P26" s="136"/>
      <c r="Q26" s="136"/>
    </row>
    <row r="27" spans="1:17" s="55" customFormat="1" ht="11.45" customHeight="1" x14ac:dyDescent="0.15">
      <c r="A27" s="204"/>
      <c r="B27" s="207" t="s">
        <v>8</v>
      </c>
      <c r="C27" s="20">
        <v>67</v>
      </c>
      <c r="D27" s="20">
        <v>157</v>
      </c>
      <c r="E27" s="20">
        <v>1</v>
      </c>
      <c r="F27" s="47">
        <f t="shared" si="0"/>
        <v>225</v>
      </c>
      <c r="O27" s="136"/>
      <c r="P27" s="136"/>
      <c r="Q27" s="136"/>
    </row>
    <row r="28" spans="1:17" s="55" customFormat="1" ht="11.45" customHeight="1" x14ac:dyDescent="0.15">
      <c r="A28" s="204"/>
      <c r="B28" s="207"/>
      <c r="C28" s="25">
        <f>C27/F27*100</f>
        <v>29.777777777777775</v>
      </c>
      <c r="D28" s="25">
        <f>D27/F27*100</f>
        <v>69.777777777777786</v>
      </c>
      <c r="E28" s="26">
        <f>E27/F27*100</f>
        <v>0.44444444444444442</v>
      </c>
      <c r="F28" s="45">
        <f t="shared" si="1"/>
        <v>100</v>
      </c>
      <c r="O28" s="136"/>
      <c r="P28" s="136"/>
      <c r="Q28" s="136"/>
    </row>
    <row r="29" spans="1:17" s="55" customFormat="1" ht="11.45" customHeight="1" x14ac:dyDescent="0.15">
      <c r="A29" s="204"/>
      <c r="B29" s="201" t="s">
        <v>9</v>
      </c>
      <c r="C29" s="20">
        <v>118</v>
      </c>
      <c r="D29" s="20">
        <v>177</v>
      </c>
      <c r="E29" s="20">
        <v>0</v>
      </c>
      <c r="F29" s="47">
        <f t="shared" si="0"/>
        <v>295</v>
      </c>
      <c r="O29" s="136"/>
      <c r="P29" s="136"/>
      <c r="Q29" s="136"/>
    </row>
    <row r="30" spans="1:17" s="55" customFormat="1" ht="11.45" customHeight="1" x14ac:dyDescent="0.15">
      <c r="A30" s="204"/>
      <c r="B30" s="202"/>
      <c r="C30" s="25">
        <f>C29/F29*100</f>
        <v>40</v>
      </c>
      <c r="D30" s="25">
        <f>D29/F29*100</f>
        <v>60</v>
      </c>
      <c r="E30" s="26">
        <f>E29/F29*100</f>
        <v>0</v>
      </c>
      <c r="F30" s="45">
        <f t="shared" si="1"/>
        <v>100</v>
      </c>
      <c r="O30" s="136"/>
      <c r="P30" s="136"/>
      <c r="Q30" s="136"/>
    </row>
    <row r="31" spans="1:17" s="55" customFormat="1" ht="11.45" customHeight="1" x14ac:dyDescent="0.15">
      <c r="A31" s="204"/>
      <c r="B31" s="207" t="s">
        <v>10</v>
      </c>
      <c r="C31" s="20">
        <v>71</v>
      </c>
      <c r="D31" s="20">
        <v>248</v>
      </c>
      <c r="E31" s="20">
        <v>7</v>
      </c>
      <c r="F31" s="47">
        <f t="shared" si="0"/>
        <v>326</v>
      </c>
      <c r="O31" s="136"/>
      <c r="P31" s="136"/>
      <c r="Q31" s="136"/>
    </row>
    <row r="32" spans="1:17" s="55" customFormat="1" ht="11.45" customHeight="1" x14ac:dyDescent="0.15">
      <c r="A32" s="204"/>
      <c r="B32" s="207"/>
      <c r="C32" s="25">
        <f>C31/F31*100</f>
        <v>21.779141104294478</v>
      </c>
      <c r="D32" s="25">
        <f>D31/F31*100</f>
        <v>76.073619631901849</v>
      </c>
      <c r="E32" s="26">
        <f>E31/F31*100</f>
        <v>2.147239263803681</v>
      </c>
      <c r="F32" s="45">
        <f t="shared" si="1"/>
        <v>100.00000000000001</v>
      </c>
      <c r="O32" s="136"/>
      <c r="P32" s="136"/>
      <c r="Q32" s="136"/>
    </row>
    <row r="33" spans="1:17" s="55" customFormat="1" ht="11.45" customHeight="1" x14ac:dyDescent="0.15">
      <c r="A33" s="204"/>
      <c r="B33" s="201" t="s">
        <v>11</v>
      </c>
      <c r="C33" s="20">
        <v>56</v>
      </c>
      <c r="D33" s="20">
        <v>295</v>
      </c>
      <c r="E33" s="20">
        <v>4</v>
      </c>
      <c r="F33" s="47">
        <f t="shared" si="0"/>
        <v>355</v>
      </c>
      <c r="O33" s="136"/>
      <c r="P33" s="136"/>
      <c r="Q33" s="136"/>
    </row>
    <row r="34" spans="1:17" s="55" customFormat="1" ht="11.45" customHeight="1" x14ac:dyDescent="0.15">
      <c r="A34" s="204"/>
      <c r="B34" s="202"/>
      <c r="C34" s="25">
        <f>C33/F33*100</f>
        <v>15.774647887323944</v>
      </c>
      <c r="D34" s="25">
        <f>D33/F33*100</f>
        <v>83.098591549295776</v>
      </c>
      <c r="E34" s="26">
        <f>E33/F33*100</f>
        <v>1.1267605633802817</v>
      </c>
      <c r="F34" s="45">
        <f t="shared" si="1"/>
        <v>100</v>
      </c>
      <c r="O34" s="136"/>
      <c r="P34" s="136"/>
      <c r="Q34" s="136"/>
    </row>
    <row r="35" spans="1:17" s="55" customFormat="1" ht="11.45" customHeight="1" x14ac:dyDescent="0.15">
      <c r="A35" s="204"/>
      <c r="B35" s="207" t="s">
        <v>12</v>
      </c>
      <c r="C35" s="149">
        <v>98</v>
      </c>
      <c r="D35" s="149">
        <v>432</v>
      </c>
      <c r="E35" s="149">
        <v>25</v>
      </c>
      <c r="F35" s="47">
        <f t="shared" si="0"/>
        <v>555</v>
      </c>
      <c r="G35"/>
      <c r="H35"/>
      <c r="O35" s="136"/>
      <c r="P35" s="136"/>
      <c r="Q35" s="136"/>
    </row>
    <row r="36" spans="1:17" s="55" customFormat="1" ht="11.45" customHeight="1" x14ac:dyDescent="0.15">
      <c r="A36" s="204"/>
      <c r="B36" s="207"/>
      <c r="C36" s="29">
        <f>C35/F35*100</f>
        <v>17.657657657657658</v>
      </c>
      <c r="D36" s="29">
        <f>D35/F35*100</f>
        <v>77.837837837837839</v>
      </c>
      <c r="E36" s="30">
        <f>E35/F35*100</f>
        <v>4.5045045045045047</v>
      </c>
      <c r="F36" s="45">
        <f t="shared" si="1"/>
        <v>100.00000000000001</v>
      </c>
      <c r="O36" s="136"/>
      <c r="P36" s="136"/>
      <c r="Q36" s="136"/>
    </row>
    <row r="37" spans="1:17" s="55" customFormat="1" ht="11.45" customHeight="1" x14ac:dyDescent="0.15">
      <c r="A37" s="204"/>
      <c r="B37" s="201" t="s">
        <v>24</v>
      </c>
      <c r="C37" s="20">
        <v>1</v>
      </c>
      <c r="D37" s="20">
        <v>6</v>
      </c>
      <c r="E37" s="20">
        <v>15</v>
      </c>
      <c r="F37" s="47">
        <f t="shared" si="0"/>
        <v>22</v>
      </c>
      <c r="G37"/>
      <c r="H37"/>
      <c r="O37" s="136"/>
      <c r="P37" s="136"/>
      <c r="Q37" s="136"/>
    </row>
    <row r="38" spans="1:17" s="55" customFormat="1" ht="11.45" customHeight="1" thickBot="1" x14ac:dyDescent="0.2">
      <c r="A38" s="205"/>
      <c r="B38" s="208"/>
      <c r="C38" s="33">
        <f>C37/F37*100</f>
        <v>4.5454545454545459</v>
      </c>
      <c r="D38" s="33">
        <f>D37/F37*100</f>
        <v>27.27272727272727</v>
      </c>
      <c r="E38" s="34">
        <f>E37/F37*100</f>
        <v>68.181818181818173</v>
      </c>
      <c r="F38" s="51">
        <f t="shared" si="1"/>
        <v>99.999999999999986</v>
      </c>
      <c r="O38" s="136"/>
      <c r="P38" s="136"/>
      <c r="Q38" s="136"/>
    </row>
    <row r="39" spans="1:17" s="55" customFormat="1" ht="11.45" customHeight="1" thickBot="1" x14ac:dyDescent="0.2">
      <c r="A39" s="211" t="s">
        <v>51</v>
      </c>
      <c r="B39" s="206" t="s">
        <v>23</v>
      </c>
      <c r="C39" s="20">
        <v>81</v>
      </c>
      <c r="D39" s="20">
        <v>129</v>
      </c>
      <c r="E39" s="20">
        <v>3</v>
      </c>
      <c r="F39" s="44">
        <f>SUM(C39:E39)</f>
        <v>213</v>
      </c>
      <c r="G39"/>
      <c r="H39"/>
      <c r="O39" s="136"/>
      <c r="P39" s="136"/>
      <c r="Q39" s="136"/>
    </row>
    <row r="40" spans="1:17" s="55" customFormat="1" ht="11.45" customHeight="1" thickTop="1" thickBot="1" x14ac:dyDescent="0.2">
      <c r="A40" s="212"/>
      <c r="B40" s="207"/>
      <c r="C40" s="29">
        <f>C39/F39*100</f>
        <v>38.028169014084504</v>
      </c>
      <c r="D40" s="29">
        <f>D39/F39*100</f>
        <v>60.563380281690137</v>
      </c>
      <c r="E40" s="30">
        <f>E39/F39*100</f>
        <v>1.4084507042253522</v>
      </c>
      <c r="F40" s="45">
        <f t="shared" si="1"/>
        <v>100</v>
      </c>
      <c r="O40" s="136"/>
      <c r="P40" s="136"/>
      <c r="Q40" s="136"/>
    </row>
    <row r="41" spans="1:17" s="55" customFormat="1" ht="11.45" customHeight="1" thickTop="1" thickBot="1" x14ac:dyDescent="0.2">
      <c r="A41" s="212"/>
      <c r="B41" s="201" t="s">
        <v>3</v>
      </c>
      <c r="C41" s="20">
        <v>39</v>
      </c>
      <c r="D41" s="20">
        <v>107</v>
      </c>
      <c r="E41" s="20">
        <v>5</v>
      </c>
      <c r="F41" s="47">
        <f t="shared" si="0"/>
        <v>151</v>
      </c>
      <c r="G41"/>
      <c r="H41"/>
      <c r="O41" s="136"/>
      <c r="P41" s="136"/>
      <c r="Q41" s="136"/>
    </row>
    <row r="42" spans="1:17" s="55" customFormat="1" ht="11.45" customHeight="1" thickTop="1" thickBot="1" x14ac:dyDescent="0.2">
      <c r="A42" s="212"/>
      <c r="B42" s="202"/>
      <c r="C42" s="25">
        <f>C41/F41*100</f>
        <v>25.827814569536422</v>
      </c>
      <c r="D42" s="25">
        <f>D41/F41*100</f>
        <v>70.860927152317871</v>
      </c>
      <c r="E42" s="26">
        <f>E41/F41*100</f>
        <v>3.3112582781456954</v>
      </c>
      <c r="F42" s="45">
        <f t="shared" si="1"/>
        <v>99.999999999999986</v>
      </c>
      <c r="O42" s="136"/>
      <c r="P42" s="136"/>
      <c r="Q42" s="136"/>
    </row>
    <row r="43" spans="1:17" s="55" customFormat="1" ht="11.45" customHeight="1" thickTop="1" thickBot="1" x14ac:dyDescent="0.2">
      <c r="A43" s="212"/>
      <c r="B43" s="207" t="s">
        <v>13</v>
      </c>
      <c r="C43" s="20">
        <v>196</v>
      </c>
      <c r="D43" s="20">
        <v>583</v>
      </c>
      <c r="E43" s="20">
        <v>5</v>
      </c>
      <c r="F43" s="47">
        <f t="shared" si="0"/>
        <v>784</v>
      </c>
      <c r="G43"/>
      <c r="H43"/>
      <c r="O43" s="136"/>
      <c r="P43" s="136"/>
      <c r="Q43" s="136"/>
    </row>
    <row r="44" spans="1:17" s="55" customFormat="1" ht="11.45" customHeight="1" thickTop="1" thickBot="1" x14ac:dyDescent="0.2">
      <c r="A44" s="212"/>
      <c r="B44" s="207"/>
      <c r="C44" s="29">
        <f>C43/F43*100</f>
        <v>25</v>
      </c>
      <c r="D44" s="29">
        <f>D43/F43*100</f>
        <v>74.362244897959187</v>
      </c>
      <c r="E44" s="30">
        <f>E43/F43*100</f>
        <v>0.63775510204081631</v>
      </c>
      <c r="F44" s="45">
        <f t="shared" si="1"/>
        <v>100</v>
      </c>
      <c r="O44" s="136"/>
      <c r="P44" s="136"/>
      <c r="Q44" s="136"/>
    </row>
    <row r="45" spans="1:17" s="55" customFormat="1" ht="11.45" customHeight="1" thickTop="1" thickBot="1" x14ac:dyDescent="0.2">
      <c r="A45" s="212"/>
      <c r="B45" s="201" t="s">
        <v>14</v>
      </c>
      <c r="C45" s="20">
        <v>28</v>
      </c>
      <c r="D45" s="20">
        <v>117</v>
      </c>
      <c r="E45" s="20">
        <v>2</v>
      </c>
      <c r="F45" s="47">
        <f t="shared" si="0"/>
        <v>147</v>
      </c>
      <c r="G45"/>
      <c r="H45"/>
      <c r="I45"/>
      <c r="O45" s="136"/>
      <c r="P45" s="136"/>
      <c r="Q45" s="136"/>
    </row>
    <row r="46" spans="1:17" s="55" customFormat="1" ht="11.45" customHeight="1" thickTop="1" thickBot="1" x14ac:dyDescent="0.2">
      <c r="A46" s="212"/>
      <c r="B46" s="202"/>
      <c r="C46" s="25">
        <f>C45/F45*100</f>
        <v>19.047619047619047</v>
      </c>
      <c r="D46" s="25">
        <f>D45/F45*100</f>
        <v>79.591836734693871</v>
      </c>
      <c r="E46" s="26">
        <f>E45/F45*100</f>
        <v>1.3605442176870748</v>
      </c>
      <c r="F46" s="45">
        <f t="shared" si="1"/>
        <v>100</v>
      </c>
      <c r="O46" s="136"/>
      <c r="P46" s="136"/>
      <c r="Q46" s="136"/>
    </row>
    <row r="47" spans="1:17" s="55" customFormat="1" ht="11.45" customHeight="1" thickTop="1" thickBot="1" x14ac:dyDescent="0.2">
      <c r="A47" s="212"/>
      <c r="B47" s="207" t="s">
        <v>25</v>
      </c>
      <c r="C47" s="20">
        <v>23</v>
      </c>
      <c r="D47" s="20">
        <v>61</v>
      </c>
      <c r="E47" s="20">
        <v>1</v>
      </c>
      <c r="F47" s="47">
        <f t="shared" si="0"/>
        <v>85</v>
      </c>
      <c r="G47"/>
      <c r="H47"/>
      <c r="O47" s="136"/>
      <c r="P47" s="136"/>
      <c r="Q47" s="136"/>
    </row>
    <row r="48" spans="1:17" s="55" customFormat="1" ht="11.45" customHeight="1" thickTop="1" thickBot="1" x14ac:dyDescent="0.2">
      <c r="A48" s="212"/>
      <c r="B48" s="207"/>
      <c r="C48" s="29">
        <f>C47/F47*100</f>
        <v>27.058823529411764</v>
      </c>
      <c r="D48" s="29">
        <f>D47/F47*100</f>
        <v>71.764705882352942</v>
      </c>
      <c r="E48" s="30">
        <f>E47/F47*100</f>
        <v>1.1764705882352942</v>
      </c>
      <c r="F48" s="45">
        <f t="shared" si="1"/>
        <v>100</v>
      </c>
      <c r="O48" s="136"/>
      <c r="P48" s="136"/>
      <c r="Q48" s="136"/>
    </row>
    <row r="49" spans="1:17" s="1" customFormat="1" ht="11.45" customHeight="1" thickTop="1" thickBot="1" x14ac:dyDescent="0.2">
      <c r="A49" s="212"/>
      <c r="B49" s="201" t="s">
        <v>26</v>
      </c>
      <c r="C49" s="20">
        <v>56</v>
      </c>
      <c r="D49" s="20">
        <v>405</v>
      </c>
      <c r="E49" s="20">
        <v>16</v>
      </c>
      <c r="F49" s="47">
        <f t="shared" si="0"/>
        <v>477</v>
      </c>
      <c r="G49"/>
      <c r="H49"/>
      <c r="I49"/>
      <c r="O49" s="137"/>
      <c r="P49" s="137"/>
      <c r="Q49" s="137"/>
    </row>
    <row r="50" spans="1:17" s="1" customFormat="1" ht="11.45" customHeight="1" thickTop="1" thickBot="1" x14ac:dyDescent="0.2">
      <c r="A50" s="212"/>
      <c r="B50" s="202"/>
      <c r="C50" s="25">
        <f>C49/F49*100</f>
        <v>11.740041928721174</v>
      </c>
      <c r="D50" s="25">
        <f>D49/F49*100</f>
        <v>84.905660377358487</v>
      </c>
      <c r="E50" s="26">
        <f>E49/F49*100</f>
        <v>3.3542976939203357</v>
      </c>
      <c r="F50" s="45">
        <f t="shared" si="1"/>
        <v>99.999999999999986</v>
      </c>
      <c r="O50" s="137"/>
      <c r="P50" s="137"/>
      <c r="Q50" s="137"/>
    </row>
    <row r="51" spans="1:17" s="1" customFormat="1" ht="11.45" customHeight="1" thickTop="1" thickBot="1" x14ac:dyDescent="0.2">
      <c r="A51" s="212"/>
      <c r="B51" s="207" t="s">
        <v>0</v>
      </c>
      <c r="C51" s="20">
        <v>15</v>
      </c>
      <c r="D51" s="20">
        <v>63</v>
      </c>
      <c r="E51" s="20">
        <v>4</v>
      </c>
      <c r="F51" s="47">
        <f t="shared" si="0"/>
        <v>82</v>
      </c>
      <c r="G51"/>
      <c r="H51"/>
      <c r="I51"/>
      <c r="O51" s="137"/>
      <c r="P51" s="137"/>
      <c r="Q51" s="137"/>
    </row>
    <row r="52" spans="1:17" s="1" customFormat="1" ht="11.45" customHeight="1" thickTop="1" thickBot="1" x14ac:dyDescent="0.2">
      <c r="A52" s="212"/>
      <c r="B52" s="207"/>
      <c r="C52" s="29">
        <f>C51/F51*100</f>
        <v>18.292682926829269</v>
      </c>
      <c r="D52" s="29">
        <f>D51/F51*100</f>
        <v>76.829268292682926</v>
      </c>
      <c r="E52" s="30">
        <f>E51/F51*100</f>
        <v>4.8780487804878048</v>
      </c>
      <c r="F52" s="45">
        <f t="shared" si="1"/>
        <v>100</v>
      </c>
      <c r="O52" s="137"/>
      <c r="P52" s="137"/>
      <c r="Q52" s="137"/>
    </row>
    <row r="53" spans="1:17" s="1" customFormat="1" ht="11.45" customHeight="1" thickTop="1" thickBot="1" x14ac:dyDescent="0.2">
      <c r="A53" s="212"/>
      <c r="B53" s="201" t="s">
        <v>24</v>
      </c>
      <c r="C53" s="20">
        <v>9</v>
      </c>
      <c r="D53" s="20">
        <v>19</v>
      </c>
      <c r="E53" s="20">
        <v>19</v>
      </c>
      <c r="F53" s="47">
        <f t="shared" si="0"/>
        <v>47</v>
      </c>
      <c r="G53"/>
      <c r="H53"/>
      <c r="I53"/>
      <c r="O53" s="137"/>
      <c r="P53" s="137"/>
      <c r="Q53" s="137"/>
    </row>
    <row r="54" spans="1:17" s="1" customFormat="1" ht="11.45" customHeight="1" thickTop="1" thickBot="1" x14ac:dyDescent="0.2">
      <c r="A54" s="213"/>
      <c r="B54" s="208"/>
      <c r="C54" s="33">
        <f>C53/F53*100</f>
        <v>19.148936170212767</v>
      </c>
      <c r="D54" s="33">
        <f>D53/F53*100</f>
        <v>40.425531914893611</v>
      </c>
      <c r="E54" s="34">
        <f>E53/F53*100</f>
        <v>40.425531914893611</v>
      </c>
      <c r="F54" s="51">
        <f t="shared" si="1"/>
        <v>99.999999999999986</v>
      </c>
      <c r="O54" s="137"/>
      <c r="P54" s="137"/>
      <c r="Q54" s="137"/>
    </row>
    <row r="55" spans="1:17" s="1" customFormat="1" ht="11.45" customHeight="1" x14ac:dyDescent="0.15">
      <c r="A55" s="203" t="s">
        <v>21</v>
      </c>
      <c r="B55" s="206" t="s">
        <v>27</v>
      </c>
      <c r="C55" s="20">
        <v>25</v>
      </c>
      <c r="D55" s="20">
        <v>206</v>
      </c>
      <c r="E55" s="20">
        <v>7</v>
      </c>
      <c r="F55" s="44">
        <f t="shared" si="0"/>
        <v>238</v>
      </c>
      <c r="G55"/>
      <c r="H55"/>
      <c r="I55"/>
      <c r="O55" s="137"/>
      <c r="P55" s="137"/>
      <c r="Q55" s="137"/>
    </row>
    <row r="56" spans="1:17" s="1" customFormat="1" ht="11.45" customHeight="1" x14ac:dyDescent="0.15">
      <c r="A56" s="204"/>
      <c r="B56" s="207"/>
      <c r="C56" s="29">
        <f>C55/F55*100</f>
        <v>10.504201680672269</v>
      </c>
      <c r="D56" s="29">
        <f>D55/F55*100</f>
        <v>86.554621848739501</v>
      </c>
      <c r="E56" s="30">
        <f>E55/F55*100</f>
        <v>2.9411764705882351</v>
      </c>
      <c r="F56" s="45">
        <f t="shared" si="1"/>
        <v>100</v>
      </c>
      <c r="O56" s="137"/>
      <c r="P56" s="137"/>
      <c r="Q56" s="137"/>
    </row>
    <row r="57" spans="1:17" s="1" customFormat="1" ht="11.45" customHeight="1" x14ac:dyDescent="0.15">
      <c r="A57" s="204"/>
      <c r="B57" s="201" t="s">
        <v>28</v>
      </c>
      <c r="C57" s="20">
        <v>43</v>
      </c>
      <c r="D57" s="20">
        <v>270</v>
      </c>
      <c r="E57" s="20">
        <v>13</v>
      </c>
      <c r="F57" s="47">
        <f t="shared" si="0"/>
        <v>326</v>
      </c>
      <c r="G57"/>
      <c r="H57"/>
      <c r="I57"/>
      <c r="O57" s="137"/>
      <c r="P57" s="137"/>
      <c r="Q57" s="137"/>
    </row>
    <row r="58" spans="1:17" s="1" customFormat="1" ht="11.45" customHeight="1" x14ac:dyDescent="0.15">
      <c r="A58" s="204"/>
      <c r="B58" s="202"/>
      <c r="C58" s="25">
        <f>C57/F57*100</f>
        <v>13.190184049079754</v>
      </c>
      <c r="D58" s="25">
        <f>D57/F57*100</f>
        <v>82.822085889570545</v>
      </c>
      <c r="E58" s="26">
        <f>E57/F57*100</f>
        <v>3.9877300613496933</v>
      </c>
      <c r="F58" s="45">
        <f t="shared" si="1"/>
        <v>99.999999999999986</v>
      </c>
      <c r="O58" s="137"/>
      <c r="P58" s="137"/>
      <c r="Q58" s="137"/>
    </row>
    <row r="59" spans="1:17" s="1" customFormat="1" ht="11.45" customHeight="1" x14ac:dyDescent="0.15">
      <c r="A59" s="204"/>
      <c r="B59" s="207" t="s">
        <v>29</v>
      </c>
      <c r="C59" s="20">
        <v>221</v>
      </c>
      <c r="D59" s="20">
        <v>676</v>
      </c>
      <c r="E59" s="20">
        <v>9</v>
      </c>
      <c r="F59" s="47">
        <f t="shared" si="0"/>
        <v>906</v>
      </c>
      <c r="G59"/>
      <c r="H59"/>
      <c r="I59"/>
      <c r="O59" s="137"/>
      <c r="P59" s="137"/>
      <c r="Q59" s="137"/>
    </row>
    <row r="60" spans="1:17" s="1" customFormat="1" ht="11.45" customHeight="1" x14ac:dyDescent="0.15">
      <c r="A60" s="204"/>
      <c r="B60" s="207"/>
      <c r="C60" s="29">
        <f>C59/F59*100</f>
        <v>24.392935982339957</v>
      </c>
      <c r="D60" s="29">
        <f>D59/F59*100</f>
        <v>74.613686534216342</v>
      </c>
      <c r="E60" s="30">
        <f>E59/F59*100</f>
        <v>0.99337748344370869</v>
      </c>
      <c r="F60" s="45">
        <f t="shared" si="1"/>
        <v>100</v>
      </c>
      <c r="O60" s="137"/>
      <c r="P60" s="137"/>
      <c r="Q60" s="137"/>
    </row>
    <row r="61" spans="1:17" s="1" customFormat="1" ht="11.45" customHeight="1" x14ac:dyDescent="0.15">
      <c r="A61" s="204"/>
      <c r="B61" s="201" t="s">
        <v>30</v>
      </c>
      <c r="C61" s="20">
        <v>116</v>
      </c>
      <c r="D61" s="20">
        <v>223</v>
      </c>
      <c r="E61" s="20">
        <v>1</v>
      </c>
      <c r="F61" s="47">
        <f t="shared" si="0"/>
        <v>340</v>
      </c>
      <c r="G61"/>
      <c r="H61"/>
      <c r="I61"/>
      <c r="O61" s="137"/>
      <c r="P61" s="137"/>
      <c r="Q61" s="137"/>
    </row>
    <row r="62" spans="1:17" s="1" customFormat="1" ht="11.45" customHeight="1" x14ac:dyDescent="0.15">
      <c r="A62" s="204"/>
      <c r="B62" s="202"/>
      <c r="C62" s="25">
        <f>C61/F61*100</f>
        <v>34.117647058823529</v>
      </c>
      <c r="D62" s="25">
        <f>D61/F61*100</f>
        <v>65.588235294117652</v>
      </c>
      <c r="E62" s="26">
        <f>E61/F61*100</f>
        <v>0.29411764705882354</v>
      </c>
      <c r="F62" s="45">
        <f t="shared" si="1"/>
        <v>100.00000000000001</v>
      </c>
      <c r="O62" s="137"/>
      <c r="P62" s="137"/>
      <c r="Q62" s="137"/>
    </row>
    <row r="63" spans="1:17" s="1" customFormat="1" ht="11.45" customHeight="1" x14ac:dyDescent="0.15">
      <c r="A63" s="204"/>
      <c r="B63" s="201" t="s">
        <v>40</v>
      </c>
      <c r="C63" s="20">
        <v>39</v>
      </c>
      <c r="D63" s="20">
        <v>91</v>
      </c>
      <c r="E63" s="20">
        <v>2</v>
      </c>
      <c r="F63" s="47">
        <f t="shared" si="0"/>
        <v>132</v>
      </c>
      <c r="G63"/>
      <c r="H63"/>
      <c r="I63"/>
      <c r="O63" s="137"/>
      <c r="P63" s="137"/>
      <c r="Q63" s="137"/>
    </row>
    <row r="64" spans="1:17" s="1" customFormat="1" ht="11.45" customHeight="1" x14ac:dyDescent="0.15">
      <c r="A64" s="204"/>
      <c r="B64" s="202"/>
      <c r="C64" s="29">
        <f>C63/F63*100</f>
        <v>29.545454545454547</v>
      </c>
      <c r="D64" s="29">
        <f>D63/F63*100</f>
        <v>68.939393939393938</v>
      </c>
      <c r="E64" s="30">
        <f>E63/F63*100</f>
        <v>1.5151515151515151</v>
      </c>
      <c r="F64" s="45">
        <f t="shared" si="1"/>
        <v>100</v>
      </c>
      <c r="O64" s="137"/>
      <c r="P64" s="137"/>
      <c r="Q64" s="137"/>
    </row>
    <row r="65" spans="1:18" s="1" customFormat="1" ht="11.45" customHeight="1" x14ac:dyDescent="0.15">
      <c r="A65" s="204"/>
      <c r="B65" s="207" t="s">
        <v>24</v>
      </c>
      <c r="C65" s="20">
        <v>3</v>
      </c>
      <c r="D65" s="20">
        <v>18</v>
      </c>
      <c r="E65" s="20">
        <v>23</v>
      </c>
      <c r="F65" s="47">
        <f t="shared" si="0"/>
        <v>44</v>
      </c>
      <c r="G65"/>
      <c r="H65"/>
      <c r="I65"/>
      <c r="O65" s="137"/>
      <c r="P65" s="137"/>
      <c r="Q65" s="137"/>
    </row>
    <row r="66" spans="1:18" s="1" customFormat="1" ht="11.45" customHeight="1" thickBot="1" x14ac:dyDescent="0.2">
      <c r="A66" s="205"/>
      <c r="B66" s="208"/>
      <c r="C66" s="12">
        <f>C65/F65*100</f>
        <v>6.8181818181818175</v>
      </c>
      <c r="D66" s="12">
        <f>D65/F65*100</f>
        <v>40.909090909090914</v>
      </c>
      <c r="E66" s="13">
        <f>E65/F65*100</f>
        <v>52.272727272727273</v>
      </c>
      <c r="F66" s="51">
        <f t="shared" si="1"/>
        <v>100</v>
      </c>
      <c r="O66" s="137"/>
      <c r="P66" s="137"/>
      <c r="Q66" s="137"/>
    </row>
    <row r="67" spans="1:18" s="1" customFormat="1" ht="11.45" customHeight="1" x14ac:dyDescent="0.15">
      <c r="A67" s="40"/>
      <c r="B67" s="41"/>
      <c r="C67" s="42"/>
      <c r="D67" s="42"/>
      <c r="E67" s="42"/>
      <c r="F67" s="42"/>
      <c r="H67"/>
      <c r="I67"/>
      <c r="J67"/>
      <c r="K67"/>
      <c r="L67"/>
      <c r="O67" s="137"/>
      <c r="P67" s="137"/>
      <c r="Q67" s="137"/>
    </row>
    <row r="68" spans="1:18" s="1" customFormat="1" ht="11.45" customHeight="1" x14ac:dyDescent="0.15">
      <c r="A68" s="40"/>
      <c r="B68" s="41"/>
      <c r="C68" s="42"/>
      <c r="D68" s="42"/>
      <c r="E68" s="42"/>
      <c r="F68" s="42"/>
      <c r="O68" s="137"/>
      <c r="P68" s="137"/>
      <c r="Q68" s="137"/>
    </row>
    <row r="69" spans="1:18" s="3" customFormat="1" ht="30" customHeight="1" thickBot="1" x14ac:dyDescent="0.2">
      <c r="A69" s="222" t="s">
        <v>206</v>
      </c>
      <c r="B69" s="222"/>
      <c r="C69" s="222"/>
      <c r="D69" s="222"/>
      <c r="E69" s="222"/>
      <c r="F69" s="222"/>
      <c r="G69" s="222"/>
      <c r="H69" s="222"/>
      <c r="I69" s="222"/>
      <c r="J69" s="222"/>
      <c r="K69" s="222"/>
      <c r="L69" s="222"/>
      <c r="M69" s="1"/>
      <c r="N69" s="1"/>
      <c r="O69" s="137"/>
      <c r="P69" s="137"/>
      <c r="Q69" s="137"/>
      <c r="R69" s="1"/>
    </row>
    <row r="70" spans="1:18" s="1" customFormat="1" ht="10.15" customHeight="1" x14ac:dyDescent="0.15">
      <c r="A70" s="219"/>
      <c r="B70" s="220"/>
      <c r="C70" s="98">
        <v>1</v>
      </c>
      <c r="D70" s="98">
        <v>2</v>
      </c>
      <c r="E70" s="98">
        <v>3</v>
      </c>
      <c r="F70" s="98">
        <v>4</v>
      </c>
      <c r="G70" s="98">
        <v>5</v>
      </c>
      <c r="H70" s="244" t="s">
        <v>43</v>
      </c>
      <c r="I70" s="246" t="s">
        <v>135</v>
      </c>
      <c r="J70" s="99" t="s">
        <v>44</v>
      </c>
      <c r="K70" s="98">
        <v>3</v>
      </c>
      <c r="L70" s="100" t="s">
        <v>45</v>
      </c>
      <c r="O70" s="137"/>
      <c r="P70" s="137"/>
      <c r="Q70" s="137"/>
    </row>
    <row r="71" spans="1:18" s="6" customFormat="1" ht="60" customHeight="1" thickBot="1" x14ac:dyDescent="0.2">
      <c r="A71" s="224" t="s">
        <v>31</v>
      </c>
      <c r="B71" s="225"/>
      <c r="C71" s="130" t="s">
        <v>139</v>
      </c>
      <c r="D71" s="113" t="s">
        <v>140</v>
      </c>
      <c r="E71" s="113" t="s">
        <v>41</v>
      </c>
      <c r="F71" s="113" t="s">
        <v>141</v>
      </c>
      <c r="G71" s="130" t="s">
        <v>142</v>
      </c>
      <c r="H71" s="245"/>
      <c r="I71" s="247"/>
      <c r="J71" s="130" t="s">
        <v>139</v>
      </c>
      <c r="K71" s="130" t="s">
        <v>41</v>
      </c>
      <c r="L71" s="158" t="s">
        <v>142</v>
      </c>
    </row>
    <row r="72" spans="1:18" s="55" customFormat="1" ht="11.25" customHeight="1" x14ac:dyDescent="0.15">
      <c r="A72" s="237" t="s">
        <v>22</v>
      </c>
      <c r="B72" s="238"/>
      <c r="C72" s="110">
        <v>222</v>
      </c>
      <c r="D72" s="110">
        <v>463</v>
      </c>
      <c r="E72" s="110">
        <v>539</v>
      </c>
      <c r="F72" s="110">
        <v>244</v>
      </c>
      <c r="G72" s="110">
        <v>472</v>
      </c>
      <c r="H72" s="110">
        <v>46</v>
      </c>
      <c r="I72" s="109">
        <f t="shared" ref="I72:I133" si="4">SUM(C72:H72)</f>
        <v>1986</v>
      </c>
      <c r="J72" s="111">
        <f>C72+D72</f>
        <v>685</v>
      </c>
      <c r="K72" s="110">
        <f>E72</f>
        <v>539</v>
      </c>
      <c r="L72" s="10">
        <f>SUM(F72:G72)</f>
        <v>716</v>
      </c>
      <c r="M72" s="159"/>
      <c r="N72" s="159"/>
      <c r="O72" s="159"/>
      <c r="P72" s="159"/>
      <c r="Q72" s="159"/>
      <c r="R72" s="192"/>
    </row>
    <row r="73" spans="1:18" s="55" customFormat="1" ht="11.25" customHeight="1" thickBot="1" x14ac:dyDescent="0.2">
      <c r="A73" s="228"/>
      <c r="B73" s="229"/>
      <c r="C73" s="56">
        <f>C72/I72*100</f>
        <v>11.178247734138973</v>
      </c>
      <c r="D73" s="56">
        <f>D72/I72*100</f>
        <v>23.313192346424973</v>
      </c>
      <c r="E73" s="56">
        <f>E72/I72*100</f>
        <v>27.139979859013092</v>
      </c>
      <c r="F73" s="56">
        <f>F72/I72*100</f>
        <v>12.28600201409869</v>
      </c>
      <c r="G73" s="56">
        <f>G72/I72*100</f>
        <v>23.766364551863042</v>
      </c>
      <c r="H73" s="59">
        <f>H72/I72*100</f>
        <v>2.3162134944612287</v>
      </c>
      <c r="I73" s="58">
        <f t="shared" si="4"/>
        <v>99.999999999999986</v>
      </c>
      <c r="J73" s="57">
        <f>J72/I72*100</f>
        <v>34.491440080563947</v>
      </c>
      <c r="K73" s="35">
        <f>K72/I72*100</f>
        <v>27.139979859013092</v>
      </c>
      <c r="L73" s="31">
        <f>L72/I72*100</f>
        <v>36.052366565961727</v>
      </c>
      <c r="O73" s="136"/>
      <c r="P73" s="136"/>
      <c r="Q73" s="136"/>
    </row>
    <row r="74" spans="1:18" s="55" customFormat="1" ht="11.45" customHeight="1" x14ac:dyDescent="0.15">
      <c r="A74" s="203" t="s">
        <v>46</v>
      </c>
      <c r="B74" s="206" t="s">
        <v>19</v>
      </c>
      <c r="C74" s="20">
        <v>142</v>
      </c>
      <c r="D74" s="20">
        <v>304</v>
      </c>
      <c r="E74" s="20">
        <v>360</v>
      </c>
      <c r="F74" s="20">
        <v>191</v>
      </c>
      <c r="G74" s="20">
        <v>347</v>
      </c>
      <c r="H74" s="20">
        <v>27</v>
      </c>
      <c r="I74" s="8">
        <f t="shared" si="4"/>
        <v>1371</v>
      </c>
      <c r="J74" s="9">
        <f>C74+D74</f>
        <v>446</v>
      </c>
      <c r="K74" s="7">
        <f>E74</f>
        <v>360</v>
      </c>
      <c r="L74" s="10">
        <f>SUM(F74:G74)</f>
        <v>538</v>
      </c>
      <c r="M74"/>
      <c r="N74"/>
      <c r="O74"/>
      <c r="P74"/>
      <c r="Q74"/>
      <c r="R74" s="191"/>
    </row>
    <row r="75" spans="1:18" s="55" customFormat="1" ht="11.45" customHeight="1" x14ac:dyDescent="0.15">
      <c r="A75" s="204"/>
      <c r="B75" s="202"/>
      <c r="C75" s="46">
        <f>C74/I74*100</f>
        <v>10.357403355215171</v>
      </c>
      <c r="D75" s="25">
        <f>D74/I74*100</f>
        <v>22.173595915390226</v>
      </c>
      <c r="E75" s="25">
        <f>E74/I74*100</f>
        <v>26.258205689277897</v>
      </c>
      <c r="F75" s="25">
        <f>F74/I74*100</f>
        <v>13.931436907366884</v>
      </c>
      <c r="G75" s="25">
        <f>G74/I74*100</f>
        <v>25.309992706053976</v>
      </c>
      <c r="H75" s="26">
        <f>H74/I74*100</f>
        <v>1.9693654266958425</v>
      </c>
      <c r="I75" s="27">
        <f t="shared" si="4"/>
        <v>100</v>
      </c>
      <c r="J75" s="38">
        <f>J74/I74*100</f>
        <v>32.530999270605399</v>
      </c>
      <c r="K75" s="18">
        <f>K74/I74*100</f>
        <v>26.258205689277897</v>
      </c>
      <c r="L75" s="19">
        <f>L74/I74*100</f>
        <v>39.241429613420856</v>
      </c>
      <c r="O75" s="136"/>
      <c r="P75" s="136"/>
      <c r="Q75" s="136"/>
    </row>
    <row r="76" spans="1:18" s="55" customFormat="1" ht="11.45" customHeight="1" x14ac:dyDescent="0.15">
      <c r="A76" s="204"/>
      <c r="B76" s="207" t="s">
        <v>20</v>
      </c>
      <c r="C76" s="20">
        <v>59</v>
      </c>
      <c r="D76" s="20">
        <v>109</v>
      </c>
      <c r="E76" s="20">
        <v>118</v>
      </c>
      <c r="F76" s="20">
        <v>31</v>
      </c>
      <c r="G76" s="20">
        <v>80</v>
      </c>
      <c r="H76" s="20">
        <v>13</v>
      </c>
      <c r="I76" s="21">
        <f t="shared" si="4"/>
        <v>410</v>
      </c>
      <c r="J76" s="28">
        <f>C76+D76</f>
        <v>168</v>
      </c>
      <c r="K76" s="23">
        <f>E76</f>
        <v>118</v>
      </c>
      <c r="L76" s="24">
        <f>SUM(F76:G76)</f>
        <v>111</v>
      </c>
      <c r="M76"/>
      <c r="N76"/>
      <c r="O76"/>
      <c r="P76"/>
      <c r="Q76"/>
      <c r="R76" s="191"/>
    </row>
    <row r="77" spans="1:18" s="55" customFormat="1" ht="11.45" customHeight="1" x14ac:dyDescent="0.15">
      <c r="A77" s="204"/>
      <c r="B77" s="207"/>
      <c r="C77" s="29">
        <f>C76/I76*100</f>
        <v>14.390243902439023</v>
      </c>
      <c r="D77" s="29">
        <f>D76/I76*100</f>
        <v>26.585365853658537</v>
      </c>
      <c r="E77" s="29">
        <f>E76/I76*100</f>
        <v>28.780487804878046</v>
      </c>
      <c r="F77" s="29">
        <f>F76/I76*100</f>
        <v>7.5609756097560972</v>
      </c>
      <c r="G77" s="29">
        <f>G76/I76*100</f>
        <v>19.512195121951219</v>
      </c>
      <c r="H77" s="30">
        <f>H76/I76*100</f>
        <v>3.1707317073170733</v>
      </c>
      <c r="I77" s="27">
        <f t="shared" si="4"/>
        <v>100</v>
      </c>
      <c r="J77" s="38">
        <f>J76/I76*100</f>
        <v>40.975609756097562</v>
      </c>
      <c r="K77" s="18">
        <f>K76/I76*100</f>
        <v>28.780487804878046</v>
      </c>
      <c r="L77" s="19">
        <f>L76/I76*100</f>
        <v>27.073170731707318</v>
      </c>
      <c r="O77" s="136"/>
      <c r="P77" s="136"/>
      <c r="Q77" s="136"/>
    </row>
    <row r="78" spans="1:18" s="55" customFormat="1" ht="11.45" customHeight="1" x14ac:dyDescent="0.15">
      <c r="A78" s="204"/>
      <c r="B78" s="201" t="s">
        <v>47</v>
      </c>
      <c r="C78" s="20">
        <v>15</v>
      </c>
      <c r="D78" s="20">
        <v>32</v>
      </c>
      <c r="E78" s="20">
        <v>39</v>
      </c>
      <c r="F78" s="20">
        <v>14</v>
      </c>
      <c r="G78" s="20">
        <v>32</v>
      </c>
      <c r="H78" s="20">
        <v>3</v>
      </c>
      <c r="I78" s="21">
        <f t="shared" si="4"/>
        <v>135</v>
      </c>
      <c r="J78" s="28">
        <f>C78+D78</f>
        <v>47</v>
      </c>
      <c r="K78" s="23">
        <f>E78</f>
        <v>39</v>
      </c>
      <c r="L78" s="24">
        <f>SUM(F78:G78)</f>
        <v>46</v>
      </c>
      <c r="M78"/>
      <c r="N78"/>
      <c r="O78"/>
      <c r="P78"/>
      <c r="Q78"/>
      <c r="R78" s="191"/>
    </row>
    <row r="79" spans="1:18" s="55" customFormat="1" ht="11.45" customHeight="1" x14ac:dyDescent="0.15">
      <c r="A79" s="204"/>
      <c r="B79" s="202"/>
      <c r="C79" s="25">
        <f>C78/I78*100</f>
        <v>11.111111111111111</v>
      </c>
      <c r="D79" s="25">
        <f>D78/I78*100</f>
        <v>23.703703703703706</v>
      </c>
      <c r="E79" s="25">
        <f>E78/I78*100</f>
        <v>28.888888888888886</v>
      </c>
      <c r="F79" s="25">
        <f>F78/I78*100</f>
        <v>10.37037037037037</v>
      </c>
      <c r="G79" s="25">
        <f>G78/I78*100</f>
        <v>23.703703703703706</v>
      </c>
      <c r="H79" s="26">
        <f>H78/I78*100</f>
        <v>2.2222222222222223</v>
      </c>
      <c r="I79" s="27">
        <f t="shared" si="4"/>
        <v>100.00000000000001</v>
      </c>
      <c r="J79" s="38">
        <f>J78/I78*100</f>
        <v>34.814814814814817</v>
      </c>
      <c r="K79" s="18">
        <f>K78/I78*100</f>
        <v>28.888888888888886</v>
      </c>
      <c r="L79" s="19">
        <f>L78/I78*100</f>
        <v>34.074074074074076</v>
      </c>
      <c r="O79" s="136"/>
      <c r="P79" s="136"/>
      <c r="Q79" s="136"/>
    </row>
    <row r="80" spans="1:18" s="55" customFormat="1" ht="11.45" customHeight="1" x14ac:dyDescent="0.15">
      <c r="A80" s="204"/>
      <c r="B80" s="207" t="s">
        <v>48</v>
      </c>
      <c r="C80" s="20">
        <v>6</v>
      </c>
      <c r="D80" s="20">
        <v>18</v>
      </c>
      <c r="E80" s="20">
        <v>22</v>
      </c>
      <c r="F80" s="20">
        <v>8</v>
      </c>
      <c r="G80" s="20">
        <v>13</v>
      </c>
      <c r="H80" s="20">
        <v>3</v>
      </c>
      <c r="I80" s="21">
        <f t="shared" si="4"/>
        <v>70</v>
      </c>
      <c r="J80" s="28">
        <f>C80+D80</f>
        <v>24</v>
      </c>
      <c r="K80" s="23">
        <f>E80</f>
        <v>22</v>
      </c>
      <c r="L80" s="24">
        <f>SUM(F80:G80)</f>
        <v>21</v>
      </c>
      <c r="M80"/>
      <c r="N80"/>
      <c r="O80"/>
      <c r="P80"/>
      <c r="Q80"/>
      <c r="R80" s="191"/>
    </row>
    <row r="81" spans="1:18" s="55" customFormat="1" ht="11.45" customHeight="1" thickBot="1" x14ac:dyDescent="0.2">
      <c r="A81" s="204"/>
      <c r="B81" s="207"/>
      <c r="C81" s="33">
        <f>C80/I80*100</f>
        <v>8.5714285714285712</v>
      </c>
      <c r="D81" s="33">
        <f>D80/I80*100</f>
        <v>25.714285714285712</v>
      </c>
      <c r="E81" s="33">
        <f>E80/I80*100</f>
        <v>31.428571428571427</v>
      </c>
      <c r="F81" s="33">
        <f>F80/I80*100</f>
        <v>11.428571428571429</v>
      </c>
      <c r="G81" s="33">
        <f>G80/I80*100</f>
        <v>18.571428571428573</v>
      </c>
      <c r="H81" s="34">
        <f>H80/I80*100</f>
        <v>4.2857142857142856</v>
      </c>
      <c r="I81" s="58">
        <f t="shared" si="4"/>
        <v>100</v>
      </c>
      <c r="J81" s="38">
        <f>J80/I80*100</f>
        <v>34.285714285714285</v>
      </c>
      <c r="K81" s="18">
        <f>K80/I80*100</f>
        <v>31.428571428571427</v>
      </c>
      <c r="L81" s="19">
        <f>L80/I80*100</f>
        <v>30</v>
      </c>
      <c r="O81" s="136"/>
      <c r="P81" s="136"/>
      <c r="Q81" s="136"/>
    </row>
    <row r="82" spans="1:18" s="55" customFormat="1" ht="11.45" customHeight="1" x14ac:dyDescent="0.15">
      <c r="A82" s="203" t="s">
        <v>49</v>
      </c>
      <c r="B82" s="206" t="s">
        <v>1</v>
      </c>
      <c r="C82" s="20">
        <v>102</v>
      </c>
      <c r="D82" s="20">
        <v>186</v>
      </c>
      <c r="E82" s="20">
        <v>242</v>
      </c>
      <c r="F82" s="20">
        <v>102</v>
      </c>
      <c r="G82" s="20">
        <v>231</v>
      </c>
      <c r="H82" s="20">
        <v>9</v>
      </c>
      <c r="I82" s="8">
        <f t="shared" si="4"/>
        <v>872</v>
      </c>
      <c r="J82" s="9">
        <f>C82+D82</f>
        <v>288</v>
      </c>
      <c r="K82" s="7">
        <f>E82</f>
        <v>242</v>
      </c>
      <c r="L82" s="10">
        <f>SUM(F82:G82)</f>
        <v>333</v>
      </c>
      <c r="M82"/>
      <c r="N82"/>
      <c r="O82"/>
      <c r="P82"/>
      <c r="Q82"/>
      <c r="R82" s="191"/>
    </row>
    <row r="83" spans="1:18" s="55" customFormat="1" ht="11.45" customHeight="1" x14ac:dyDescent="0.15">
      <c r="A83" s="204"/>
      <c r="B83" s="207"/>
      <c r="C83" s="46">
        <f>C82/I82*100</f>
        <v>11.697247706422019</v>
      </c>
      <c r="D83" s="25">
        <f>D82/I82*100</f>
        <v>21.330275229357799</v>
      </c>
      <c r="E83" s="25">
        <f>E82/I82*100</f>
        <v>27.75229357798165</v>
      </c>
      <c r="F83" s="25">
        <f>F82/I82*100</f>
        <v>11.697247706422019</v>
      </c>
      <c r="G83" s="25">
        <f>G82/I82*100</f>
        <v>26.490825688073393</v>
      </c>
      <c r="H83" s="26">
        <f>H82/I82*100</f>
        <v>1.0321100917431194</v>
      </c>
      <c r="I83" s="27">
        <f t="shared" si="4"/>
        <v>99.999999999999986</v>
      </c>
      <c r="J83" s="38">
        <f>J82/I82*100</f>
        <v>33.027522935779821</v>
      </c>
      <c r="K83" s="18">
        <f>K82/I82*100</f>
        <v>27.75229357798165</v>
      </c>
      <c r="L83" s="19">
        <f>L82/I82*100</f>
        <v>38.188073394495412</v>
      </c>
      <c r="O83" s="136"/>
      <c r="P83" s="136"/>
      <c r="Q83" s="136"/>
    </row>
    <row r="84" spans="1:18" s="55" customFormat="1" ht="11.45" customHeight="1" x14ac:dyDescent="0.15">
      <c r="A84" s="204"/>
      <c r="B84" s="201" t="s">
        <v>2</v>
      </c>
      <c r="C84" s="20">
        <v>117</v>
      </c>
      <c r="D84" s="20">
        <v>276</v>
      </c>
      <c r="E84" s="20">
        <v>295</v>
      </c>
      <c r="F84" s="20">
        <v>142</v>
      </c>
      <c r="G84" s="20">
        <v>237</v>
      </c>
      <c r="H84" s="20">
        <v>23</v>
      </c>
      <c r="I84" s="21">
        <f t="shared" si="4"/>
        <v>1090</v>
      </c>
      <c r="J84" s="28">
        <f>C84+D84</f>
        <v>393</v>
      </c>
      <c r="K84" s="23">
        <f>E84</f>
        <v>295</v>
      </c>
      <c r="L84" s="24">
        <f>SUM(F84:G84)</f>
        <v>379</v>
      </c>
      <c r="M84"/>
      <c r="N84"/>
      <c r="O84"/>
      <c r="P84"/>
      <c r="Q84"/>
      <c r="R84" s="191"/>
    </row>
    <row r="85" spans="1:18" s="55" customFormat="1" ht="11.45" customHeight="1" x14ac:dyDescent="0.15">
      <c r="A85" s="204"/>
      <c r="B85" s="202"/>
      <c r="C85" s="29">
        <f>C84/I84*100</f>
        <v>10.733944954128441</v>
      </c>
      <c r="D85" s="29">
        <f>D84/I84*100</f>
        <v>25.321100917431195</v>
      </c>
      <c r="E85" s="29">
        <f>E84/I84*100</f>
        <v>27.064220183486238</v>
      </c>
      <c r="F85" s="29">
        <f>F84/I84*100</f>
        <v>13.027522935779817</v>
      </c>
      <c r="G85" s="29">
        <f>G84/I84*100</f>
        <v>21.743119266055047</v>
      </c>
      <c r="H85" s="30">
        <f>H84/I84*100</f>
        <v>2.1100917431192663</v>
      </c>
      <c r="I85" s="27">
        <f t="shared" si="4"/>
        <v>100</v>
      </c>
      <c r="J85" s="38">
        <f>J84/I84*100</f>
        <v>36.055045871559635</v>
      </c>
      <c r="K85" s="18">
        <f>K84/I84*100</f>
        <v>27.064220183486238</v>
      </c>
      <c r="L85" s="19">
        <f>L84/I84*100</f>
        <v>34.77064220183486</v>
      </c>
      <c r="O85" s="136"/>
      <c r="P85" s="136"/>
      <c r="Q85" s="136"/>
    </row>
    <row r="86" spans="1:18" s="55" customFormat="1" ht="11.45" customHeight="1" x14ac:dyDescent="0.15">
      <c r="A86" s="204"/>
      <c r="B86" s="201" t="s">
        <v>0</v>
      </c>
      <c r="C86" s="20">
        <v>0</v>
      </c>
      <c r="D86" s="20">
        <v>0</v>
      </c>
      <c r="E86" s="20">
        <v>1</v>
      </c>
      <c r="F86" s="20">
        <v>0</v>
      </c>
      <c r="G86" s="20">
        <v>2</v>
      </c>
      <c r="H86" s="20">
        <v>0</v>
      </c>
      <c r="I86" s="21">
        <f t="shared" ref="I86:I87" si="5">SUM(C86:H86)</f>
        <v>3</v>
      </c>
      <c r="J86" s="28">
        <f>C86+D86</f>
        <v>0</v>
      </c>
      <c r="K86" s="23">
        <f>E86</f>
        <v>1</v>
      </c>
      <c r="L86" s="24">
        <f>SUM(F86:G86)</f>
        <v>2</v>
      </c>
      <c r="M86"/>
      <c r="N86"/>
      <c r="O86"/>
      <c r="P86"/>
      <c r="Q86"/>
      <c r="R86" s="191"/>
    </row>
    <row r="87" spans="1:18" s="55" customFormat="1" ht="11.45" customHeight="1" x14ac:dyDescent="0.15">
      <c r="A87" s="204"/>
      <c r="B87" s="202"/>
      <c r="C87" s="29">
        <f>C86/I86*100</f>
        <v>0</v>
      </c>
      <c r="D87" s="29">
        <f>D86/I86*100</f>
        <v>0</v>
      </c>
      <c r="E87" s="29">
        <f>E86/I86*100</f>
        <v>33.333333333333329</v>
      </c>
      <c r="F87" s="29">
        <f>F86/I86*100</f>
        <v>0</v>
      </c>
      <c r="G87" s="29">
        <f>G86/I86*100</f>
        <v>66.666666666666657</v>
      </c>
      <c r="H87" s="30">
        <f>H86/I86*100</f>
        <v>0</v>
      </c>
      <c r="I87" s="27">
        <f t="shared" si="5"/>
        <v>99.999999999999986</v>
      </c>
      <c r="J87" s="38">
        <f>J86/I86*100</f>
        <v>0</v>
      </c>
      <c r="K87" s="18">
        <f>K86/I86*100</f>
        <v>33.333333333333329</v>
      </c>
      <c r="L87" s="19">
        <f>L86/I86*100</f>
        <v>66.666666666666657</v>
      </c>
      <c r="O87" s="136"/>
      <c r="P87" s="136"/>
      <c r="Q87" s="136"/>
    </row>
    <row r="88" spans="1:18" s="55" customFormat="1" ht="11.45" customHeight="1" x14ac:dyDescent="0.15">
      <c r="A88" s="204"/>
      <c r="B88" s="207" t="s">
        <v>5</v>
      </c>
      <c r="C88" s="20">
        <v>3</v>
      </c>
      <c r="D88" s="20">
        <v>1</v>
      </c>
      <c r="E88" s="20">
        <v>1</v>
      </c>
      <c r="F88" s="20">
        <v>0</v>
      </c>
      <c r="G88" s="20">
        <v>2</v>
      </c>
      <c r="H88" s="20">
        <v>14</v>
      </c>
      <c r="I88" s="21">
        <f t="shared" si="4"/>
        <v>21</v>
      </c>
      <c r="J88" s="28">
        <f>C88+D88</f>
        <v>4</v>
      </c>
      <c r="K88" s="23">
        <f>E88</f>
        <v>1</v>
      </c>
      <c r="L88" s="24">
        <f>SUM(F88:G88)</f>
        <v>2</v>
      </c>
      <c r="M88"/>
      <c r="N88"/>
      <c r="O88"/>
      <c r="P88"/>
      <c r="Q88"/>
      <c r="R88" s="191"/>
    </row>
    <row r="89" spans="1:18" s="55" customFormat="1" ht="11.45" customHeight="1" thickBot="1" x14ac:dyDescent="0.2">
      <c r="A89" s="205"/>
      <c r="B89" s="208"/>
      <c r="C89" s="50">
        <f>C88/I88*100</f>
        <v>14.285714285714285</v>
      </c>
      <c r="D89" s="50">
        <f>D88/I88*100</f>
        <v>4.7619047619047619</v>
      </c>
      <c r="E89" s="50">
        <f>E88/I88*100</f>
        <v>4.7619047619047619</v>
      </c>
      <c r="F89" s="50">
        <f>F88/I88*100</f>
        <v>0</v>
      </c>
      <c r="G89" s="50">
        <f>G88/I88*100</f>
        <v>9.5238095238095237</v>
      </c>
      <c r="H89" s="63">
        <f>H88/I88*100</f>
        <v>66.666666666666657</v>
      </c>
      <c r="I89" s="58">
        <f t="shared" si="4"/>
        <v>100</v>
      </c>
      <c r="J89" s="57">
        <f>J88/I88*100</f>
        <v>19.047619047619047</v>
      </c>
      <c r="K89" s="35">
        <f>K88/I88*100</f>
        <v>4.7619047619047619</v>
      </c>
      <c r="L89" s="31">
        <f>L88/I88*100</f>
        <v>9.5238095238095237</v>
      </c>
      <c r="O89" s="136"/>
      <c r="P89" s="136"/>
      <c r="Q89" s="136"/>
    </row>
    <row r="90" spans="1:18" s="55" customFormat="1" ht="11.45" customHeight="1" x14ac:dyDescent="0.15">
      <c r="A90" s="203" t="s">
        <v>50</v>
      </c>
      <c r="B90" s="206" t="s">
        <v>6</v>
      </c>
      <c r="C90" s="20">
        <v>3</v>
      </c>
      <c r="D90" s="20">
        <v>9</v>
      </c>
      <c r="E90" s="20">
        <v>22</v>
      </c>
      <c r="F90" s="20">
        <v>8</v>
      </c>
      <c r="G90" s="20">
        <v>24</v>
      </c>
      <c r="H90" s="20">
        <v>1</v>
      </c>
      <c r="I90" s="8">
        <f t="shared" si="4"/>
        <v>67</v>
      </c>
      <c r="J90" s="9">
        <f>C90+D90</f>
        <v>12</v>
      </c>
      <c r="K90" s="7">
        <f>E90</f>
        <v>22</v>
      </c>
      <c r="L90" s="10">
        <f>SUM(F90:G90)</f>
        <v>32</v>
      </c>
      <c r="M90"/>
      <c r="N90"/>
      <c r="O90"/>
      <c r="P90"/>
      <c r="Q90"/>
      <c r="R90" s="191"/>
    </row>
    <row r="91" spans="1:18" s="55" customFormat="1" ht="11.45" customHeight="1" x14ac:dyDescent="0.15">
      <c r="A91" s="204"/>
      <c r="B91" s="202"/>
      <c r="C91" s="46">
        <f>C90/I90*100</f>
        <v>4.4776119402985071</v>
      </c>
      <c r="D91" s="25">
        <f>D90/I90*100</f>
        <v>13.432835820895523</v>
      </c>
      <c r="E91" s="25">
        <f>E90/I90*100</f>
        <v>32.835820895522389</v>
      </c>
      <c r="F91" s="25">
        <f>F90/I90*100</f>
        <v>11.940298507462686</v>
      </c>
      <c r="G91" s="25">
        <f>G90/I90*100</f>
        <v>35.820895522388057</v>
      </c>
      <c r="H91" s="26">
        <f>H90/I90*100</f>
        <v>1.4925373134328357</v>
      </c>
      <c r="I91" s="27">
        <f t="shared" si="4"/>
        <v>99.999999999999986</v>
      </c>
      <c r="J91" s="38">
        <f>J90/I90*100</f>
        <v>17.910447761194028</v>
      </c>
      <c r="K91" s="18">
        <f>K90/I90*100</f>
        <v>32.835820895522389</v>
      </c>
      <c r="L91" s="19">
        <f>L90/I90*100</f>
        <v>47.761194029850742</v>
      </c>
      <c r="O91" s="136"/>
      <c r="P91" s="136"/>
      <c r="Q91" s="136"/>
    </row>
    <row r="92" spans="1:18" s="55" customFormat="1" ht="11.45" customHeight="1" x14ac:dyDescent="0.15">
      <c r="A92" s="204"/>
      <c r="B92" s="207" t="s">
        <v>7</v>
      </c>
      <c r="C92" s="20">
        <v>5</v>
      </c>
      <c r="D92" s="20">
        <v>11</v>
      </c>
      <c r="E92" s="20">
        <v>36</v>
      </c>
      <c r="F92" s="20">
        <v>18</v>
      </c>
      <c r="G92" s="20">
        <v>69</v>
      </c>
      <c r="H92" s="20">
        <v>2</v>
      </c>
      <c r="I92" s="21">
        <f t="shared" si="4"/>
        <v>141</v>
      </c>
      <c r="J92" s="28">
        <f>C92+D92</f>
        <v>16</v>
      </c>
      <c r="K92" s="23">
        <f>E92</f>
        <v>36</v>
      </c>
      <c r="L92" s="24">
        <f>SUM(F92:G92)</f>
        <v>87</v>
      </c>
      <c r="M92"/>
      <c r="N92"/>
      <c r="O92"/>
      <c r="P92"/>
      <c r="Q92"/>
      <c r="R92" s="191"/>
    </row>
    <row r="93" spans="1:18" s="55" customFormat="1" ht="11.45" customHeight="1" x14ac:dyDescent="0.15">
      <c r="A93" s="204"/>
      <c r="B93" s="207"/>
      <c r="C93" s="29">
        <f>C92/I92*100</f>
        <v>3.5460992907801421</v>
      </c>
      <c r="D93" s="29">
        <f>D92/I92*100</f>
        <v>7.8014184397163122</v>
      </c>
      <c r="E93" s="29">
        <f>E92/I92*100</f>
        <v>25.531914893617021</v>
      </c>
      <c r="F93" s="29">
        <f>F92/I92*100</f>
        <v>12.76595744680851</v>
      </c>
      <c r="G93" s="29">
        <f>G92/I92*100</f>
        <v>48.936170212765958</v>
      </c>
      <c r="H93" s="30">
        <f>H92/I92*100</f>
        <v>1.4184397163120568</v>
      </c>
      <c r="I93" s="27">
        <f t="shared" si="4"/>
        <v>100</v>
      </c>
      <c r="J93" s="38">
        <f>J92/I92*100</f>
        <v>11.347517730496454</v>
      </c>
      <c r="K93" s="18">
        <f>K92/I92*100</f>
        <v>25.531914893617021</v>
      </c>
      <c r="L93" s="19">
        <f>L92/I92*100</f>
        <v>61.702127659574465</v>
      </c>
      <c r="O93" s="136"/>
      <c r="P93" s="136"/>
      <c r="Q93" s="136"/>
    </row>
    <row r="94" spans="1:18" s="55" customFormat="1" ht="11.45" customHeight="1" x14ac:dyDescent="0.15">
      <c r="A94" s="204"/>
      <c r="B94" s="201" t="s">
        <v>8</v>
      </c>
      <c r="C94" s="20">
        <v>15</v>
      </c>
      <c r="D94" s="20">
        <v>45</v>
      </c>
      <c r="E94" s="20">
        <v>64</v>
      </c>
      <c r="F94" s="20">
        <v>28</v>
      </c>
      <c r="G94" s="20">
        <v>71</v>
      </c>
      <c r="H94" s="20">
        <v>2</v>
      </c>
      <c r="I94" s="21">
        <f t="shared" si="4"/>
        <v>225</v>
      </c>
      <c r="J94" s="28">
        <f>C94+D94</f>
        <v>60</v>
      </c>
      <c r="K94" s="23">
        <f>E94</f>
        <v>64</v>
      </c>
      <c r="L94" s="24">
        <f>SUM(F94:G94)</f>
        <v>99</v>
      </c>
      <c r="M94"/>
      <c r="N94"/>
      <c r="O94"/>
      <c r="P94"/>
      <c r="Q94"/>
      <c r="R94" s="191"/>
    </row>
    <row r="95" spans="1:18" s="55" customFormat="1" ht="11.45" customHeight="1" x14ac:dyDescent="0.15">
      <c r="A95" s="204"/>
      <c r="B95" s="202"/>
      <c r="C95" s="29">
        <f t="shared" ref="C95" si="6">C94/I94*100</f>
        <v>6.666666666666667</v>
      </c>
      <c r="D95" s="29">
        <f t="shared" ref="D95" si="7">D94/I94*100</f>
        <v>20</v>
      </c>
      <c r="E95" s="29">
        <f t="shared" ref="E95" si="8">E94/I94*100</f>
        <v>28.444444444444443</v>
      </c>
      <c r="F95" s="29">
        <f t="shared" ref="F95" si="9">F94/I94*100</f>
        <v>12.444444444444445</v>
      </c>
      <c r="G95" s="29">
        <f t="shared" ref="G95" si="10">G94/I94*100</f>
        <v>31.555555555555554</v>
      </c>
      <c r="H95" s="30">
        <f t="shared" ref="H95" si="11">H94/I94*100</f>
        <v>0.88888888888888884</v>
      </c>
      <c r="I95" s="27">
        <f t="shared" si="4"/>
        <v>100</v>
      </c>
      <c r="J95" s="38">
        <f>J94/I94*100</f>
        <v>26.666666666666668</v>
      </c>
      <c r="K95" s="18">
        <f>K94/I94*100</f>
        <v>28.444444444444443</v>
      </c>
      <c r="L95" s="19">
        <f>L94/I94*100</f>
        <v>44</v>
      </c>
      <c r="O95" s="136"/>
      <c r="P95" s="136"/>
      <c r="Q95" s="136"/>
    </row>
    <row r="96" spans="1:18" s="55" customFormat="1" ht="11.45" customHeight="1" x14ac:dyDescent="0.15">
      <c r="A96" s="204"/>
      <c r="B96" s="207" t="s">
        <v>9</v>
      </c>
      <c r="C96" s="20">
        <v>22</v>
      </c>
      <c r="D96" s="20">
        <v>76</v>
      </c>
      <c r="E96" s="20">
        <v>80</v>
      </c>
      <c r="F96" s="20">
        <v>40</v>
      </c>
      <c r="G96" s="20">
        <v>77</v>
      </c>
      <c r="H96" s="20">
        <v>0</v>
      </c>
      <c r="I96" s="21">
        <f t="shared" si="4"/>
        <v>295</v>
      </c>
      <c r="J96" s="28">
        <f>C96+D96</f>
        <v>98</v>
      </c>
      <c r="K96" s="23">
        <f>E96</f>
        <v>80</v>
      </c>
      <c r="L96" s="24">
        <f>SUM(F96:G96)</f>
        <v>117</v>
      </c>
      <c r="M96"/>
      <c r="N96"/>
      <c r="O96"/>
      <c r="P96"/>
      <c r="Q96"/>
    </row>
    <row r="97" spans="1:18" s="55" customFormat="1" ht="11.45" customHeight="1" x14ac:dyDescent="0.15">
      <c r="A97" s="204"/>
      <c r="B97" s="207"/>
      <c r="C97" s="29">
        <f t="shared" ref="C97" si="12">C96/I96*100</f>
        <v>7.4576271186440684</v>
      </c>
      <c r="D97" s="29">
        <f t="shared" ref="D97" si="13">D96/I96*100</f>
        <v>25.762711864406779</v>
      </c>
      <c r="E97" s="29">
        <f t="shared" ref="E97" si="14">E96/I96*100</f>
        <v>27.118644067796609</v>
      </c>
      <c r="F97" s="29">
        <f t="shared" ref="F97" si="15">F96/I96*100</f>
        <v>13.559322033898304</v>
      </c>
      <c r="G97" s="29">
        <f t="shared" ref="G97" si="16">G96/I96*100</f>
        <v>26.101694915254235</v>
      </c>
      <c r="H97" s="30">
        <f t="shared" ref="H97" si="17">H96/I96*100</f>
        <v>0</v>
      </c>
      <c r="I97" s="27">
        <f t="shared" si="4"/>
        <v>100</v>
      </c>
      <c r="J97" s="38">
        <f>J96/I96*100</f>
        <v>33.220338983050844</v>
      </c>
      <c r="K97" s="18">
        <f>K96/I96*100</f>
        <v>27.118644067796609</v>
      </c>
      <c r="L97" s="19">
        <f>L96/I96*100</f>
        <v>39.661016949152547</v>
      </c>
      <c r="O97" s="136"/>
      <c r="P97" s="136"/>
      <c r="Q97" s="136"/>
    </row>
    <row r="98" spans="1:18" s="55" customFormat="1" ht="11.45" customHeight="1" x14ac:dyDescent="0.15">
      <c r="A98" s="204"/>
      <c r="B98" s="201" t="s">
        <v>10</v>
      </c>
      <c r="C98" s="20">
        <v>28</v>
      </c>
      <c r="D98" s="20">
        <v>74</v>
      </c>
      <c r="E98" s="20">
        <v>102</v>
      </c>
      <c r="F98" s="20">
        <v>52</v>
      </c>
      <c r="G98" s="20">
        <v>66</v>
      </c>
      <c r="H98" s="20">
        <v>4</v>
      </c>
      <c r="I98" s="21">
        <f t="shared" si="4"/>
        <v>326</v>
      </c>
      <c r="J98" s="28">
        <f>C98+D98</f>
        <v>102</v>
      </c>
      <c r="K98" s="23">
        <f>E98</f>
        <v>102</v>
      </c>
      <c r="L98" s="24">
        <f>SUM(F98:G98)</f>
        <v>118</v>
      </c>
      <c r="M98"/>
      <c r="N98"/>
      <c r="O98"/>
      <c r="P98"/>
      <c r="Q98"/>
      <c r="R98" s="191"/>
    </row>
    <row r="99" spans="1:18" s="55" customFormat="1" ht="11.45" customHeight="1" x14ac:dyDescent="0.15">
      <c r="A99" s="204"/>
      <c r="B99" s="202"/>
      <c r="C99" s="29">
        <f t="shared" ref="C99" si="18">C98/I98*100</f>
        <v>8.5889570552147241</v>
      </c>
      <c r="D99" s="29">
        <f t="shared" ref="D99" si="19">D98/I98*100</f>
        <v>22.699386503067483</v>
      </c>
      <c r="E99" s="29">
        <f t="shared" ref="E99" si="20">E98/I98*100</f>
        <v>31.288343558282211</v>
      </c>
      <c r="F99" s="29">
        <f t="shared" ref="F99" si="21">F98/I98*100</f>
        <v>15.950920245398773</v>
      </c>
      <c r="G99" s="29">
        <f t="shared" ref="G99" si="22">G98/I98*100</f>
        <v>20.245398773006134</v>
      </c>
      <c r="H99" s="30">
        <f t="shared" ref="H99" si="23">H98/I98*100</f>
        <v>1.2269938650306749</v>
      </c>
      <c r="I99" s="27">
        <f t="shared" si="4"/>
        <v>100</v>
      </c>
      <c r="J99" s="38">
        <f>J98/I98*100</f>
        <v>31.288343558282211</v>
      </c>
      <c r="K99" s="18">
        <f>K98/I98*100</f>
        <v>31.288343558282211</v>
      </c>
      <c r="L99" s="19">
        <f>L98/I98*100</f>
        <v>36.196319018404907</v>
      </c>
      <c r="O99" s="136"/>
      <c r="P99" s="136"/>
      <c r="Q99" s="136"/>
    </row>
    <row r="100" spans="1:18" s="55" customFormat="1" ht="11.45" customHeight="1" x14ac:dyDescent="0.15">
      <c r="A100" s="204"/>
      <c r="B100" s="207" t="s">
        <v>11</v>
      </c>
      <c r="C100" s="20">
        <v>29</v>
      </c>
      <c r="D100" s="20">
        <v>110</v>
      </c>
      <c r="E100" s="20">
        <v>105</v>
      </c>
      <c r="F100" s="20">
        <v>44</v>
      </c>
      <c r="G100" s="20">
        <v>64</v>
      </c>
      <c r="H100" s="20">
        <v>3</v>
      </c>
      <c r="I100" s="21">
        <f t="shared" si="4"/>
        <v>355</v>
      </c>
      <c r="J100" s="28">
        <f>C100+D100</f>
        <v>139</v>
      </c>
      <c r="K100" s="23">
        <f>E100</f>
        <v>105</v>
      </c>
      <c r="L100" s="24">
        <f>SUM(F100:G100)</f>
        <v>108</v>
      </c>
      <c r="M100"/>
      <c r="N100"/>
      <c r="O100"/>
      <c r="P100"/>
      <c r="Q100"/>
      <c r="R100" s="191"/>
    </row>
    <row r="101" spans="1:18" s="55" customFormat="1" ht="11.45" customHeight="1" x14ac:dyDescent="0.15">
      <c r="A101" s="204"/>
      <c r="B101" s="207"/>
      <c r="C101" s="29">
        <f t="shared" ref="C101" si="24">C100/I100*100</f>
        <v>8.169014084507042</v>
      </c>
      <c r="D101" s="29">
        <f t="shared" ref="D101" si="25">D100/I100*100</f>
        <v>30.985915492957744</v>
      </c>
      <c r="E101" s="29">
        <f t="shared" ref="E101" si="26">E100/I100*100</f>
        <v>29.577464788732392</v>
      </c>
      <c r="F101" s="29">
        <f t="shared" ref="F101" si="27">F100/I100*100</f>
        <v>12.394366197183098</v>
      </c>
      <c r="G101" s="29">
        <f t="shared" ref="G101" si="28">G100/I100*100</f>
        <v>18.028169014084508</v>
      </c>
      <c r="H101" s="30">
        <f t="shared" ref="H101" si="29">H100/I100*100</f>
        <v>0.84507042253521114</v>
      </c>
      <c r="I101" s="27">
        <f t="shared" si="4"/>
        <v>100.00000000000001</v>
      </c>
      <c r="J101" s="38">
        <f>J100/I100*100</f>
        <v>39.154929577464785</v>
      </c>
      <c r="K101" s="18">
        <f>K100/I100*100</f>
        <v>29.577464788732392</v>
      </c>
      <c r="L101" s="19">
        <f>L100/I100*100</f>
        <v>30.422535211267604</v>
      </c>
      <c r="O101" s="136"/>
      <c r="P101" s="136"/>
      <c r="Q101" s="136"/>
    </row>
    <row r="102" spans="1:18" s="55" customFormat="1" ht="11.45" customHeight="1" x14ac:dyDescent="0.15">
      <c r="A102" s="204"/>
      <c r="B102" s="201" t="s">
        <v>12</v>
      </c>
      <c r="C102" s="20">
        <v>118</v>
      </c>
      <c r="D102" s="20">
        <v>138</v>
      </c>
      <c r="E102" s="20">
        <v>129</v>
      </c>
      <c r="F102" s="20">
        <v>54</v>
      </c>
      <c r="G102" s="20">
        <v>97</v>
      </c>
      <c r="H102" s="20">
        <v>19</v>
      </c>
      <c r="I102" s="21">
        <f t="shared" si="4"/>
        <v>555</v>
      </c>
      <c r="J102" s="28">
        <f>C102+D102</f>
        <v>256</v>
      </c>
      <c r="K102" s="23">
        <f>E102</f>
        <v>129</v>
      </c>
      <c r="L102" s="24">
        <f>SUM(F102:G102)</f>
        <v>151</v>
      </c>
      <c r="M102"/>
      <c r="N102"/>
      <c r="O102"/>
      <c r="P102"/>
      <c r="Q102"/>
      <c r="R102" s="191"/>
    </row>
    <row r="103" spans="1:18" s="55" customFormat="1" ht="11.45" customHeight="1" x14ac:dyDescent="0.15">
      <c r="A103" s="204"/>
      <c r="B103" s="202"/>
      <c r="C103" s="29">
        <f t="shared" ref="C103" si="30">C102/I102*100</f>
        <v>21.261261261261261</v>
      </c>
      <c r="D103" s="29">
        <f t="shared" ref="D103" si="31">D102/I102*100</f>
        <v>24.864864864864867</v>
      </c>
      <c r="E103" s="29">
        <f t="shared" ref="E103" si="32">E102/I102*100</f>
        <v>23.243243243243246</v>
      </c>
      <c r="F103" s="29">
        <f t="shared" ref="F103" si="33">F102/I102*100</f>
        <v>9.7297297297297298</v>
      </c>
      <c r="G103" s="29">
        <f t="shared" ref="G103" si="34">G102/I102*100</f>
        <v>17.477477477477478</v>
      </c>
      <c r="H103" s="30">
        <f t="shared" ref="H103" si="35">H102/I102*100</f>
        <v>3.4234234234234231</v>
      </c>
      <c r="I103" s="27">
        <f t="shared" si="4"/>
        <v>100</v>
      </c>
      <c r="J103" s="38">
        <f>J102/I102*100</f>
        <v>46.126126126126124</v>
      </c>
      <c r="K103" s="18">
        <f>K102/I102*100</f>
        <v>23.243243243243246</v>
      </c>
      <c r="L103" s="19">
        <f>L102/I102*100</f>
        <v>27.207207207207208</v>
      </c>
      <c r="O103" s="136"/>
      <c r="P103" s="136"/>
      <c r="Q103" s="136"/>
    </row>
    <row r="104" spans="1:18" s="55" customFormat="1" ht="11.45" customHeight="1" x14ac:dyDescent="0.15">
      <c r="A104" s="204"/>
      <c r="B104" s="207" t="s">
        <v>24</v>
      </c>
      <c r="C104" s="20">
        <v>2</v>
      </c>
      <c r="D104" s="20">
        <v>0</v>
      </c>
      <c r="E104" s="20">
        <v>1</v>
      </c>
      <c r="F104" s="20">
        <v>0</v>
      </c>
      <c r="G104" s="20">
        <v>4</v>
      </c>
      <c r="H104" s="20">
        <v>15</v>
      </c>
      <c r="I104" s="21">
        <f t="shared" si="4"/>
        <v>22</v>
      </c>
      <c r="J104" s="28">
        <f>C104+D104</f>
        <v>2</v>
      </c>
      <c r="K104" s="23">
        <f>E104</f>
        <v>1</v>
      </c>
      <c r="L104" s="24">
        <f>SUM(F104:G104)</f>
        <v>4</v>
      </c>
      <c r="M104"/>
      <c r="N104"/>
      <c r="O104"/>
      <c r="P104"/>
      <c r="Q104"/>
      <c r="R104" s="191"/>
    </row>
    <row r="105" spans="1:18" s="55" customFormat="1" ht="11.45" customHeight="1" thickBot="1" x14ac:dyDescent="0.2">
      <c r="A105" s="205"/>
      <c r="B105" s="208"/>
      <c r="C105" s="50">
        <f t="shared" ref="C105" si="36">C104/I104*100</f>
        <v>9.0909090909090917</v>
      </c>
      <c r="D105" s="50">
        <f t="shared" ref="D105" si="37">D104/I104*100</f>
        <v>0</v>
      </c>
      <c r="E105" s="50">
        <f t="shared" ref="E105" si="38">E104/I104*100</f>
        <v>4.5454545454545459</v>
      </c>
      <c r="F105" s="50">
        <f t="shared" ref="F105" si="39">F104/I104*100</f>
        <v>0</v>
      </c>
      <c r="G105" s="50">
        <f t="shared" ref="G105" si="40">G104/I104*100</f>
        <v>18.181818181818183</v>
      </c>
      <c r="H105" s="78">
        <f t="shared" ref="H105" si="41">H104/I104*100</f>
        <v>68.181818181818173</v>
      </c>
      <c r="I105" s="58">
        <f t="shared" si="4"/>
        <v>100</v>
      </c>
      <c r="J105" s="57">
        <f>J104/I104*100</f>
        <v>9.0909090909090917</v>
      </c>
      <c r="K105" s="35">
        <f>K104/I104*100</f>
        <v>4.5454545454545459</v>
      </c>
      <c r="L105" s="31">
        <f>L104/I104*100</f>
        <v>18.181818181818183</v>
      </c>
      <c r="O105" s="136"/>
      <c r="P105" s="136"/>
      <c r="Q105" s="136"/>
    </row>
    <row r="106" spans="1:18" s="55" customFormat="1" ht="11.45" customHeight="1" thickBot="1" x14ac:dyDescent="0.2">
      <c r="A106" s="211" t="s">
        <v>51</v>
      </c>
      <c r="B106" s="206" t="s">
        <v>23</v>
      </c>
      <c r="C106" s="20">
        <v>36</v>
      </c>
      <c r="D106" s="20">
        <v>74</v>
      </c>
      <c r="E106" s="20">
        <v>57</v>
      </c>
      <c r="F106" s="20">
        <v>18</v>
      </c>
      <c r="G106" s="20">
        <v>25</v>
      </c>
      <c r="H106" s="20">
        <v>3</v>
      </c>
      <c r="I106" s="109">
        <f t="shared" si="4"/>
        <v>213</v>
      </c>
      <c r="J106" s="9">
        <f>C106+D106</f>
        <v>110</v>
      </c>
      <c r="K106" s="7">
        <f>E106</f>
        <v>57</v>
      </c>
      <c r="L106" s="10">
        <f>SUM(F106:G106)</f>
        <v>43</v>
      </c>
      <c r="M106"/>
      <c r="N106"/>
      <c r="O106"/>
      <c r="P106"/>
      <c r="Q106"/>
      <c r="R106" s="191"/>
    </row>
    <row r="107" spans="1:18" s="55" customFormat="1" ht="11.45" customHeight="1" thickTop="1" thickBot="1" x14ac:dyDescent="0.2">
      <c r="A107" s="212"/>
      <c r="B107" s="202"/>
      <c r="C107" s="46">
        <f>C106/I106*100</f>
        <v>16.901408450704224</v>
      </c>
      <c r="D107" s="25">
        <f>D106/I106*100</f>
        <v>34.741784037558688</v>
      </c>
      <c r="E107" s="25">
        <f>E106/I106*100</f>
        <v>26.760563380281688</v>
      </c>
      <c r="F107" s="25">
        <f>F106/I106*100</f>
        <v>8.4507042253521121</v>
      </c>
      <c r="G107" s="25">
        <f>G106/I106*100</f>
        <v>11.737089201877934</v>
      </c>
      <c r="H107" s="26">
        <f>H106/I106*100</f>
        <v>1.4084507042253522</v>
      </c>
      <c r="I107" s="27">
        <f t="shared" si="4"/>
        <v>100.00000000000001</v>
      </c>
      <c r="J107" s="38">
        <f>J106/I106*100</f>
        <v>51.643192488262912</v>
      </c>
      <c r="K107" s="18">
        <f>K106/I106*100</f>
        <v>26.760563380281688</v>
      </c>
      <c r="L107" s="19">
        <f>L106/I106*100</f>
        <v>20.187793427230048</v>
      </c>
      <c r="O107" s="136"/>
      <c r="P107" s="136"/>
      <c r="Q107" s="136"/>
    </row>
    <row r="108" spans="1:18" s="55" customFormat="1" ht="11.45" customHeight="1" thickTop="1" thickBot="1" x14ac:dyDescent="0.2">
      <c r="A108" s="212"/>
      <c r="B108" s="207" t="s">
        <v>3</v>
      </c>
      <c r="C108" s="20">
        <v>21</v>
      </c>
      <c r="D108" s="20">
        <v>35</v>
      </c>
      <c r="E108" s="20">
        <v>52</v>
      </c>
      <c r="F108" s="20">
        <v>18</v>
      </c>
      <c r="G108" s="20">
        <v>21</v>
      </c>
      <c r="H108" s="20">
        <v>4</v>
      </c>
      <c r="I108" s="21">
        <f t="shared" si="4"/>
        <v>151</v>
      </c>
      <c r="J108" s="28">
        <f>C108+D108</f>
        <v>56</v>
      </c>
      <c r="K108" s="23">
        <f>E108</f>
        <v>52</v>
      </c>
      <c r="L108" s="24">
        <f>SUM(F108:G108)</f>
        <v>39</v>
      </c>
      <c r="M108"/>
      <c r="N108"/>
      <c r="O108"/>
      <c r="P108"/>
      <c r="Q108"/>
      <c r="R108" s="191"/>
    </row>
    <row r="109" spans="1:18" s="55" customFormat="1" ht="11.45" customHeight="1" thickTop="1" thickBot="1" x14ac:dyDescent="0.2">
      <c r="A109" s="212"/>
      <c r="B109" s="207"/>
      <c r="C109" s="29">
        <f>C108/I108*100</f>
        <v>13.90728476821192</v>
      </c>
      <c r="D109" s="29">
        <f>D108/I108*100</f>
        <v>23.178807947019866</v>
      </c>
      <c r="E109" s="29">
        <f>E108/I108*100</f>
        <v>34.437086092715234</v>
      </c>
      <c r="F109" s="29">
        <f>F108/I108*100</f>
        <v>11.920529801324504</v>
      </c>
      <c r="G109" s="29">
        <f>G108/I108*100</f>
        <v>13.90728476821192</v>
      </c>
      <c r="H109" s="30">
        <f>H108/I108*100</f>
        <v>2.6490066225165565</v>
      </c>
      <c r="I109" s="27">
        <f t="shared" si="4"/>
        <v>100</v>
      </c>
      <c r="J109" s="38">
        <f>J108/I108*100</f>
        <v>37.086092715231786</v>
      </c>
      <c r="K109" s="18">
        <f>K108/I108*100</f>
        <v>34.437086092715234</v>
      </c>
      <c r="L109" s="19">
        <f>L108/I108*100</f>
        <v>25.827814569536422</v>
      </c>
      <c r="O109" s="136"/>
      <c r="P109" s="136"/>
      <c r="Q109" s="136"/>
    </row>
    <row r="110" spans="1:18" s="55" customFormat="1" ht="11.45" customHeight="1" thickTop="1" thickBot="1" x14ac:dyDescent="0.2">
      <c r="A110" s="212"/>
      <c r="B110" s="201" t="s">
        <v>13</v>
      </c>
      <c r="C110" s="20">
        <v>54</v>
      </c>
      <c r="D110" s="20">
        <v>166</v>
      </c>
      <c r="E110" s="20">
        <v>217</v>
      </c>
      <c r="F110" s="20">
        <v>113</v>
      </c>
      <c r="G110" s="20">
        <v>230</v>
      </c>
      <c r="H110" s="20">
        <v>4</v>
      </c>
      <c r="I110" s="21">
        <f t="shared" si="4"/>
        <v>784</v>
      </c>
      <c r="J110" s="28">
        <f>C110+D110</f>
        <v>220</v>
      </c>
      <c r="K110" s="23">
        <f>E110</f>
        <v>217</v>
      </c>
      <c r="L110" s="24">
        <f>SUM(F110:G110)</f>
        <v>343</v>
      </c>
      <c r="M110"/>
      <c r="N110"/>
      <c r="O110"/>
      <c r="P110"/>
      <c r="Q110"/>
      <c r="R110" s="191"/>
    </row>
    <row r="111" spans="1:18" s="55" customFormat="1" ht="11.45" customHeight="1" thickTop="1" thickBot="1" x14ac:dyDescent="0.2">
      <c r="A111" s="212"/>
      <c r="B111" s="202"/>
      <c r="C111" s="29">
        <f t="shared" ref="C111" si="42">C110/I110*100</f>
        <v>6.8877551020408152</v>
      </c>
      <c r="D111" s="29">
        <f t="shared" ref="D111" si="43">D110/I110*100</f>
        <v>21.173469387755102</v>
      </c>
      <c r="E111" s="29">
        <f t="shared" ref="E111" si="44">E110/I110*100</f>
        <v>27.678571428571431</v>
      </c>
      <c r="F111" s="29">
        <f t="shared" ref="F111" si="45">F110/I110*100</f>
        <v>14.413265306122449</v>
      </c>
      <c r="G111" s="29">
        <f t="shared" ref="G111" si="46">G110/I110*100</f>
        <v>29.336734693877553</v>
      </c>
      <c r="H111" s="30">
        <f t="shared" ref="H111" si="47">H110/I110*100</f>
        <v>0.51020408163265307</v>
      </c>
      <c r="I111" s="27">
        <f t="shared" si="4"/>
        <v>100</v>
      </c>
      <c r="J111" s="38">
        <f>J110/I110*100</f>
        <v>28.061224489795915</v>
      </c>
      <c r="K111" s="18">
        <f>K110/I110*100</f>
        <v>27.678571428571431</v>
      </c>
      <c r="L111" s="19">
        <f>L110/I110*100</f>
        <v>43.75</v>
      </c>
      <c r="O111" s="136"/>
      <c r="P111" s="136"/>
      <c r="Q111" s="136"/>
    </row>
    <row r="112" spans="1:18" s="55" customFormat="1" ht="11.45" customHeight="1" thickTop="1" thickBot="1" x14ac:dyDescent="0.2">
      <c r="A112" s="212"/>
      <c r="B112" s="207" t="s">
        <v>14</v>
      </c>
      <c r="C112" s="20">
        <v>18</v>
      </c>
      <c r="D112" s="20">
        <v>43</v>
      </c>
      <c r="E112" s="20">
        <v>42</v>
      </c>
      <c r="F112" s="20">
        <v>20</v>
      </c>
      <c r="G112" s="20">
        <v>23</v>
      </c>
      <c r="H112" s="20">
        <v>1</v>
      </c>
      <c r="I112" s="21">
        <f t="shared" si="4"/>
        <v>147</v>
      </c>
      <c r="J112" s="28">
        <f>C112+D112</f>
        <v>61</v>
      </c>
      <c r="K112" s="23">
        <f>E112</f>
        <v>42</v>
      </c>
      <c r="L112" s="24">
        <f>SUM(F112:G112)</f>
        <v>43</v>
      </c>
      <c r="M112"/>
      <c r="N112"/>
      <c r="O112"/>
      <c r="P112"/>
      <c r="Q112"/>
      <c r="R112" s="191"/>
    </row>
    <row r="113" spans="1:18" s="55" customFormat="1" ht="11.45" customHeight="1" thickTop="1" thickBot="1" x14ac:dyDescent="0.2">
      <c r="A113" s="212"/>
      <c r="B113" s="207"/>
      <c r="C113" s="29">
        <f t="shared" ref="C113" si="48">C112/I112*100</f>
        <v>12.244897959183673</v>
      </c>
      <c r="D113" s="29">
        <f t="shared" ref="D113" si="49">D112/I112*100</f>
        <v>29.251700680272108</v>
      </c>
      <c r="E113" s="29">
        <f t="shared" ref="E113" si="50">E112/I112*100</f>
        <v>28.571428571428569</v>
      </c>
      <c r="F113" s="29">
        <f t="shared" ref="F113" si="51">F112/I112*100</f>
        <v>13.605442176870749</v>
      </c>
      <c r="G113" s="29">
        <f t="shared" ref="G113" si="52">G112/I112*100</f>
        <v>15.646258503401361</v>
      </c>
      <c r="H113" s="30">
        <f t="shared" ref="H113" si="53">H112/I112*100</f>
        <v>0.68027210884353739</v>
      </c>
      <c r="I113" s="27">
        <f t="shared" si="4"/>
        <v>100</v>
      </c>
      <c r="J113" s="38">
        <f>J112/I112*100</f>
        <v>41.496598639455783</v>
      </c>
      <c r="K113" s="18">
        <f>K112/I112*100</f>
        <v>28.571428571428569</v>
      </c>
      <c r="L113" s="19">
        <f>L112/I112*100</f>
        <v>29.251700680272108</v>
      </c>
      <c r="O113" s="136"/>
      <c r="P113" s="136"/>
      <c r="Q113" s="136"/>
    </row>
    <row r="114" spans="1:18" s="55" customFormat="1" ht="11.45" customHeight="1" thickTop="1" thickBot="1" x14ac:dyDescent="0.2">
      <c r="A114" s="212"/>
      <c r="B114" s="201" t="s">
        <v>25</v>
      </c>
      <c r="C114" s="20">
        <v>3</v>
      </c>
      <c r="D114" s="20">
        <v>13</v>
      </c>
      <c r="E114" s="20">
        <v>25</v>
      </c>
      <c r="F114" s="20">
        <v>9</v>
      </c>
      <c r="G114" s="20">
        <v>34</v>
      </c>
      <c r="H114" s="20">
        <v>1</v>
      </c>
      <c r="I114" s="21">
        <f t="shared" si="4"/>
        <v>85</v>
      </c>
      <c r="J114" s="28">
        <f>C114+D114</f>
        <v>16</v>
      </c>
      <c r="K114" s="23">
        <f>E114</f>
        <v>25</v>
      </c>
      <c r="L114" s="24">
        <f>SUM(F114:G114)</f>
        <v>43</v>
      </c>
      <c r="M114"/>
      <c r="N114"/>
      <c r="O114"/>
      <c r="P114"/>
      <c r="Q114"/>
    </row>
    <row r="115" spans="1:18" s="55" customFormat="1" ht="11.45" customHeight="1" thickTop="1" thickBot="1" x14ac:dyDescent="0.2">
      <c r="A115" s="212"/>
      <c r="B115" s="202"/>
      <c r="C115" s="29">
        <f t="shared" ref="C115" si="54">C114/I114*100</f>
        <v>3.5294117647058822</v>
      </c>
      <c r="D115" s="29">
        <f t="shared" ref="D115" si="55">D114/I114*100</f>
        <v>15.294117647058824</v>
      </c>
      <c r="E115" s="29">
        <f t="shared" ref="E115" si="56">E114/I114*100</f>
        <v>29.411764705882355</v>
      </c>
      <c r="F115" s="29">
        <f t="shared" ref="F115" si="57">F114/I114*100</f>
        <v>10.588235294117647</v>
      </c>
      <c r="G115" s="29">
        <f t="shared" ref="G115" si="58">G114/I114*100</f>
        <v>40</v>
      </c>
      <c r="H115" s="30">
        <f t="shared" ref="H115" si="59">H114/I114*100</f>
        <v>1.1764705882352942</v>
      </c>
      <c r="I115" s="27">
        <f t="shared" si="4"/>
        <v>99.999999999999986</v>
      </c>
      <c r="J115" s="38">
        <f>J114/I114*100</f>
        <v>18.823529411764707</v>
      </c>
      <c r="K115" s="18">
        <f>K114/I114*100</f>
        <v>29.411764705882355</v>
      </c>
      <c r="L115" s="19">
        <f>L114/I114*100</f>
        <v>50.588235294117645</v>
      </c>
      <c r="O115" s="136"/>
      <c r="P115" s="136"/>
      <c r="Q115" s="136"/>
    </row>
    <row r="116" spans="1:18" s="1" customFormat="1" ht="11.45" customHeight="1" thickTop="1" thickBot="1" x14ac:dyDescent="0.2">
      <c r="A116" s="212"/>
      <c r="B116" s="207" t="s">
        <v>26</v>
      </c>
      <c r="C116" s="20">
        <v>70</v>
      </c>
      <c r="D116" s="20">
        <v>112</v>
      </c>
      <c r="E116" s="20">
        <v>114</v>
      </c>
      <c r="F116" s="20">
        <v>54</v>
      </c>
      <c r="G116" s="20">
        <v>115</v>
      </c>
      <c r="H116" s="20">
        <v>12</v>
      </c>
      <c r="I116" s="21">
        <f t="shared" si="4"/>
        <v>477</v>
      </c>
      <c r="J116" s="28">
        <f>C116+D116</f>
        <v>182</v>
      </c>
      <c r="K116" s="23">
        <f>E116</f>
        <v>114</v>
      </c>
      <c r="L116" s="24">
        <f>SUM(F116:G116)</f>
        <v>169</v>
      </c>
      <c r="M116"/>
      <c r="N116"/>
      <c r="O116"/>
      <c r="P116"/>
      <c r="Q116"/>
    </row>
    <row r="117" spans="1:18" s="1" customFormat="1" ht="11.45" customHeight="1" thickTop="1" thickBot="1" x14ac:dyDescent="0.2">
      <c r="A117" s="212"/>
      <c r="B117" s="207"/>
      <c r="C117" s="29">
        <f t="shared" ref="C117" si="60">C116/I116*100</f>
        <v>14.675052410901468</v>
      </c>
      <c r="D117" s="29">
        <f t="shared" ref="D117" si="61">D116/I116*100</f>
        <v>23.480083857442349</v>
      </c>
      <c r="E117" s="29">
        <f t="shared" ref="E117" si="62">E116/I116*100</f>
        <v>23.89937106918239</v>
      </c>
      <c r="F117" s="29">
        <f t="shared" ref="F117" si="63">F116/I116*100</f>
        <v>11.320754716981133</v>
      </c>
      <c r="G117" s="29">
        <f t="shared" ref="G117" si="64">G116/I116*100</f>
        <v>24.109014675052411</v>
      </c>
      <c r="H117" s="30">
        <f t="shared" ref="H117" si="65">H116/I116*100</f>
        <v>2.5157232704402519</v>
      </c>
      <c r="I117" s="27">
        <f t="shared" si="4"/>
        <v>99.999999999999986</v>
      </c>
      <c r="J117" s="38">
        <f>J116/I116*100</f>
        <v>38.155136268343817</v>
      </c>
      <c r="K117" s="18">
        <f>K116/I116*100</f>
        <v>23.89937106918239</v>
      </c>
      <c r="L117" s="19">
        <f>L116/I116*100</f>
        <v>35.429769392033542</v>
      </c>
      <c r="O117" s="137"/>
      <c r="P117" s="137"/>
      <c r="Q117" s="137"/>
    </row>
    <row r="118" spans="1:18" s="1" customFormat="1" ht="11.45" customHeight="1" thickTop="1" thickBot="1" x14ac:dyDescent="0.2">
      <c r="A118" s="212"/>
      <c r="B118" s="201" t="s">
        <v>0</v>
      </c>
      <c r="C118" s="20">
        <v>13</v>
      </c>
      <c r="D118" s="20">
        <v>15</v>
      </c>
      <c r="E118" s="20">
        <v>22</v>
      </c>
      <c r="F118" s="20">
        <v>11</v>
      </c>
      <c r="G118" s="20">
        <v>18</v>
      </c>
      <c r="H118" s="20">
        <v>3</v>
      </c>
      <c r="I118" s="21">
        <f t="shared" si="4"/>
        <v>82</v>
      </c>
      <c r="J118" s="28">
        <f>C118+D118</f>
        <v>28</v>
      </c>
      <c r="K118" s="23">
        <f>E118</f>
        <v>22</v>
      </c>
      <c r="L118" s="24">
        <f>SUM(F118:G118)</f>
        <v>29</v>
      </c>
      <c r="M118"/>
      <c r="N118"/>
      <c r="O118"/>
      <c r="P118"/>
      <c r="Q118"/>
      <c r="R118" s="191"/>
    </row>
    <row r="119" spans="1:18" s="1" customFormat="1" ht="11.45" customHeight="1" thickTop="1" thickBot="1" x14ac:dyDescent="0.2">
      <c r="A119" s="212"/>
      <c r="B119" s="202"/>
      <c r="C119" s="29">
        <f t="shared" ref="C119" si="66">C118/I118*100</f>
        <v>15.853658536585366</v>
      </c>
      <c r="D119" s="29">
        <f t="shared" ref="D119" si="67">D118/I118*100</f>
        <v>18.292682926829269</v>
      </c>
      <c r="E119" s="29">
        <f t="shared" ref="E119" si="68">E118/I118*100</f>
        <v>26.829268292682929</v>
      </c>
      <c r="F119" s="29">
        <f t="shared" ref="F119" si="69">F118/I118*100</f>
        <v>13.414634146341465</v>
      </c>
      <c r="G119" s="29">
        <f t="shared" ref="G119" si="70">G118/I118*100</f>
        <v>21.951219512195124</v>
      </c>
      <c r="H119" s="30">
        <f t="shared" ref="H119" si="71">H118/I118*100</f>
        <v>3.6585365853658534</v>
      </c>
      <c r="I119" s="27">
        <f t="shared" si="4"/>
        <v>100.00000000000001</v>
      </c>
      <c r="J119" s="38">
        <f>J118/I118*100</f>
        <v>34.146341463414636</v>
      </c>
      <c r="K119" s="18">
        <f>K118/I118*100</f>
        <v>26.829268292682929</v>
      </c>
      <c r="L119" s="19">
        <f>L118/I118*100</f>
        <v>35.365853658536587</v>
      </c>
      <c r="O119" s="137"/>
      <c r="P119" s="137"/>
      <c r="Q119" s="137"/>
    </row>
    <row r="120" spans="1:18" s="1" customFormat="1" ht="11.45" customHeight="1" thickTop="1" thickBot="1" x14ac:dyDescent="0.2">
      <c r="A120" s="212"/>
      <c r="B120" s="207" t="s">
        <v>24</v>
      </c>
      <c r="C120" s="20">
        <v>7</v>
      </c>
      <c r="D120" s="20">
        <v>5</v>
      </c>
      <c r="E120" s="20">
        <v>10</v>
      </c>
      <c r="F120" s="20">
        <v>1</v>
      </c>
      <c r="G120" s="20">
        <v>6</v>
      </c>
      <c r="H120" s="20">
        <v>18</v>
      </c>
      <c r="I120" s="21">
        <f t="shared" si="4"/>
        <v>47</v>
      </c>
      <c r="J120" s="28">
        <f>C120+D120</f>
        <v>12</v>
      </c>
      <c r="K120" s="23">
        <f>E120</f>
        <v>10</v>
      </c>
      <c r="L120" s="24">
        <f>SUM(F120:G120)</f>
        <v>7</v>
      </c>
      <c r="M120"/>
      <c r="N120"/>
      <c r="O120"/>
      <c r="P120"/>
      <c r="Q120"/>
    </row>
    <row r="121" spans="1:18" s="1" customFormat="1" ht="11.45" customHeight="1" thickTop="1" thickBot="1" x14ac:dyDescent="0.2">
      <c r="A121" s="213"/>
      <c r="B121" s="208"/>
      <c r="C121" s="50">
        <f t="shared" ref="C121" si="72">C120/I120*100</f>
        <v>14.893617021276595</v>
      </c>
      <c r="D121" s="50">
        <f t="shared" ref="D121" si="73">D120/I120*100</f>
        <v>10.638297872340425</v>
      </c>
      <c r="E121" s="50">
        <f t="shared" ref="E121" si="74">E120/I120*100</f>
        <v>21.276595744680851</v>
      </c>
      <c r="F121" s="50">
        <f t="shared" ref="F121" si="75">F120/I120*100</f>
        <v>2.1276595744680851</v>
      </c>
      <c r="G121" s="50">
        <f t="shared" ref="G121" si="76">G120/I120*100</f>
        <v>12.76595744680851</v>
      </c>
      <c r="H121" s="78">
        <f t="shared" ref="H121" si="77">H120/I120*100</f>
        <v>38.297872340425535</v>
      </c>
      <c r="I121" s="58">
        <f t="shared" si="4"/>
        <v>100</v>
      </c>
      <c r="J121" s="57">
        <f>J120/I120*100</f>
        <v>25.531914893617021</v>
      </c>
      <c r="K121" s="35">
        <f>K120/I120*100</f>
        <v>21.276595744680851</v>
      </c>
      <c r="L121" s="31">
        <f>L120/I120*100</f>
        <v>14.893617021276595</v>
      </c>
      <c r="O121" s="137"/>
      <c r="P121" s="137"/>
      <c r="Q121" s="137"/>
    </row>
    <row r="122" spans="1:18" s="1" customFormat="1" ht="11.45" customHeight="1" x14ac:dyDescent="0.15">
      <c r="A122" s="203" t="s">
        <v>21</v>
      </c>
      <c r="B122" s="206" t="s">
        <v>27</v>
      </c>
      <c r="C122" s="20">
        <v>26</v>
      </c>
      <c r="D122" s="20">
        <v>40</v>
      </c>
      <c r="E122" s="20">
        <v>62</v>
      </c>
      <c r="F122" s="20">
        <v>26</v>
      </c>
      <c r="G122" s="20">
        <v>74</v>
      </c>
      <c r="H122" s="20">
        <v>10</v>
      </c>
      <c r="I122" s="8">
        <f t="shared" si="4"/>
        <v>238</v>
      </c>
      <c r="J122" s="9">
        <f>C122+D122</f>
        <v>66</v>
      </c>
      <c r="K122" s="7">
        <f>E122</f>
        <v>62</v>
      </c>
      <c r="L122" s="10">
        <f>SUM(F122:G122)</f>
        <v>100</v>
      </c>
      <c r="M122"/>
      <c r="N122"/>
      <c r="O122"/>
      <c r="P122"/>
      <c r="Q122"/>
      <c r="R122" s="191"/>
    </row>
    <row r="123" spans="1:18" s="1" customFormat="1" ht="11.45" customHeight="1" x14ac:dyDescent="0.15">
      <c r="A123" s="204"/>
      <c r="B123" s="202"/>
      <c r="C123" s="46">
        <f>C122/I122*100</f>
        <v>10.92436974789916</v>
      </c>
      <c r="D123" s="25">
        <f>D122/I122*100</f>
        <v>16.806722689075631</v>
      </c>
      <c r="E123" s="25">
        <f>E122/I122*100</f>
        <v>26.05042016806723</v>
      </c>
      <c r="F123" s="25">
        <f>F122/I122*100</f>
        <v>10.92436974789916</v>
      </c>
      <c r="G123" s="25">
        <f>G122/I122*100</f>
        <v>31.092436974789916</v>
      </c>
      <c r="H123" s="26">
        <f>H122/I122*100</f>
        <v>4.2016806722689077</v>
      </c>
      <c r="I123" s="27">
        <f t="shared" si="4"/>
        <v>100.00000000000001</v>
      </c>
      <c r="J123" s="38">
        <f>J122/I122*100</f>
        <v>27.731092436974791</v>
      </c>
      <c r="K123" s="18">
        <f>K122/I122*100</f>
        <v>26.05042016806723</v>
      </c>
      <c r="L123" s="19">
        <f>L122/I122*100</f>
        <v>42.016806722689076</v>
      </c>
      <c r="O123" s="137"/>
      <c r="P123" s="137"/>
      <c r="Q123" s="137"/>
    </row>
    <row r="124" spans="1:18" s="1" customFormat="1" ht="11.45" customHeight="1" x14ac:dyDescent="0.15">
      <c r="A124" s="204"/>
      <c r="B124" s="207" t="s">
        <v>28</v>
      </c>
      <c r="C124" s="20">
        <v>52</v>
      </c>
      <c r="D124" s="20">
        <v>80</v>
      </c>
      <c r="E124" s="20">
        <v>87</v>
      </c>
      <c r="F124" s="20">
        <v>39</v>
      </c>
      <c r="G124" s="20">
        <v>61</v>
      </c>
      <c r="H124" s="20">
        <v>7</v>
      </c>
      <c r="I124" s="21">
        <f t="shared" si="4"/>
        <v>326</v>
      </c>
      <c r="J124" s="28">
        <f>C124+D124</f>
        <v>132</v>
      </c>
      <c r="K124" s="23">
        <f>E124</f>
        <v>87</v>
      </c>
      <c r="L124" s="24">
        <f>SUM(F124:G124)</f>
        <v>100</v>
      </c>
      <c r="M124"/>
      <c r="N124"/>
      <c r="O124"/>
      <c r="P124"/>
      <c r="Q124"/>
      <c r="R124" s="191"/>
    </row>
    <row r="125" spans="1:18" s="1" customFormat="1" ht="11.45" customHeight="1" x14ac:dyDescent="0.15">
      <c r="A125" s="204"/>
      <c r="B125" s="207"/>
      <c r="C125" s="29">
        <f>C124/I124*100</f>
        <v>15.950920245398773</v>
      </c>
      <c r="D125" s="29">
        <f>D124/I124*100</f>
        <v>24.539877300613497</v>
      </c>
      <c r="E125" s="29">
        <f>E124/I124*100</f>
        <v>26.687116564417181</v>
      </c>
      <c r="F125" s="29">
        <f>F124/I124*100</f>
        <v>11.963190184049081</v>
      </c>
      <c r="G125" s="29">
        <f>G124/I124*100</f>
        <v>18.711656441717793</v>
      </c>
      <c r="H125" s="30">
        <f>H124/I124*100</f>
        <v>2.147239263803681</v>
      </c>
      <c r="I125" s="27">
        <f t="shared" si="4"/>
        <v>100.00000000000001</v>
      </c>
      <c r="J125" s="38">
        <f>J124/I124*100</f>
        <v>40.490797546012267</v>
      </c>
      <c r="K125" s="18">
        <f>K124/I124*100</f>
        <v>26.687116564417181</v>
      </c>
      <c r="L125" s="19">
        <f>L124/I124*100</f>
        <v>30.674846625766872</v>
      </c>
      <c r="O125" s="137"/>
      <c r="P125" s="137"/>
      <c r="Q125" s="137"/>
    </row>
    <row r="126" spans="1:18" s="1" customFormat="1" ht="11.45" customHeight="1" x14ac:dyDescent="0.15">
      <c r="A126" s="204"/>
      <c r="B126" s="201" t="s">
        <v>29</v>
      </c>
      <c r="C126" s="20">
        <v>84</v>
      </c>
      <c r="D126" s="20">
        <v>203</v>
      </c>
      <c r="E126" s="20">
        <v>263</v>
      </c>
      <c r="F126" s="20">
        <v>122</v>
      </c>
      <c r="G126" s="20">
        <v>230</v>
      </c>
      <c r="H126" s="20">
        <v>4</v>
      </c>
      <c r="I126" s="21">
        <f t="shared" si="4"/>
        <v>906</v>
      </c>
      <c r="J126" s="28">
        <f>C126+D126</f>
        <v>287</v>
      </c>
      <c r="K126" s="23">
        <f>E126</f>
        <v>263</v>
      </c>
      <c r="L126" s="24">
        <f>SUM(F126:G126)</f>
        <v>352</v>
      </c>
      <c r="M126"/>
      <c r="N126"/>
      <c r="O126"/>
      <c r="P126"/>
      <c r="Q126"/>
      <c r="R126" s="191"/>
    </row>
    <row r="127" spans="1:18" s="1" customFormat="1" ht="11.45" customHeight="1" x14ac:dyDescent="0.15">
      <c r="A127" s="204"/>
      <c r="B127" s="202"/>
      <c r="C127" s="29">
        <f t="shared" ref="C127" si="78">C126/I126*100</f>
        <v>9.2715231788079464</v>
      </c>
      <c r="D127" s="29">
        <f t="shared" ref="D127" si="79">D126/I126*100</f>
        <v>22.406181015452539</v>
      </c>
      <c r="E127" s="29">
        <f t="shared" ref="E127" si="80">E126/I126*100</f>
        <v>29.028697571743926</v>
      </c>
      <c r="F127" s="29">
        <f t="shared" ref="F127" si="81">F126/I126*100</f>
        <v>13.46578366445916</v>
      </c>
      <c r="G127" s="29">
        <f t="shared" ref="G127" si="82">G126/I126*100</f>
        <v>25.386313465783665</v>
      </c>
      <c r="H127" s="30">
        <f t="shared" ref="H127" si="83">H126/I126*100</f>
        <v>0.44150110375275936</v>
      </c>
      <c r="I127" s="27">
        <f t="shared" si="4"/>
        <v>100</v>
      </c>
      <c r="J127" s="38">
        <f>J126/I126*100</f>
        <v>31.677704194260485</v>
      </c>
      <c r="K127" s="18">
        <f>K126/I126*100</f>
        <v>29.028697571743926</v>
      </c>
      <c r="L127" s="19">
        <f>L126/I126*100</f>
        <v>38.852097130242825</v>
      </c>
      <c r="O127" s="137"/>
      <c r="P127" s="137"/>
      <c r="Q127" s="137"/>
    </row>
    <row r="128" spans="1:18" s="1" customFormat="1" ht="11.45" customHeight="1" x14ac:dyDescent="0.15">
      <c r="A128" s="204"/>
      <c r="B128" s="207" t="s">
        <v>30</v>
      </c>
      <c r="C128" s="20">
        <v>37</v>
      </c>
      <c r="D128" s="20">
        <v>97</v>
      </c>
      <c r="E128" s="20">
        <v>87</v>
      </c>
      <c r="F128" s="20">
        <v>39</v>
      </c>
      <c r="G128" s="20">
        <v>78</v>
      </c>
      <c r="H128" s="20">
        <v>2</v>
      </c>
      <c r="I128" s="21">
        <f t="shared" si="4"/>
        <v>340</v>
      </c>
      <c r="J128" s="28">
        <f>C128+D128</f>
        <v>134</v>
      </c>
      <c r="K128" s="23">
        <f>E128</f>
        <v>87</v>
      </c>
      <c r="L128" s="24">
        <f>SUM(F128:G128)</f>
        <v>117</v>
      </c>
      <c r="M128"/>
      <c r="N128"/>
      <c r="O128"/>
      <c r="P128"/>
      <c r="Q128"/>
      <c r="R128" s="191"/>
    </row>
    <row r="129" spans="1:18" s="1" customFormat="1" ht="11.45" customHeight="1" x14ac:dyDescent="0.15">
      <c r="A129" s="204"/>
      <c r="B129" s="207"/>
      <c r="C129" s="29">
        <f t="shared" ref="C129" si="84">C128/I128*100</f>
        <v>10.882352941176471</v>
      </c>
      <c r="D129" s="29">
        <f t="shared" ref="D129" si="85">D128/I128*100</f>
        <v>28.52941176470588</v>
      </c>
      <c r="E129" s="29">
        <f t="shared" ref="E129" si="86">E128/I128*100</f>
        <v>25.588235294117645</v>
      </c>
      <c r="F129" s="29">
        <f t="shared" ref="F129" si="87">F128/I128*100</f>
        <v>11.470588235294118</v>
      </c>
      <c r="G129" s="29">
        <f t="shared" ref="G129" si="88">G128/I128*100</f>
        <v>22.941176470588236</v>
      </c>
      <c r="H129" s="30">
        <f t="shared" ref="H129" si="89">H128/I128*100</f>
        <v>0.58823529411764708</v>
      </c>
      <c r="I129" s="27">
        <f t="shared" si="4"/>
        <v>100</v>
      </c>
      <c r="J129" s="38">
        <f>J128/I128*100</f>
        <v>39.411764705882355</v>
      </c>
      <c r="K129" s="18">
        <f>K128/I128*100</f>
        <v>25.588235294117645</v>
      </c>
      <c r="L129" s="19">
        <f>L128/I128*100</f>
        <v>34.411764705882355</v>
      </c>
      <c r="O129" s="137"/>
      <c r="P129" s="137"/>
      <c r="Q129" s="137"/>
    </row>
    <row r="130" spans="1:18" s="1" customFormat="1" ht="11.45" customHeight="1" x14ac:dyDescent="0.15">
      <c r="A130" s="204"/>
      <c r="B130" s="201" t="s">
        <v>40</v>
      </c>
      <c r="C130" s="20">
        <v>19</v>
      </c>
      <c r="D130" s="20">
        <v>40</v>
      </c>
      <c r="E130" s="20">
        <v>34</v>
      </c>
      <c r="F130" s="20">
        <v>18</v>
      </c>
      <c r="G130" s="20">
        <v>21</v>
      </c>
      <c r="H130" s="20">
        <v>0</v>
      </c>
      <c r="I130" s="21">
        <f t="shared" si="4"/>
        <v>132</v>
      </c>
      <c r="J130" s="28">
        <f>C130+D130</f>
        <v>59</v>
      </c>
      <c r="K130" s="23">
        <f>E130</f>
        <v>34</v>
      </c>
      <c r="L130" s="24">
        <f>SUM(F130:G130)</f>
        <v>39</v>
      </c>
      <c r="M130"/>
      <c r="N130"/>
      <c r="O130"/>
      <c r="P130"/>
      <c r="Q130"/>
      <c r="R130" s="191"/>
    </row>
    <row r="131" spans="1:18" s="1" customFormat="1" ht="11.45" customHeight="1" x14ac:dyDescent="0.15">
      <c r="A131" s="204"/>
      <c r="B131" s="202"/>
      <c r="C131" s="29">
        <f t="shared" ref="C131" si="90">C130/I130*100</f>
        <v>14.393939393939394</v>
      </c>
      <c r="D131" s="29">
        <f t="shared" ref="D131" si="91">D130/I130*100</f>
        <v>30.303030303030305</v>
      </c>
      <c r="E131" s="29">
        <f t="shared" ref="E131" si="92">E130/I130*100</f>
        <v>25.757575757575758</v>
      </c>
      <c r="F131" s="29">
        <f t="shared" ref="F131" si="93">F130/I130*100</f>
        <v>13.636363636363635</v>
      </c>
      <c r="G131" s="29">
        <f t="shared" ref="G131" si="94">G130/I130*100</f>
        <v>15.909090909090908</v>
      </c>
      <c r="H131" s="30">
        <f t="shared" ref="H131" si="95">H130/I130*100</f>
        <v>0</v>
      </c>
      <c r="I131" s="27">
        <f t="shared" si="4"/>
        <v>100.00000000000001</v>
      </c>
      <c r="J131" s="38">
        <f>J130/I130*100</f>
        <v>44.696969696969695</v>
      </c>
      <c r="K131" s="18">
        <f>K130/I130*100</f>
        <v>25.757575757575758</v>
      </c>
      <c r="L131" s="19">
        <f>L130/I130*100</f>
        <v>29.545454545454547</v>
      </c>
      <c r="O131" s="137"/>
      <c r="P131" s="137"/>
      <c r="Q131" s="137"/>
    </row>
    <row r="132" spans="1:18" s="1" customFormat="1" ht="11.45" customHeight="1" x14ac:dyDescent="0.15">
      <c r="A132" s="204"/>
      <c r="B132" s="207" t="s">
        <v>24</v>
      </c>
      <c r="C132" s="20">
        <v>4</v>
      </c>
      <c r="D132" s="20">
        <v>3</v>
      </c>
      <c r="E132" s="20">
        <v>6</v>
      </c>
      <c r="F132" s="20">
        <v>0</v>
      </c>
      <c r="G132" s="20">
        <v>8</v>
      </c>
      <c r="H132" s="20">
        <v>23</v>
      </c>
      <c r="I132" s="21">
        <f t="shared" si="4"/>
        <v>44</v>
      </c>
      <c r="J132" s="22">
        <f>C132+D132</f>
        <v>7</v>
      </c>
      <c r="K132" s="23">
        <f>E132</f>
        <v>6</v>
      </c>
      <c r="L132" s="24">
        <f>SUM(F132:G132)</f>
        <v>8</v>
      </c>
      <c r="M132"/>
      <c r="N132"/>
      <c r="O132"/>
      <c r="P132"/>
      <c r="Q132"/>
      <c r="R132" s="191"/>
    </row>
    <row r="133" spans="1:18" s="1" customFormat="1" ht="11.45" customHeight="1" thickBot="1" x14ac:dyDescent="0.2">
      <c r="A133" s="205"/>
      <c r="B133" s="208"/>
      <c r="C133" s="33">
        <f>C132/I132*100</f>
        <v>9.0909090909090917</v>
      </c>
      <c r="D133" s="33">
        <f>D132/I132*100</f>
        <v>6.8181818181818175</v>
      </c>
      <c r="E133" s="33">
        <f>E132/I132*100</f>
        <v>13.636363636363635</v>
      </c>
      <c r="F133" s="33">
        <f>F132/I132*100</f>
        <v>0</v>
      </c>
      <c r="G133" s="33">
        <f>G132/I132*100</f>
        <v>18.181818181818183</v>
      </c>
      <c r="H133" s="34">
        <f>H132/I132*100</f>
        <v>52.272727272727273</v>
      </c>
      <c r="I133" s="58">
        <f t="shared" si="4"/>
        <v>100</v>
      </c>
      <c r="J133" s="14">
        <f>J132/I132*100</f>
        <v>15.909090909090908</v>
      </c>
      <c r="K133" s="15">
        <f>K132/I132*100</f>
        <v>13.636363636363635</v>
      </c>
      <c r="L133" s="16">
        <f>L132/I132*100</f>
        <v>18.181818181818183</v>
      </c>
      <c r="O133" s="137"/>
      <c r="P133" s="137"/>
      <c r="Q133" s="137"/>
    </row>
    <row r="134" spans="1:18" s="1" customFormat="1" ht="11.45" customHeight="1" x14ac:dyDescent="0.15">
      <c r="A134" s="40"/>
      <c r="B134" s="41"/>
      <c r="C134" s="96"/>
      <c r="D134" s="96"/>
      <c r="E134" s="96"/>
      <c r="F134" s="96"/>
      <c r="G134" s="96"/>
      <c r="H134" s="96"/>
      <c r="I134" s="42"/>
      <c r="J134" s="42"/>
      <c r="K134" s="42"/>
      <c r="L134" s="42"/>
      <c r="O134" s="137"/>
      <c r="P134" s="137"/>
      <c r="Q134" s="137"/>
    </row>
    <row r="135" spans="1:18" s="1" customFormat="1" ht="11.45" customHeight="1" x14ac:dyDescent="0.15">
      <c r="A135" s="40"/>
      <c r="B135" s="41"/>
      <c r="C135" s="96"/>
      <c r="D135" s="96"/>
      <c r="E135" s="96"/>
      <c r="F135" s="96"/>
      <c r="G135" s="96"/>
      <c r="H135" s="96"/>
      <c r="I135" s="42"/>
      <c r="J135" s="42"/>
      <c r="K135" s="42"/>
      <c r="L135" s="42"/>
      <c r="O135" s="137"/>
      <c r="P135" s="137"/>
      <c r="Q135" s="137"/>
    </row>
    <row r="136" spans="1:18" s="188" customFormat="1" ht="30" customHeight="1" thickBot="1" x14ac:dyDescent="0.2">
      <c r="A136" s="222" t="s">
        <v>299</v>
      </c>
      <c r="B136" s="222"/>
      <c r="C136" s="222"/>
      <c r="D136" s="222"/>
      <c r="E136" s="222"/>
      <c r="F136" s="222"/>
      <c r="G136" s="222"/>
      <c r="H136" s="222"/>
      <c r="I136" s="222"/>
      <c r="J136" s="222"/>
      <c r="K136" s="222"/>
      <c r="L136" s="222"/>
      <c r="M136" s="154"/>
      <c r="N136" s="154"/>
      <c r="O136" s="139"/>
      <c r="P136" s="139"/>
      <c r="Q136" s="139"/>
      <c r="R136" s="154"/>
    </row>
    <row r="137" spans="1:18" s="6" customFormat="1" ht="60" customHeight="1" thickBot="1" x14ac:dyDescent="0.2">
      <c r="A137" s="284" t="s">
        <v>31</v>
      </c>
      <c r="B137" s="285"/>
      <c r="C137" s="102" t="s">
        <v>143</v>
      </c>
      <c r="D137" s="102" t="s">
        <v>144</v>
      </c>
      <c r="E137" s="103" t="s">
        <v>133</v>
      </c>
      <c r="F137" s="104" t="s">
        <v>4</v>
      </c>
    </row>
    <row r="138" spans="1:18" s="55" customFormat="1" ht="11.25" customHeight="1" x14ac:dyDescent="0.15">
      <c r="A138" s="237" t="s">
        <v>22</v>
      </c>
      <c r="B138" s="238"/>
      <c r="C138" s="7">
        <v>458</v>
      </c>
      <c r="D138" s="7">
        <v>1482</v>
      </c>
      <c r="E138" s="60">
        <v>46</v>
      </c>
      <c r="F138" s="44">
        <f t="shared" ref="F138:F199" si="96">SUM(C138:E138)</f>
        <v>1986</v>
      </c>
      <c r="G138"/>
      <c r="H138"/>
      <c r="O138" s="136"/>
      <c r="P138" s="136"/>
      <c r="Q138" s="136"/>
    </row>
    <row r="139" spans="1:18" s="55" customFormat="1" ht="11.25" customHeight="1" thickBot="1" x14ac:dyDescent="0.2">
      <c r="A139" s="228"/>
      <c r="B139" s="229"/>
      <c r="C139" s="56">
        <f>C138/F138*100</f>
        <v>23.061430010070495</v>
      </c>
      <c r="D139" s="56">
        <f>D138/F138*100</f>
        <v>74.622356495468281</v>
      </c>
      <c r="E139" s="59">
        <f>E138/F138*100</f>
        <v>2.3162134944612287</v>
      </c>
      <c r="F139" s="51">
        <f t="shared" si="96"/>
        <v>100</v>
      </c>
      <c r="O139" s="136"/>
      <c r="P139" s="136"/>
      <c r="Q139" s="136"/>
    </row>
    <row r="140" spans="1:18" s="55" customFormat="1" ht="11.45" customHeight="1" x14ac:dyDescent="0.15">
      <c r="A140" s="203" t="s">
        <v>46</v>
      </c>
      <c r="B140" s="206" t="s">
        <v>19</v>
      </c>
      <c r="C140" s="20">
        <v>304</v>
      </c>
      <c r="D140" s="156">
        <v>1040</v>
      </c>
      <c r="E140" s="20">
        <v>27</v>
      </c>
      <c r="F140" s="44">
        <f t="shared" si="96"/>
        <v>1371</v>
      </c>
      <c r="O140" s="136"/>
      <c r="P140" s="136"/>
      <c r="Q140" s="136"/>
    </row>
    <row r="141" spans="1:18" s="55" customFormat="1" ht="11.45" customHeight="1" x14ac:dyDescent="0.15">
      <c r="A141" s="204"/>
      <c r="B141" s="202"/>
      <c r="C141" s="29">
        <f>C140/F140*100</f>
        <v>22.173595915390226</v>
      </c>
      <c r="D141" s="29">
        <f>D140/F140*100</f>
        <v>75.857038657913932</v>
      </c>
      <c r="E141" s="30">
        <f>E140/F140*100</f>
        <v>1.9693654266958425</v>
      </c>
      <c r="F141" s="45">
        <f t="shared" si="96"/>
        <v>100</v>
      </c>
      <c r="O141" s="136"/>
      <c r="P141" s="136"/>
      <c r="Q141" s="136"/>
    </row>
    <row r="142" spans="1:18" s="55" customFormat="1" ht="11.45" customHeight="1" x14ac:dyDescent="0.15">
      <c r="A142" s="204"/>
      <c r="B142" s="207" t="s">
        <v>20</v>
      </c>
      <c r="C142" s="20">
        <v>92</v>
      </c>
      <c r="D142" s="20">
        <v>305</v>
      </c>
      <c r="E142" s="20">
        <v>13</v>
      </c>
      <c r="F142" s="47">
        <f t="shared" si="96"/>
        <v>410</v>
      </c>
      <c r="G142"/>
      <c r="H142"/>
      <c r="I142"/>
      <c r="O142" s="136"/>
      <c r="P142" s="136"/>
      <c r="Q142" s="136"/>
    </row>
    <row r="143" spans="1:18" s="55" customFormat="1" ht="11.45" customHeight="1" x14ac:dyDescent="0.15">
      <c r="A143" s="204"/>
      <c r="B143" s="207"/>
      <c r="C143" s="25">
        <f>C142/F142*100</f>
        <v>22.439024390243905</v>
      </c>
      <c r="D143" s="25">
        <f>D142/F142*100</f>
        <v>74.390243902439025</v>
      </c>
      <c r="E143" s="26">
        <f>E142/F142*100</f>
        <v>3.1707317073170733</v>
      </c>
      <c r="F143" s="45">
        <f t="shared" si="96"/>
        <v>100</v>
      </c>
      <c r="O143" s="136"/>
      <c r="P143" s="136"/>
      <c r="Q143" s="136"/>
    </row>
    <row r="144" spans="1:18" s="55" customFormat="1" ht="11.45" customHeight="1" x14ac:dyDescent="0.15">
      <c r="A144" s="204"/>
      <c r="B144" s="201" t="s">
        <v>47</v>
      </c>
      <c r="C144" s="20">
        <v>41</v>
      </c>
      <c r="D144" s="20">
        <v>91</v>
      </c>
      <c r="E144" s="20">
        <v>3</v>
      </c>
      <c r="F144" s="47">
        <f t="shared" si="96"/>
        <v>135</v>
      </c>
      <c r="G144"/>
      <c r="H144"/>
      <c r="I144"/>
      <c r="O144" s="136"/>
      <c r="P144" s="136"/>
      <c r="Q144" s="136"/>
    </row>
    <row r="145" spans="1:17" s="55" customFormat="1" ht="11.45" customHeight="1" x14ac:dyDescent="0.15">
      <c r="A145" s="204"/>
      <c r="B145" s="202"/>
      <c r="C145" s="29">
        <f>C144/F144*100</f>
        <v>30.37037037037037</v>
      </c>
      <c r="D145" s="29">
        <f>D144/F144*100</f>
        <v>67.407407407407405</v>
      </c>
      <c r="E145" s="30">
        <f>E144/F144*100</f>
        <v>2.2222222222222223</v>
      </c>
      <c r="F145" s="45">
        <f t="shared" si="96"/>
        <v>100</v>
      </c>
      <c r="O145" s="136"/>
      <c r="P145" s="136"/>
      <c r="Q145" s="136"/>
    </row>
    <row r="146" spans="1:17" s="55" customFormat="1" ht="11.45" customHeight="1" x14ac:dyDescent="0.15">
      <c r="A146" s="204"/>
      <c r="B146" s="207" t="s">
        <v>48</v>
      </c>
      <c r="C146" s="20">
        <v>21</v>
      </c>
      <c r="D146" s="20">
        <v>46</v>
      </c>
      <c r="E146" s="20">
        <v>3</v>
      </c>
      <c r="F146" s="47">
        <f t="shared" si="96"/>
        <v>70</v>
      </c>
      <c r="G146"/>
      <c r="H146"/>
      <c r="I146"/>
      <c r="O146" s="136"/>
      <c r="P146" s="136"/>
      <c r="Q146" s="136"/>
    </row>
    <row r="147" spans="1:17" s="55" customFormat="1" ht="11.45" customHeight="1" thickBot="1" x14ac:dyDescent="0.2">
      <c r="A147" s="204"/>
      <c r="B147" s="207"/>
      <c r="C147" s="50">
        <f>C146/F146*100</f>
        <v>30</v>
      </c>
      <c r="D147" s="50">
        <f>D146/F146*100</f>
        <v>65.714285714285708</v>
      </c>
      <c r="E147" s="63">
        <f>E146/F146*100</f>
        <v>4.2857142857142856</v>
      </c>
      <c r="F147" s="51">
        <f t="shared" si="96"/>
        <v>100</v>
      </c>
      <c r="O147" s="136"/>
      <c r="P147" s="136"/>
      <c r="Q147" s="136"/>
    </row>
    <row r="148" spans="1:17" s="55" customFormat="1" ht="11.45" customHeight="1" x14ac:dyDescent="0.15">
      <c r="A148" s="203" t="s">
        <v>49</v>
      </c>
      <c r="B148" s="206" t="s">
        <v>1</v>
      </c>
      <c r="C148" s="20">
        <v>186</v>
      </c>
      <c r="D148" s="20">
        <v>679</v>
      </c>
      <c r="E148" s="20">
        <v>7</v>
      </c>
      <c r="F148" s="44">
        <f t="shared" si="96"/>
        <v>872</v>
      </c>
      <c r="G148"/>
      <c r="H148"/>
      <c r="I148"/>
      <c r="O148" s="136"/>
      <c r="P148" s="136"/>
      <c r="Q148" s="136"/>
    </row>
    <row r="149" spans="1:17" s="55" customFormat="1" ht="11.45" customHeight="1" x14ac:dyDescent="0.15">
      <c r="A149" s="204"/>
      <c r="B149" s="202"/>
      <c r="C149" s="25">
        <f>C148/F148*100</f>
        <v>21.330275229357799</v>
      </c>
      <c r="D149" s="25">
        <f>D148/F148*100</f>
        <v>77.866972477064223</v>
      </c>
      <c r="E149" s="26">
        <f>E148/F148*100</f>
        <v>0.80275229357798172</v>
      </c>
      <c r="F149" s="45">
        <f t="shared" si="96"/>
        <v>100</v>
      </c>
      <c r="O149" s="136"/>
      <c r="P149" s="136"/>
      <c r="Q149" s="136"/>
    </row>
    <row r="150" spans="1:17" s="55" customFormat="1" ht="11.45" customHeight="1" x14ac:dyDescent="0.15">
      <c r="A150" s="204"/>
      <c r="B150" s="201" t="s">
        <v>2</v>
      </c>
      <c r="C150" s="20">
        <v>272</v>
      </c>
      <c r="D150" s="20">
        <v>794</v>
      </c>
      <c r="E150" s="20">
        <v>24</v>
      </c>
      <c r="F150" s="47">
        <f t="shared" si="96"/>
        <v>1090</v>
      </c>
      <c r="G150"/>
      <c r="H150"/>
      <c r="O150" s="136"/>
      <c r="P150" s="136"/>
      <c r="Q150" s="136"/>
    </row>
    <row r="151" spans="1:17" s="55" customFormat="1" ht="11.45" customHeight="1" x14ac:dyDescent="0.15">
      <c r="A151" s="204"/>
      <c r="B151" s="202"/>
      <c r="C151" s="29">
        <f>C150/F150*100</f>
        <v>24.954128440366972</v>
      </c>
      <c r="D151" s="29">
        <f>D150/F150*100</f>
        <v>72.844036697247702</v>
      </c>
      <c r="E151" s="30">
        <f>E150/F150*100</f>
        <v>2.2018348623853212</v>
      </c>
      <c r="F151" s="45">
        <f t="shared" si="96"/>
        <v>100</v>
      </c>
      <c r="O151" s="136"/>
      <c r="P151" s="136"/>
      <c r="Q151" s="136"/>
    </row>
    <row r="152" spans="1:17" s="55" customFormat="1" ht="11.45" customHeight="1" x14ac:dyDescent="0.15">
      <c r="A152" s="204"/>
      <c r="B152" s="207" t="s">
        <v>0</v>
      </c>
      <c r="C152" s="20">
        <v>0</v>
      </c>
      <c r="D152" s="20">
        <v>3</v>
      </c>
      <c r="E152" s="20">
        <v>0</v>
      </c>
      <c r="F152" s="47">
        <f t="shared" ref="F152:F153" si="97">SUM(C152:E152)</f>
        <v>3</v>
      </c>
      <c r="G152"/>
      <c r="H152"/>
      <c r="I152"/>
      <c r="O152" s="136"/>
      <c r="P152" s="136"/>
      <c r="Q152" s="136"/>
    </row>
    <row r="153" spans="1:17" s="55" customFormat="1" ht="11.45" customHeight="1" x14ac:dyDescent="0.15">
      <c r="A153" s="204"/>
      <c r="B153" s="207"/>
      <c r="C153" s="29">
        <f>C152/F152*100</f>
        <v>0</v>
      </c>
      <c r="D153" s="29">
        <f>D152/F152*100</f>
        <v>100</v>
      </c>
      <c r="E153" s="30">
        <f>E152/F152*100</f>
        <v>0</v>
      </c>
      <c r="F153" s="45">
        <f t="shared" si="97"/>
        <v>100</v>
      </c>
      <c r="O153" s="136"/>
      <c r="P153" s="136"/>
      <c r="Q153" s="136"/>
    </row>
    <row r="154" spans="1:17" s="55" customFormat="1" ht="11.45" customHeight="1" x14ac:dyDescent="0.15">
      <c r="A154" s="204"/>
      <c r="B154" s="201" t="s">
        <v>5</v>
      </c>
      <c r="C154" s="20">
        <v>0</v>
      </c>
      <c r="D154" s="20">
        <v>6</v>
      </c>
      <c r="E154" s="20">
        <v>15</v>
      </c>
      <c r="F154" s="47">
        <f t="shared" si="96"/>
        <v>21</v>
      </c>
      <c r="G154"/>
      <c r="H154"/>
      <c r="I154"/>
      <c r="O154" s="136"/>
      <c r="P154" s="136"/>
      <c r="Q154" s="136"/>
    </row>
    <row r="155" spans="1:17" s="55" customFormat="1" ht="11.45" customHeight="1" thickBot="1" x14ac:dyDescent="0.2">
      <c r="A155" s="205"/>
      <c r="B155" s="208"/>
      <c r="C155" s="33">
        <f>C154/F154*100</f>
        <v>0</v>
      </c>
      <c r="D155" s="33">
        <f>D154/F154*100</f>
        <v>28.571428571428569</v>
      </c>
      <c r="E155" s="34">
        <f>E154/F154*100</f>
        <v>71.428571428571431</v>
      </c>
      <c r="F155" s="51">
        <f t="shared" si="96"/>
        <v>100</v>
      </c>
      <c r="O155" s="136"/>
      <c r="P155" s="136"/>
      <c r="Q155" s="136"/>
    </row>
    <row r="156" spans="1:17" s="55" customFormat="1" ht="11.45" customHeight="1" x14ac:dyDescent="0.15">
      <c r="A156" s="203" t="s">
        <v>50</v>
      </c>
      <c r="B156" s="206" t="s">
        <v>6</v>
      </c>
      <c r="C156" s="20">
        <v>24</v>
      </c>
      <c r="D156" s="20">
        <v>42</v>
      </c>
      <c r="E156" s="20">
        <v>1</v>
      </c>
      <c r="F156" s="44">
        <f t="shared" si="96"/>
        <v>67</v>
      </c>
      <c r="G156"/>
      <c r="H156"/>
      <c r="I156"/>
      <c r="O156" s="136"/>
      <c r="P156" s="136"/>
      <c r="Q156" s="136"/>
    </row>
    <row r="157" spans="1:17" s="55" customFormat="1" ht="11.45" customHeight="1" x14ac:dyDescent="0.15">
      <c r="A157" s="204"/>
      <c r="B157" s="207"/>
      <c r="C157" s="29">
        <f>C156/F156*100</f>
        <v>35.820895522388057</v>
      </c>
      <c r="D157" s="29">
        <f>D156/F156*100</f>
        <v>62.68656716417911</v>
      </c>
      <c r="E157" s="30">
        <f>E156/F156*100</f>
        <v>1.4925373134328357</v>
      </c>
      <c r="F157" s="45">
        <f t="shared" si="96"/>
        <v>100</v>
      </c>
      <c r="O157" s="136"/>
      <c r="P157" s="136"/>
      <c r="Q157" s="136"/>
    </row>
    <row r="158" spans="1:17" s="55" customFormat="1" ht="11.45" customHeight="1" x14ac:dyDescent="0.15">
      <c r="A158" s="204"/>
      <c r="B158" s="201" t="s">
        <v>7</v>
      </c>
      <c r="C158" s="20">
        <v>23</v>
      </c>
      <c r="D158" s="20">
        <v>117</v>
      </c>
      <c r="E158" s="20">
        <v>1</v>
      </c>
      <c r="F158" s="47">
        <f t="shared" si="96"/>
        <v>141</v>
      </c>
      <c r="G158"/>
      <c r="H158"/>
      <c r="I158"/>
      <c r="O158" s="136"/>
      <c r="P158" s="136"/>
      <c r="Q158" s="136"/>
    </row>
    <row r="159" spans="1:17" s="55" customFormat="1" ht="11.45" customHeight="1" x14ac:dyDescent="0.15">
      <c r="A159" s="204"/>
      <c r="B159" s="202"/>
      <c r="C159" s="25">
        <f>C158/F158*100</f>
        <v>16.312056737588655</v>
      </c>
      <c r="D159" s="25">
        <f>D158/F158*100</f>
        <v>82.978723404255319</v>
      </c>
      <c r="E159" s="26">
        <f>E158/F158*100</f>
        <v>0.70921985815602839</v>
      </c>
      <c r="F159" s="45">
        <f t="shared" si="96"/>
        <v>100.00000000000001</v>
      </c>
      <c r="O159" s="136"/>
      <c r="P159" s="136"/>
      <c r="Q159" s="136"/>
    </row>
    <row r="160" spans="1:17" s="55" customFormat="1" ht="11.45" customHeight="1" x14ac:dyDescent="0.15">
      <c r="A160" s="204"/>
      <c r="B160" s="207" t="s">
        <v>8</v>
      </c>
      <c r="C160" s="20">
        <v>37</v>
      </c>
      <c r="D160" s="20">
        <v>187</v>
      </c>
      <c r="E160" s="20">
        <v>1</v>
      </c>
      <c r="F160" s="47">
        <f t="shared" si="96"/>
        <v>225</v>
      </c>
      <c r="G160"/>
      <c r="H160"/>
      <c r="I160"/>
      <c r="O160" s="136"/>
      <c r="P160" s="136"/>
      <c r="Q160" s="136"/>
    </row>
    <row r="161" spans="1:17" s="55" customFormat="1" ht="11.45" customHeight="1" x14ac:dyDescent="0.15">
      <c r="A161" s="204"/>
      <c r="B161" s="207"/>
      <c r="C161" s="29">
        <f>C160/F160*100</f>
        <v>16.444444444444446</v>
      </c>
      <c r="D161" s="29">
        <f>D160/F160*100</f>
        <v>83.111111111111114</v>
      </c>
      <c r="E161" s="30">
        <f>E160/F160*100</f>
        <v>0.44444444444444442</v>
      </c>
      <c r="F161" s="45">
        <f t="shared" si="96"/>
        <v>100</v>
      </c>
      <c r="O161" s="136"/>
      <c r="P161" s="136"/>
      <c r="Q161" s="136"/>
    </row>
    <row r="162" spans="1:17" s="55" customFormat="1" ht="11.45" customHeight="1" x14ac:dyDescent="0.15">
      <c r="A162" s="204"/>
      <c r="B162" s="201" t="s">
        <v>9</v>
      </c>
      <c r="C162" s="20">
        <v>91</v>
      </c>
      <c r="D162" s="20">
        <v>203</v>
      </c>
      <c r="E162" s="20">
        <v>1</v>
      </c>
      <c r="F162" s="47">
        <f t="shared" si="96"/>
        <v>295</v>
      </c>
      <c r="G162"/>
      <c r="H162"/>
      <c r="I162"/>
      <c r="O162" s="136"/>
      <c r="P162" s="136"/>
      <c r="Q162" s="136"/>
    </row>
    <row r="163" spans="1:17" s="55" customFormat="1" ht="11.45" customHeight="1" x14ac:dyDescent="0.15">
      <c r="A163" s="204"/>
      <c r="B163" s="202"/>
      <c r="C163" s="25">
        <f>C162/F162*100</f>
        <v>30.847457627118647</v>
      </c>
      <c r="D163" s="25">
        <f>D162/F162*100</f>
        <v>68.813559322033896</v>
      </c>
      <c r="E163" s="26">
        <f>E162/F162*100</f>
        <v>0.33898305084745761</v>
      </c>
      <c r="F163" s="45">
        <f t="shared" si="96"/>
        <v>100</v>
      </c>
      <c r="G163"/>
      <c r="O163" s="136"/>
      <c r="P163" s="136"/>
      <c r="Q163" s="136"/>
    </row>
    <row r="164" spans="1:17" s="55" customFormat="1" ht="11.45" customHeight="1" x14ac:dyDescent="0.15">
      <c r="A164" s="204"/>
      <c r="B164" s="207" t="s">
        <v>10</v>
      </c>
      <c r="C164" s="20">
        <v>101</v>
      </c>
      <c r="D164" s="20">
        <v>222</v>
      </c>
      <c r="E164" s="20">
        <v>3</v>
      </c>
      <c r="F164" s="47">
        <f t="shared" si="96"/>
        <v>326</v>
      </c>
      <c r="G164"/>
      <c r="H164"/>
      <c r="I164"/>
      <c r="O164" s="136"/>
      <c r="P164" s="136"/>
      <c r="Q164" s="136"/>
    </row>
    <row r="165" spans="1:17" s="55" customFormat="1" ht="11.45" customHeight="1" x14ac:dyDescent="0.15">
      <c r="A165" s="204"/>
      <c r="B165" s="207"/>
      <c r="C165" s="29">
        <f>C164/F164*100</f>
        <v>30.981595092024538</v>
      </c>
      <c r="D165" s="29">
        <f>D164/F164*100</f>
        <v>68.098159509202446</v>
      </c>
      <c r="E165" s="30">
        <f>E164/F164*100</f>
        <v>0.92024539877300615</v>
      </c>
      <c r="F165" s="45">
        <f t="shared" si="96"/>
        <v>99.999999999999986</v>
      </c>
      <c r="O165" s="136"/>
      <c r="P165" s="136"/>
      <c r="Q165" s="136"/>
    </row>
    <row r="166" spans="1:17" s="55" customFormat="1" ht="11.45" customHeight="1" x14ac:dyDescent="0.15">
      <c r="A166" s="204"/>
      <c r="B166" s="201" t="s">
        <v>11</v>
      </c>
      <c r="C166" s="20">
        <v>76</v>
      </c>
      <c r="D166" s="20">
        <v>274</v>
      </c>
      <c r="E166" s="20">
        <v>5</v>
      </c>
      <c r="F166" s="47">
        <f t="shared" si="96"/>
        <v>355</v>
      </c>
      <c r="G166"/>
      <c r="H166"/>
      <c r="I166"/>
      <c r="O166" s="136"/>
      <c r="P166" s="136"/>
      <c r="Q166" s="136"/>
    </row>
    <row r="167" spans="1:17" s="55" customFormat="1" ht="11.45" customHeight="1" x14ac:dyDescent="0.15">
      <c r="A167" s="204"/>
      <c r="B167" s="202"/>
      <c r="C167" s="25">
        <f>C166/F166*100</f>
        <v>21.408450704225352</v>
      </c>
      <c r="D167" s="25">
        <f>D166/F166*100</f>
        <v>77.183098591549296</v>
      </c>
      <c r="E167" s="26">
        <f>E166/F166*100</f>
        <v>1.4084507042253522</v>
      </c>
      <c r="F167" s="45">
        <f t="shared" si="96"/>
        <v>100.00000000000001</v>
      </c>
      <c r="O167" s="136"/>
      <c r="P167" s="136"/>
      <c r="Q167" s="136"/>
    </row>
    <row r="168" spans="1:17" s="55" customFormat="1" ht="11.45" customHeight="1" x14ac:dyDescent="0.15">
      <c r="A168" s="204"/>
      <c r="B168" s="207" t="s">
        <v>12</v>
      </c>
      <c r="C168" s="20">
        <v>106</v>
      </c>
      <c r="D168" s="20">
        <v>431</v>
      </c>
      <c r="E168" s="20">
        <v>18</v>
      </c>
      <c r="F168" s="47">
        <f t="shared" si="96"/>
        <v>555</v>
      </c>
      <c r="G168"/>
      <c r="H168"/>
      <c r="I168"/>
      <c r="O168" s="136"/>
      <c r="P168" s="136"/>
      <c r="Q168" s="136"/>
    </row>
    <row r="169" spans="1:17" s="55" customFormat="1" ht="11.45" customHeight="1" x14ac:dyDescent="0.15">
      <c r="A169" s="204"/>
      <c r="B169" s="207"/>
      <c r="C169" s="29">
        <f>C168/F168*100</f>
        <v>19.099099099099099</v>
      </c>
      <c r="D169" s="29">
        <f>D168/F168*100</f>
        <v>77.657657657657651</v>
      </c>
      <c r="E169" s="30">
        <f>E168/F168*100</f>
        <v>3.2432432432432434</v>
      </c>
      <c r="F169" s="45">
        <f t="shared" si="96"/>
        <v>99.999999999999986</v>
      </c>
      <c r="O169" s="136"/>
      <c r="P169" s="136"/>
      <c r="Q169" s="136"/>
    </row>
    <row r="170" spans="1:17" s="55" customFormat="1" ht="11.45" customHeight="1" x14ac:dyDescent="0.15">
      <c r="A170" s="204"/>
      <c r="B170" s="201" t="s">
        <v>24</v>
      </c>
      <c r="C170" s="20">
        <v>0</v>
      </c>
      <c r="D170" s="20">
        <v>6</v>
      </c>
      <c r="E170" s="20">
        <v>16</v>
      </c>
      <c r="F170" s="47">
        <f t="shared" si="96"/>
        <v>22</v>
      </c>
      <c r="G170"/>
      <c r="H170"/>
      <c r="O170" s="136"/>
      <c r="P170" s="136"/>
      <c r="Q170" s="136"/>
    </row>
    <row r="171" spans="1:17" s="55" customFormat="1" ht="11.45" customHeight="1" thickBot="1" x14ac:dyDescent="0.2">
      <c r="A171" s="205"/>
      <c r="B171" s="208"/>
      <c r="C171" s="33">
        <f>C170/F170*100</f>
        <v>0</v>
      </c>
      <c r="D171" s="33">
        <f>D170/F170*100</f>
        <v>27.27272727272727</v>
      </c>
      <c r="E171" s="34">
        <f>E170/F170*100</f>
        <v>72.727272727272734</v>
      </c>
      <c r="F171" s="51">
        <f t="shared" si="96"/>
        <v>100</v>
      </c>
      <c r="O171" s="136"/>
      <c r="P171" s="136"/>
      <c r="Q171" s="136"/>
    </row>
    <row r="172" spans="1:17" s="55" customFormat="1" ht="11.45" customHeight="1" thickBot="1" x14ac:dyDescent="0.2">
      <c r="A172" s="211" t="s">
        <v>51</v>
      </c>
      <c r="B172" s="206" t="s">
        <v>23</v>
      </c>
      <c r="C172" s="20">
        <v>58</v>
      </c>
      <c r="D172" s="20">
        <v>150</v>
      </c>
      <c r="E172" s="20">
        <v>5</v>
      </c>
      <c r="F172" s="44">
        <f t="shared" si="96"/>
        <v>213</v>
      </c>
      <c r="G172"/>
      <c r="H172"/>
      <c r="O172" s="136"/>
      <c r="P172" s="136"/>
      <c r="Q172" s="136"/>
    </row>
    <row r="173" spans="1:17" s="55" customFormat="1" ht="11.45" customHeight="1" thickTop="1" thickBot="1" x14ac:dyDescent="0.2">
      <c r="A173" s="212"/>
      <c r="B173" s="207"/>
      <c r="C173" s="29">
        <f>C172/F172*100</f>
        <v>27.230046948356808</v>
      </c>
      <c r="D173" s="29">
        <f>D172/F172*100</f>
        <v>70.422535211267601</v>
      </c>
      <c r="E173" s="30">
        <f>E172/F172*100</f>
        <v>2.3474178403755865</v>
      </c>
      <c r="F173" s="45">
        <f t="shared" si="96"/>
        <v>100</v>
      </c>
      <c r="O173" s="136"/>
      <c r="P173" s="136"/>
      <c r="Q173" s="136"/>
    </row>
    <row r="174" spans="1:17" s="55" customFormat="1" ht="11.45" customHeight="1" thickTop="1" thickBot="1" x14ac:dyDescent="0.2">
      <c r="A174" s="212"/>
      <c r="B174" s="201" t="s">
        <v>3</v>
      </c>
      <c r="C174" s="20">
        <v>41</v>
      </c>
      <c r="D174" s="20">
        <v>108</v>
      </c>
      <c r="E174" s="20">
        <v>2</v>
      </c>
      <c r="F174" s="47">
        <f t="shared" si="96"/>
        <v>151</v>
      </c>
      <c r="G174"/>
      <c r="H174"/>
      <c r="I174"/>
      <c r="O174" s="136"/>
      <c r="P174" s="136"/>
      <c r="Q174" s="136"/>
    </row>
    <row r="175" spans="1:17" s="55" customFormat="1" ht="11.45" customHeight="1" thickTop="1" thickBot="1" x14ac:dyDescent="0.2">
      <c r="A175" s="212"/>
      <c r="B175" s="202"/>
      <c r="C175" s="25">
        <f>C174/F174*100</f>
        <v>27.152317880794701</v>
      </c>
      <c r="D175" s="25">
        <f>D174/F174*100</f>
        <v>71.523178807947019</v>
      </c>
      <c r="E175" s="26">
        <f>E174/F174*100</f>
        <v>1.3245033112582782</v>
      </c>
      <c r="F175" s="45">
        <f t="shared" si="96"/>
        <v>100</v>
      </c>
      <c r="O175" s="136"/>
      <c r="P175" s="136"/>
      <c r="Q175" s="136"/>
    </row>
    <row r="176" spans="1:17" s="55" customFormat="1" ht="11.45" customHeight="1" thickTop="1" thickBot="1" x14ac:dyDescent="0.2">
      <c r="A176" s="212"/>
      <c r="B176" s="207" t="s">
        <v>13</v>
      </c>
      <c r="C176" s="20">
        <v>179</v>
      </c>
      <c r="D176" s="20">
        <v>602</v>
      </c>
      <c r="E176" s="20">
        <v>3</v>
      </c>
      <c r="F176" s="47">
        <f t="shared" si="96"/>
        <v>784</v>
      </c>
      <c r="G176"/>
      <c r="H176"/>
      <c r="I176"/>
      <c r="O176" s="136"/>
      <c r="P176" s="136"/>
      <c r="Q176" s="136"/>
    </row>
    <row r="177" spans="1:17" s="55" customFormat="1" ht="11.45" customHeight="1" thickTop="1" thickBot="1" x14ac:dyDescent="0.2">
      <c r="A177" s="212"/>
      <c r="B177" s="207"/>
      <c r="C177" s="29">
        <f>C176/F176*100</f>
        <v>22.831632653061224</v>
      </c>
      <c r="D177" s="29">
        <f>D176/F176*100</f>
        <v>76.785714285714292</v>
      </c>
      <c r="E177" s="30">
        <f>E176/F176*100</f>
        <v>0.38265306122448978</v>
      </c>
      <c r="F177" s="45">
        <f t="shared" si="96"/>
        <v>100</v>
      </c>
      <c r="O177" s="136"/>
      <c r="P177" s="136"/>
      <c r="Q177" s="136"/>
    </row>
    <row r="178" spans="1:17" s="55" customFormat="1" ht="11.45" customHeight="1" thickTop="1" thickBot="1" x14ac:dyDescent="0.2">
      <c r="A178" s="212"/>
      <c r="B178" s="201" t="s">
        <v>14</v>
      </c>
      <c r="C178" s="20">
        <v>48</v>
      </c>
      <c r="D178" s="20">
        <v>97</v>
      </c>
      <c r="E178" s="20">
        <v>2</v>
      </c>
      <c r="F178" s="47">
        <f t="shared" si="96"/>
        <v>147</v>
      </c>
      <c r="G178"/>
      <c r="H178"/>
      <c r="I178"/>
      <c r="O178" s="136"/>
      <c r="P178" s="136"/>
      <c r="Q178" s="136"/>
    </row>
    <row r="179" spans="1:17" s="55" customFormat="1" ht="11.45" customHeight="1" thickTop="1" thickBot="1" x14ac:dyDescent="0.2">
      <c r="A179" s="212"/>
      <c r="B179" s="202"/>
      <c r="C179" s="25">
        <f>C178/F178*100</f>
        <v>32.653061224489797</v>
      </c>
      <c r="D179" s="25">
        <f>D178/F178*100</f>
        <v>65.986394557823118</v>
      </c>
      <c r="E179" s="26">
        <f>E178/F178*100</f>
        <v>1.3605442176870748</v>
      </c>
      <c r="F179" s="45">
        <f t="shared" si="96"/>
        <v>100</v>
      </c>
      <c r="O179" s="136"/>
      <c r="P179" s="136"/>
      <c r="Q179" s="136"/>
    </row>
    <row r="180" spans="1:17" s="55" customFormat="1" ht="11.45" customHeight="1" thickTop="1" thickBot="1" x14ac:dyDescent="0.2">
      <c r="A180" s="212"/>
      <c r="B180" s="207" t="s">
        <v>25</v>
      </c>
      <c r="C180" s="20">
        <v>26</v>
      </c>
      <c r="D180" s="20">
        <v>58</v>
      </c>
      <c r="E180" s="20">
        <v>1</v>
      </c>
      <c r="F180" s="47">
        <f t="shared" si="96"/>
        <v>85</v>
      </c>
      <c r="G180"/>
      <c r="H180"/>
      <c r="I180"/>
      <c r="O180" s="136"/>
      <c r="P180" s="136"/>
      <c r="Q180" s="136"/>
    </row>
    <row r="181" spans="1:17" s="55" customFormat="1" ht="11.45" customHeight="1" thickTop="1" thickBot="1" x14ac:dyDescent="0.2">
      <c r="A181" s="212"/>
      <c r="B181" s="207"/>
      <c r="C181" s="29">
        <f>C180/F180*100</f>
        <v>30.588235294117649</v>
      </c>
      <c r="D181" s="29">
        <f>D180/F180*100</f>
        <v>68.235294117647058</v>
      </c>
      <c r="E181" s="30">
        <f>E180/F180*100</f>
        <v>1.1764705882352942</v>
      </c>
      <c r="F181" s="45">
        <f t="shared" si="96"/>
        <v>100</v>
      </c>
      <c r="O181" s="136"/>
      <c r="P181" s="136"/>
      <c r="Q181" s="136"/>
    </row>
    <row r="182" spans="1:17" s="1" customFormat="1" ht="11.45" customHeight="1" thickTop="1" thickBot="1" x14ac:dyDescent="0.2">
      <c r="A182" s="212"/>
      <c r="B182" s="201" t="s">
        <v>26</v>
      </c>
      <c r="C182" s="20">
        <v>83</v>
      </c>
      <c r="D182" s="20">
        <v>384</v>
      </c>
      <c r="E182" s="20">
        <v>10</v>
      </c>
      <c r="F182" s="47">
        <f t="shared" si="96"/>
        <v>477</v>
      </c>
      <c r="G182"/>
      <c r="H182"/>
      <c r="I182"/>
      <c r="O182" s="137"/>
      <c r="P182" s="137"/>
      <c r="Q182" s="137"/>
    </row>
    <row r="183" spans="1:17" s="1" customFormat="1" ht="11.45" customHeight="1" thickTop="1" thickBot="1" x14ac:dyDescent="0.2">
      <c r="A183" s="212"/>
      <c r="B183" s="202"/>
      <c r="C183" s="25">
        <f>C182/F182*100</f>
        <v>17.40041928721174</v>
      </c>
      <c r="D183" s="25">
        <f>D182/F182*100</f>
        <v>80.503144654088061</v>
      </c>
      <c r="E183" s="26">
        <f>E182/F182*100</f>
        <v>2.0964360587002098</v>
      </c>
      <c r="F183" s="45">
        <f t="shared" si="96"/>
        <v>100.00000000000001</v>
      </c>
      <c r="O183" s="137"/>
      <c r="P183" s="137"/>
      <c r="Q183" s="137"/>
    </row>
    <row r="184" spans="1:17" s="1" customFormat="1" ht="11.45" customHeight="1" thickTop="1" thickBot="1" x14ac:dyDescent="0.2">
      <c r="A184" s="212"/>
      <c r="B184" s="207" t="s">
        <v>0</v>
      </c>
      <c r="C184" s="20">
        <v>16</v>
      </c>
      <c r="D184" s="20">
        <v>62</v>
      </c>
      <c r="E184" s="20">
        <v>4</v>
      </c>
      <c r="F184" s="47">
        <f t="shared" si="96"/>
        <v>82</v>
      </c>
      <c r="G184"/>
      <c r="H184"/>
      <c r="I184"/>
      <c r="O184" s="137"/>
      <c r="P184" s="137"/>
      <c r="Q184" s="137"/>
    </row>
    <row r="185" spans="1:17" s="1" customFormat="1" ht="11.45" customHeight="1" thickTop="1" thickBot="1" x14ac:dyDescent="0.2">
      <c r="A185" s="212"/>
      <c r="B185" s="207"/>
      <c r="C185" s="29">
        <f>C184/F184*100</f>
        <v>19.512195121951219</v>
      </c>
      <c r="D185" s="29">
        <f>D184/F184*100</f>
        <v>75.609756097560975</v>
      </c>
      <c r="E185" s="30">
        <f>E184/F184*100</f>
        <v>4.8780487804878048</v>
      </c>
      <c r="F185" s="45">
        <f t="shared" si="96"/>
        <v>100</v>
      </c>
      <c r="O185" s="137"/>
      <c r="P185" s="137"/>
      <c r="Q185" s="137"/>
    </row>
    <row r="186" spans="1:17" s="1" customFormat="1" ht="11.45" customHeight="1" thickTop="1" thickBot="1" x14ac:dyDescent="0.2">
      <c r="A186" s="212"/>
      <c r="B186" s="201" t="s">
        <v>24</v>
      </c>
      <c r="C186" s="20">
        <v>7</v>
      </c>
      <c r="D186" s="20">
        <v>21</v>
      </c>
      <c r="E186" s="20">
        <v>19</v>
      </c>
      <c r="F186" s="47">
        <f t="shared" si="96"/>
        <v>47</v>
      </c>
      <c r="G186"/>
      <c r="H186"/>
      <c r="I186"/>
      <c r="O186" s="137"/>
      <c r="P186" s="137"/>
      <c r="Q186" s="137"/>
    </row>
    <row r="187" spans="1:17" s="1" customFormat="1" ht="11.45" customHeight="1" thickTop="1" thickBot="1" x14ac:dyDescent="0.2">
      <c r="A187" s="213"/>
      <c r="B187" s="208"/>
      <c r="C187" s="33">
        <f>C186/F186*100</f>
        <v>14.893617021276595</v>
      </c>
      <c r="D187" s="33">
        <f>D186/F186*100</f>
        <v>44.680851063829785</v>
      </c>
      <c r="E187" s="34">
        <f>E186/F186*100</f>
        <v>40.425531914893611</v>
      </c>
      <c r="F187" s="51">
        <f t="shared" si="96"/>
        <v>100</v>
      </c>
      <c r="O187" s="137"/>
      <c r="P187" s="137"/>
      <c r="Q187" s="137"/>
    </row>
    <row r="188" spans="1:17" s="1" customFormat="1" ht="11.45" customHeight="1" x14ac:dyDescent="0.15">
      <c r="A188" s="203" t="s">
        <v>21</v>
      </c>
      <c r="B188" s="206" t="s">
        <v>27</v>
      </c>
      <c r="C188" s="20">
        <v>26</v>
      </c>
      <c r="D188" s="20">
        <v>203</v>
      </c>
      <c r="E188" s="20">
        <v>9</v>
      </c>
      <c r="F188" s="44">
        <f t="shared" si="96"/>
        <v>238</v>
      </c>
      <c r="G188"/>
      <c r="H188"/>
      <c r="I188"/>
      <c r="O188" s="137"/>
      <c r="P188" s="137"/>
      <c r="Q188" s="137"/>
    </row>
    <row r="189" spans="1:17" s="1" customFormat="1" ht="11.45" customHeight="1" x14ac:dyDescent="0.15">
      <c r="A189" s="204"/>
      <c r="B189" s="207"/>
      <c r="C189" s="29">
        <f>C188/F188*100</f>
        <v>10.92436974789916</v>
      </c>
      <c r="D189" s="29">
        <f>D188/F188*100</f>
        <v>85.294117647058826</v>
      </c>
      <c r="E189" s="30">
        <f>E188/F188*100</f>
        <v>3.7815126050420167</v>
      </c>
      <c r="F189" s="45">
        <f t="shared" si="96"/>
        <v>100</v>
      </c>
      <c r="O189" s="137"/>
      <c r="P189" s="137"/>
      <c r="Q189" s="137"/>
    </row>
    <row r="190" spans="1:17" s="1" customFormat="1" ht="11.45" customHeight="1" x14ac:dyDescent="0.15">
      <c r="A190" s="204"/>
      <c r="B190" s="201" t="s">
        <v>28</v>
      </c>
      <c r="C190" s="20">
        <v>74</v>
      </c>
      <c r="D190" s="20">
        <v>247</v>
      </c>
      <c r="E190" s="20">
        <v>5</v>
      </c>
      <c r="F190" s="47">
        <f t="shared" si="96"/>
        <v>326</v>
      </c>
      <c r="G190"/>
      <c r="H190"/>
      <c r="I190"/>
      <c r="O190" s="137"/>
      <c r="P190" s="137"/>
      <c r="Q190" s="137"/>
    </row>
    <row r="191" spans="1:17" s="1" customFormat="1" ht="11.45" customHeight="1" x14ac:dyDescent="0.15">
      <c r="A191" s="204"/>
      <c r="B191" s="202"/>
      <c r="C191" s="25">
        <f>C190/F190*100</f>
        <v>22.699386503067483</v>
      </c>
      <c r="D191" s="25">
        <f>D190/F190*100</f>
        <v>75.766871165644162</v>
      </c>
      <c r="E191" s="26">
        <f>E190/F190*100</f>
        <v>1.5337423312883436</v>
      </c>
      <c r="F191" s="45">
        <f t="shared" si="96"/>
        <v>99.999999999999986</v>
      </c>
      <c r="O191" s="137"/>
      <c r="P191" s="137"/>
      <c r="Q191" s="137"/>
    </row>
    <row r="192" spans="1:17" s="1" customFormat="1" ht="11.45" customHeight="1" x14ac:dyDescent="0.15">
      <c r="A192" s="204"/>
      <c r="B192" s="207" t="s">
        <v>29</v>
      </c>
      <c r="C192" s="20">
        <v>220</v>
      </c>
      <c r="D192" s="20">
        <v>681</v>
      </c>
      <c r="E192" s="20">
        <v>5</v>
      </c>
      <c r="F192" s="47">
        <f t="shared" si="96"/>
        <v>906</v>
      </c>
      <c r="G192"/>
      <c r="H192"/>
      <c r="I192"/>
      <c r="O192" s="137"/>
      <c r="P192" s="137"/>
      <c r="Q192" s="137"/>
    </row>
    <row r="193" spans="1:18" s="1" customFormat="1" ht="11.45" customHeight="1" x14ac:dyDescent="0.15">
      <c r="A193" s="204"/>
      <c r="B193" s="207"/>
      <c r="C193" s="29">
        <f>C192/F192*100</f>
        <v>24.282560706401764</v>
      </c>
      <c r="D193" s="29">
        <f>D192/F192*100</f>
        <v>75.16556291390728</v>
      </c>
      <c r="E193" s="30">
        <f>E192/F192*100</f>
        <v>0.55187637969094927</v>
      </c>
      <c r="F193" s="45">
        <f t="shared" si="96"/>
        <v>100</v>
      </c>
      <c r="O193" s="137"/>
      <c r="P193" s="137"/>
      <c r="Q193" s="137"/>
    </row>
    <row r="194" spans="1:18" s="1" customFormat="1" ht="11.45" customHeight="1" x14ac:dyDescent="0.15">
      <c r="A194" s="204"/>
      <c r="B194" s="201" t="s">
        <v>30</v>
      </c>
      <c r="C194" s="20">
        <v>102</v>
      </c>
      <c r="D194" s="20">
        <v>236</v>
      </c>
      <c r="E194" s="20">
        <v>2</v>
      </c>
      <c r="F194" s="47">
        <f t="shared" si="96"/>
        <v>340</v>
      </c>
      <c r="G194"/>
      <c r="H194"/>
      <c r="I194"/>
      <c r="O194" s="137"/>
      <c r="P194" s="137"/>
      <c r="Q194" s="137"/>
    </row>
    <row r="195" spans="1:18" s="1" customFormat="1" ht="11.45" customHeight="1" x14ac:dyDescent="0.15">
      <c r="A195" s="204"/>
      <c r="B195" s="202"/>
      <c r="C195" s="25">
        <f>C194/F194*100</f>
        <v>30</v>
      </c>
      <c r="D195" s="25">
        <f>D194/F194*100</f>
        <v>69.411764705882348</v>
      </c>
      <c r="E195" s="26">
        <f>E194/F194*100</f>
        <v>0.58823529411764708</v>
      </c>
      <c r="F195" s="45">
        <f t="shared" si="96"/>
        <v>100</v>
      </c>
      <c r="O195" s="137"/>
      <c r="P195" s="137"/>
      <c r="Q195" s="137"/>
    </row>
    <row r="196" spans="1:18" s="1" customFormat="1" ht="11.45" customHeight="1" x14ac:dyDescent="0.15">
      <c r="A196" s="204"/>
      <c r="B196" s="201" t="s">
        <v>40</v>
      </c>
      <c r="C196" s="20">
        <v>36</v>
      </c>
      <c r="D196" s="20">
        <v>95</v>
      </c>
      <c r="E196" s="20">
        <v>1</v>
      </c>
      <c r="F196" s="47">
        <f t="shared" si="96"/>
        <v>132</v>
      </c>
      <c r="G196"/>
      <c r="H196"/>
      <c r="I196"/>
      <c r="O196" s="137"/>
      <c r="P196" s="137"/>
      <c r="Q196" s="137"/>
    </row>
    <row r="197" spans="1:18" s="1" customFormat="1" ht="11.45" customHeight="1" x14ac:dyDescent="0.15">
      <c r="A197" s="204"/>
      <c r="B197" s="202"/>
      <c r="C197" s="29">
        <f>C196/F196*100</f>
        <v>27.27272727272727</v>
      </c>
      <c r="D197" s="29">
        <f>D196/F196*100</f>
        <v>71.969696969696969</v>
      </c>
      <c r="E197" s="30">
        <f>E196/F196*100</f>
        <v>0.75757575757575757</v>
      </c>
      <c r="F197" s="45">
        <f t="shared" si="96"/>
        <v>99.999999999999986</v>
      </c>
      <c r="O197" s="137"/>
      <c r="P197" s="137"/>
      <c r="Q197" s="137"/>
    </row>
    <row r="198" spans="1:18" s="1" customFormat="1" ht="11.45" customHeight="1" x14ac:dyDescent="0.15">
      <c r="A198" s="204"/>
      <c r="B198" s="207" t="s">
        <v>24</v>
      </c>
      <c r="C198" s="20">
        <v>0</v>
      </c>
      <c r="D198" s="20">
        <v>20</v>
      </c>
      <c r="E198" s="20">
        <v>24</v>
      </c>
      <c r="F198" s="47">
        <f t="shared" si="96"/>
        <v>44</v>
      </c>
      <c r="G198"/>
      <c r="H198"/>
      <c r="I198"/>
      <c r="O198" s="137"/>
      <c r="P198" s="137"/>
      <c r="Q198" s="137"/>
    </row>
    <row r="199" spans="1:18" s="1" customFormat="1" ht="11.45" customHeight="1" thickBot="1" x14ac:dyDescent="0.2">
      <c r="A199" s="205"/>
      <c r="B199" s="208"/>
      <c r="C199" s="12">
        <f>C198/F198*100</f>
        <v>0</v>
      </c>
      <c r="D199" s="12">
        <f>D198/F198*100</f>
        <v>45.454545454545453</v>
      </c>
      <c r="E199" s="13">
        <f>E198/F198*100</f>
        <v>54.54545454545454</v>
      </c>
      <c r="F199" s="51">
        <f t="shared" si="96"/>
        <v>100</v>
      </c>
      <c r="O199" s="137"/>
      <c r="P199" s="137"/>
      <c r="Q199" s="137"/>
    </row>
    <row r="200" spans="1:18" s="1" customFormat="1" ht="11.25" customHeight="1" x14ac:dyDescent="0.15">
      <c r="A200" s="40"/>
      <c r="B200" s="41"/>
      <c r="C200" s="42"/>
      <c r="D200" s="42"/>
      <c r="E200" s="42"/>
      <c r="F200" s="42"/>
      <c r="O200" s="137"/>
      <c r="P200" s="137"/>
      <c r="Q200" s="137"/>
    </row>
    <row r="201" spans="1:18" s="1" customFormat="1" ht="11.25" customHeight="1" x14ac:dyDescent="0.15">
      <c r="A201" s="40"/>
      <c r="B201" s="41"/>
      <c r="C201" s="42"/>
      <c r="D201" s="42"/>
      <c r="E201" s="42"/>
      <c r="F201" s="42"/>
      <c r="O201" s="137"/>
      <c r="P201" s="137"/>
      <c r="Q201" s="137"/>
    </row>
    <row r="202" spans="1:18" s="3" customFormat="1" ht="29.25" customHeight="1" thickBot="1" x14ac:dyDescent="0.2">
      <c r="A202" s="222" t="s">
        <v>205</v>
      </c>
      <c r="B202" s="222"/>
      <c r="C202" s="222"/>
      <c r="D202" s="222"/>
      <c r="E202" s="222"/>
      <c r="F202" s="222"/>
      <c r="G202" s="222"/>
      <c r="H202" s="222"/>
      <c r="I202" s="222"/>
      <c r="J202" s="222"/>
      <c r="K202" s="222"/>
      <c r="L202" s="222"/>
      <c r="M202" s="1"/>
      <c r="N202" s="1"/>
      <c r="O202" s="137"/>
      <c r="P202" s="137"/>
      <c r="Q202" s="137"/>
      <c r="R202" s="1"/>
    </row>
    <row r="203" spans="1:18" s="6" customFormat="1" ht="60" customHeight="1" thickBot="1" x14ac:dyDescent="0.2">
      <c r="A203" s="284" t="s">
        <v>31</v>
      </c>
      <c r="B203" s="285"/>
      <c r="C203" s="102" t="s">
        <v>131</v>
      </c>
      <c r="D203" s="102" t="s">
        <v>132</v>
      </c>
      <c r="E203" s="103" t="s">
        <v>133</v>
      </c>
      <c r="F203" s="104" t="s">
        <v>4</v>
      </c>
    </row>
    <row r="204" spans="1:18" s="55" customFormat="1" ht="11.25" customHeight="1" x14ac:dyDescent="0.15">
      <c r="A204" s="237" t="s">
        <v>22</v>
      </c>
      <c r="B204" s="238"/>
      <c r="C204" s="7">
        <v>557</v>
      </c>
      <c r="D204" s="7">
        <v>1389</v>
      </c>
      <c r="E204" s="60">
        <v>40</v>
      </c>
      <c r="F204" s="44">
        <f t="shared" ref="F204:F265" si="98">SUM(C204:E204)</f>
        <v>1986</v>
      </c>
      <c r="H204"/>
      <c r="I204"/>
      <c r="O204" s="136"/>
      <c r="P204" s="136"/>
      <c r="Q204" s="136"/>
    </row>
    <row r="205" spans="1:18" s="55" customFormat="1" ht="11.25" customHeight="1" thickBot="1" x14ac:dyDescent="0.2">
      <c r="A205" s="228"/>
      <c r="B205" s="229"/>
      <c r="C205" s="56">
        <f>C204/F204*100</f>
        <v>28.046324269889222</v>
      </c>
      <c r="D205" s="56">
        <f>D204/F204*100</f>
        <v>69.939577039274923</v>
      </c>
      <c r="E205" s="59">
        <f>E204/F204*100</f>
        <v>2.0140986908358509</v>
      </c>
      <c r="F205" s="51">
        <f t="shared" si="98"/>
        <v>100</v>
      </c>
      <c r="O205" s="136"/>
      <c r="P205" s="136"/>
      <c r="Q205" s="136"/>
    </row>
    <row r="206" spans="1:18" s="55" customFormat="1" ht="11.45" customHeight="1" x14ac:dyDescent="0.15">
      <c r="A206" s="203" t="s">
        <v>46</v>
      </c>
      <c r="B206" s="206" t="s">
        <v>19</v>
      </c>
      <c r="C206" s="20">
        <v>430</v>
      </c>
      <c r="D206" s="20">
        <v>919</v>
      </c>
      <c r="E206" s="20">
        <v>22</v>
      </c>
      <c r="F206" s="44">
        <f t="shared" si="98"/>
        <v>1371</v>
      </c>
      <c r="O206" s="136"/>
      <c r="P206" s="136"/>
      <c r="Q206" s="136"/>
    </row>
    <row r="207" spans="1:18" s="55" customFormat="1" ht="11.45" customHeight="1" x14ac:dyDescent="0.15">
      <c r="A207" s="204"/>
      <c r="B207" s="202"/>
      <c r="C207" s="29">
        <f>C206/F206*100</f>
        <v>31.363967906637491</v>
      </c>
      <c r="D207" s="29">
        <f>D206/F206*100</f>
        <v>67.031363967906628</v>
      </c>
      <c r="E207" s="30">
        <f>E206/F206*100</f>
        <v>1.6046681254558719</v>
      </c>
      <c r="F207" s="45">
        <f>SUM(C207:E207)</f>
        <v>100</v>
      </c>
      <c r="O207" s="136"/>
      <c r="P207" s="136"/>
      <c r="Q207" s="136"/>
    </row>
    <row r="208" spans="1:18" s="55" customFormat="1" ht="11.45" customHeight="1" x14ac:dyDescent="0.15">
      <c r="A208" s="204"/>
      <c r="B208" s="207" t="s">
        <v>20</v>
      </c>
      <c r="C208" s="20">
        <v>87</v>
      </c>
      <c r="D208" s="20">
        <v>311</v>
      </c>
      <c r="E208" s="20">
        <v>12</v>
      </c>
      <c r="F208" s="47">
        <f t="shared" si="98"/>
        <v>410</v>
      </c>
      <c r="G208"/>
      <c r="H208"/>
      <c r="I208"/>
      <c r="O208" s="136"/>
      <c r="P208" s="136"/>
      <c r="Q208" s="136"/>
    </row>
    <row r="209" spans="1:17" s="55" customFormat="1" ht="11.45" customHeight="1" x14ac:dyDescent="0.15">
      <c r="A209" s="204"/>
      <c r="B209" s="207"/>
      <c r="C209" s="25">
        <f>C208/F208*100</f>
        <v>21.219512195121951</v>
      </c>
      <c r="D209" s="25">
        <f>D208/F208*100</f>
        <v>75.853658536585371</v>
      </c>
      <c r="E209" s="26">
        <f>E208/F208*100</f>
        <v>2.9268292682926833</v>
      </c>
      <c r="F209" s="45">
        <f t="shared" si="98"/>
        <v>100</v>
      </c>
      <c r="O209" s="136"/>
      <c r="P209" s="136"/>
      <c r="Q209" s="136"/>
    </row>
    <row r="210" spans="1:17" s="55" customFormat="1" ht="11.45" customHeight="1" x14ac:dyDescent="0.15">
      <c r="A210" s="204"/>
      <c r="B210" s="201" t="s">
        <v>47</v>
      </c>
      <c r="C210" s="20">
        <v>27</v>
      </c>
      <c r="D210" s="20">
        <v>105</v>
      </c>
      <c r="E210" s="20">
        <v>3</v>
      </c>
      <c r="F210" s="47">
        <f t="shared" si="98"/>
        <v>135</v>
      </c>
      <c r="G210"/>
      <c r="H210"/>
      <c r="I210"/>
      <c r="O210" s="136"/>
      <c r="P210" s="136"/>
      <c r="Q210" s="136"/>
    </row>
    <row r="211" spans="1:17" s="55" customFormat="1" ht="11.45" customHeight="1" x14ac:dyDescent="0.15">
      <c r="A211" s="204"/>
      <c r="B211" s="202"/>
      <c r="C211" s="29">
        <f>C210/F210*100</f>
        <v>20</v>
      </c>
      <c r="D211" s="29">
        <f>D210/F210*100</f>
        <v>77.777777777777786</v>
      </c>
      <c r="E211" s="30">
        <f>E210/F210*100</f>
        <v>2.2222222222222223</v>
      </c>
      <c r="F211" s="45">
        <f t="shared" si="98"/>
        <v>100.00000000000001</v>
      </c>
      <c r="O211" s="136"/>
      <c r="P211" s="136"/>
      <c r="Q211" s="136"/>
    </row>
    <row r="212" spans="1:17" s="55" customFormat="1" ht="11.45" customHeight="1" x14ac:dyDescent="0.15">
      <c r="A212" s="204"/>
      <c r="B212" s="207" t="s">
        <v>48</v>
      </c>
      <c r="C212" s="20">
        <v>13</v>
      </c>
      <c r="D212" s="20">
        <v>54</v>
      </c>
      <c r="E212" s="20">
        <v>3</v>
      </c>
      <c r="F212" s="47">
        <f t="shared" si="98"/>
        <v>70</v>
      </c>
      <c r="G212"/>
      <c r="H212"/>
      <c r="I212"/>
      <c r="O212" s="136"/>
      <c r="P212" s="136"/>
      <c r="Q212" s="136"/>
    </row>
    <row r="213" spans="1:17" s="55" customFormat="1" ht="11.45" customHeight="1" thickBot="1" x14ac:dyDescent="0.2">
      <c r="A213" s="204"/>
      <c r="B213" s="207"/>
      <c r="C213" s="50">
        <f>C212/F212*100</f>
        <v>18.571428571428573</v>
      </c>
      <c r="D213" s="50">
        <f>D212/F212*100</f>
        <v>77.142857142857153</v>
      </c>
      <c r="E213" s="63">
        <f>E212/F212*100</f>
        <v>4.2857142857142856</v>
      </c>
      <c r="F213" s="51">
        <f t="shared" si="98"/>
        <v>100.00000000000001</v>
      </c>
      <c r="O213" s="136"/>
      <c r="P213" s="136"/>
      <c r="Q213" s="136"/>
    </row>
    <row r="214" spans="1:17" s="55" customFormat="1" ht="11.45" customHeight="1" x14ac:dyDescent="0.15">
      <c r="A214" s="203" t="s">
        <v>49</v>
      </c>
      <c r="B214" s="206" t="s">
        <v>1</v>
      </c>
      <c r="C214" s="20">
        <v>280</v>
      </c>
      <c r="D214" s="20">
        <v>584</v>
      </c>
      <c r="E214" s="20">
        <v>8</v>
      </c>
      <c r="F214" s="44">
        <f t="shared" si="98"/>
        <v>872</v>
      </c>
      <c r="G214"/>
      <c r="H214"/>
      <c r="I214"/>
      <c r="O214" s="136"/>
      <c r="P214" s="136"/>
      <c r="Q214" s="136"/>
    </row>
    <row r="215" spans="1:17" s="55" customFormat="1" ht="11.45" customHeight="1" x14ac:dyDescent="0.15">
      <c r="A215" s="204"/>
      <c r="B215" s="202"/>
      <c r="C215" s="25">
        <f>C214/F214*100</f>
        <v>32.11009174311927</v>
      </c>
      <c r="D215" s="25">
        <f>D214/F214*100</f>
        <v>66.972477064220186</v>
      </c>
      <c r="E215" s="26">
        <f>E214/F214*100</f>
        <v>0.91743119266055051</v>
      </c>
      <c r="F215" s="45">
        <f t="shared" si="98"/>
        <v>100</v>
      </c>
      <c r="O215" s="136"/>
      <c r="P215" s="136"/>
      <c r="Q215" s="136"/>
    </row>
    <row r="216" spans="1:17" s="55" customFormat="1" ht="11.45" customHeight="1" x14ac:dyDescent="0.15">
      <c r="A216" s="204"/>
      <c r="B216" s="230" t="s">
        <v>2</v>
      </c>
      <c r="C216" s="20">
        <v>276</v>
      </c>
      <c r="D216" s="20">
        <v>796</v>
      </c>
      <c r="E216" s="20">
        <v>18</v>
      </c>
      <c r="F216" s="47">
        <f t="shared" si="98"/>
        <v>1090</v>
      </c>
      <c r="G216"/>
      <c r="H216"/>
      <c r="I216"/>
      <c r="O216" s="136"/>
      <c r="P216" s="136"/>
      <c r="Q216" s="136"/>
    </row>
    <row r="217" spans="1:17" s="55" customFormat="1" ht="11.45" customHeight="1" x14ac:dyDescent="0.15">
      <c r="A217" s="204"/>
      <c r="B217" s="230"/>
      <c r="C217" s="29">
        <f>C216/F216*100</f>
        <v>25.321100917431195</v>
      </c>
      <c r="D217" s="29">
        <f>D216/F216*100</f>
        <v>73.027522935779814</v>
      </c>
      <c r="E217" s="30">
        <f>E216/F216*100</f>
        <v>1.6513761467889909</v>
      </c>
      <c r="F217" s="45">
        <f t="shared" si="98"/>
        <v>100</v>
      </c>
      <c r="O217" s="136"/>
      <c r="P217" s="136"/>
      <c r="Q217" s="136"/>
    </row>
    <row r="218" spans="1:17" s="55" customFormat="1" ht="11.45" customHeight="1" x14ac:dyDescent="0.15">
      <c r="A218" s="204"/>
      <c r="B218" s="207" t="s">
        <v>0</v>
      </c>
      <c r="C218" s="20">
        <v>0</v>
      </c>
      <c r="D218" s="20">
        <v>3</v>
      </c>
      <c r="E218" s="20">
        <v>0</v>
      </c>
      <c r="F218" s="47">
        <f t="shared" ref="F218:F219" si="99">SUM(C218:E218)</f>
        <v>3</v>
      </c>
      <c r="G218"/>
      <c r="H218"/>
      <c r="I218"/>
      <c r="O218" s="136"/>
      <c r="P218" s="136"/>
      <c r="Q218" s="136"/>
    </row>
    <row r="219" spans="1:17" s="55" customFormat="1" ht="11.45" customHeight="1" x14ac:dyDescent="0.15">
      <c r="A219" s="204"/>
      <c r="B219" s="207"/>
      <c r="C219" s="29">
        <f>C218/F218*100</f>
        <v>0</v>
      </c>
      <c r="D219" s="29">
        <f>D218/F218*100</f>
        <v>100</v>
      </c>
      <c r="E219" s="30">
        <f>E218/F218*100</f>
        <v>0</v>
      </c>
      <c r="F219" s="45">
        <f t="shared" si="99"/>
        <v>100</v>
      </c>
      <c r="O219" s="136"/>
      <c r="P219" s="136"/>
      <c r="Q219" s="136"/>
    </row>
    <row r="220" spans="1:17" s="55" customFormat="1" ht="11.45" customHeight="1" x14ac:dyDescent="0.15">
      <c r="A220" s="204"/>
      <c r="B220" s="201" t="s">
        <v>5</v>
      </c>
      <c r="C220" s="20">
        <v>1</v>
      </c>
      <c r="D220" s="20">
        <v>6</v>
      </c>
      <c r="E220" s="20">
        <v>14</v>
      </c>
      <c r="F220" s="47">
        <f t="shared" si="98"/>
        <v>21</v>
      </c>
      <c r="G220"/>
      <c r="H220"/>
      <c r="I220"/>
      <c r="O220" s="136"/>
      <c r="P220" s="136"/>
      <c r="Q220" s="136"/>
    </row>
    <row r="221" spans="1:17" s="55" customFormat="1" ht="11.45" customHeight="1" thickBot="1" x14ac:dyDescent="0.2">
      <c r="A221" s="205"/>
      <c r="B221" s="208"/>
      <c r="C221" s="33">
        <f>C220/F220*100</f>
        <v>4.7619047619047619</v>
      </c>
      <c r="D221" s="33">
        <f>D220/F220*100</f>
        <v>28.571428571428569</v>
      </c>
      <c r="E221" s="34">
        <f>E220/F220*100</f>
        <v>66.666666666666657</v>
      </c>
      <c r="F221" s="51">
        <f t="shared" si="98"/>
        <v>99.999999999999986</v>
      </c>
      <c r="O221" s="136"/>
      <c r="P221" s="136"/>
      <c r="Q221" s="136"/>
    </row>
    <row r="222" spans="1:17" s="55" customFormat="1" ht="11.45" customHeight="1" x14ac:dyDescent="0.15">
      <c r="A222" s="203" t="s">
        <v>50</v>
      </c>
      <c r="B222" s="206" t="s">
        <v>6</v>
      </c>
      <c r="C222" s="20">
        <v>35</v>
      </c>
      <c r="D222" s="20">
        <v>31</v>
      </c>
      <c r="E222" s="20">
        <v>1</v>
      </c>
      <c r="F222" s="44">
        <f t="shared" si="98"/>
        <v>67</v>
      </c>
      <c r="G222"/>
      <c r="H222"/>
      <c r="I222"/>
      <c r="O222" s="136"/>
      <c r="P222" s="136"/>
      <c r="Q222" s="136"/>
    </row>
    <row r="223" spans="1:17" s="55" customFormat="1" ht="11.45" customHeight="1" x14ac:dyDescent="0.15">
      <c r="A223" s="204"/>
      <c r="B223" s="207"/>
      <c r="C223" s="29">
        <f>C222/F222*100</f>
        <v>52.238805970149251</v>
      </c>
      <c r="D223" s="29">
        <f>D222/F222*100</f>
        <v>46.268656716417908</v>
      </c>
      <c r="E223" s="30">
        <f>E222/F222*100</f>
        <v>1.4925373134328357</v>
      </c>
      <c r="F223" s="45">
        <f t="shared" si="98"/>
        <v>99.999999999999986</v>
      </c>
      <c r="O223" s="136"/>
      <c r="P223" s="136"/>
      <c r="Q223" s="136"/>
    </row>
    <row r="224" spans="1:17" s="55" customFormat="1" ht="11.45" customHeight="1" x14ac:dyDescent="0.15">
      <c r="A224" s="204"/>
      <c r="B224" s="201" t="s">
        <v>7</v>
      </c>
      <c r="C224" s="20">
        <v>48</v>
      </c>
      <c r="D224" s="20">
        <v>91</v>
      </c>
      <c r="E224" s="20">
        <v>2</v>
      </c>
      <c r="F224" s="47">
        <f t="shared" si="98"/>
        <v>141</v>
      </c>
      <c r="G224"/>
      <c r="H224"/>
      <c r="I224"/>
      <c r="O224" s="136"/>
      <c r="P224" s="136"/>
      <c r="Q224" s="136"/>
    </row>
    <row r="225" spans="1:17" s="55" customFormat="1" ht="11.45" customHeight="1" x14ac:dyDescent="0.15">
      <c r="A225" s="204"/>
      <c r="B225" s="202"/>
      <c r="C225" s="25">
        <f>C224/F224*100</f>
        <v>34.042553191489361</v>
      </c>
      <c r="D225" s="25">
        <f>D224/F224*100</f>
        <v>64.539007092198588</v>
      </c>
      <c r="E225" s="26">
        <f>E224/F224*100</f>
        <v>1.4184397163120568</v>
      </c>
      <c r="F225" s="45">
        <f t="shared" si="98"/>
        <v>100</v>
      </c>
      <c r="O225" s="136"/>
      <c r="P225" s="136"/>
      <c r="Q225" s="136"/>
    </row>
    <row r="226" spans="1:17" s="55" customFormat="1" ht="11.45" customHeight="1" x14ac:dyDescent="0.15">
      <c r="A226" s="204"/>
      <c r="B226" s="207" t="s">
        <v>8</v>
      </c>
      <c r="C226" s="20">
        <v>73</v>
      </c>
      <c r="D226" s="20">
        <v>151</v>
      </c>
      <c r="E226" s="20">
        <v>1</v>
      </c>
      <c r="F226" s="47">
        <f t="shared" si="98"/>
        <v>225</v>
      </c>
      <c r="G226"/>
      <c r="H226"/>
      <c r="I226"/>
      <c r="O226" s="136"/>
      <c r="P226" s="136"/>
      <c r="Q226" s="136"/>
    </row>
    <row r="227" spans="1:17" s="55" customFormat="1" ht="11.45" customHeight="1" x14ac:dyDescent="0.15">
      <c r="A227" s="204"/>
      <c r="B227" s="207"/>
      <c r="C227" s="29">
        <f>C226/F226*100</f>
        <v>32.444444444444443</v>
      </c>
      <c r="D227" s="29">
        <f>D226/F226*100</f>
        <v>67.111111111111114</v>
      </c>
      <c r="E227" s="30">
        <f>E226/F226*100</f>
        <v>0.44444444444444442</v>
      </c>
      <c r="F227" s="45">
        <f t="shared" si="98"/>
        <v>100</v>
      </c>
      <c r="O227" s="136"/>
      <c r="P227" s="136"/>
      <c r="Q227" s="136"/>
    </row>
    <row r="228" spans="1:17" s="55" customFormat="1" ht="11.45" customHeight="1" x14ac:dyDescent="0.15">
      <c r="A228" s="204"/>
      <c r="B228" s="201" t="s">
        <v>9</v>
      </c>
      <c r="C228" s="20">
        <v>89</v>
      </c>
      <c r="D228" s="20">
        <v>206</v>
      </c>
      <c r="E228" s="20">
        <v>0</v>
      </c>
      <c r="F228" s="47">
        <f t="shared" si="98"/>
        <v>295</v>
      </c>
      <c r="G228"/>
      <c r="H228"/>
      <c r="I228"/>
      <c r="O228" s="136"/>
      <c r="P228" s="136"/>
      <c r="Q228" s="136"/>
    </row>
    <row r="229" spans="1:17" s="55" customFormat="1" ht="11.45" customHeight="1" x14ac:dyDescent="0.15">
      <c r="A229" s="204"/>
      <c r="B229" s="202"/>
      <c r="C229" s="25">
        <f>C228/F228*100</f>
        <v>30.16949152542373</v>
      </c>
      <c r="D229" s="25">
        <f>D228/F228*100</f>
        <v>69.830508474576263</v>
      </c>
      <c r="E229" s="26">
        <f>E228/F228*100</f>
        <v>0</v>
      </c>
      <c r="F229" s="45">
        <f t="shared" si="98"/>
        <v>100</v>
      </c>
      <c r="O229" s="136"/>
      <c r="P229" s="136"/>
      <c r="Q229" s="136"/>
    </row>
    <row r="230" spans="1:17" s="55" customFormat="1" ht="11.45" customHeight="1" x14ac:dyDescent="0.15">
      <c r="A230" s="204"/>
      <c r="B230" s="207" t="s">
        <v>10</v>
      </c>
      <c r="C230" s="20">
        <v>85</v>
      </c>
      <c r="D230" s="20">
        <v>237</v>
      </c>
      <c r="E230" s="20">
        <v>4</v>
      </c>
      <c r="F230" s="47">
        <f t="shared" si="98"/>
        <v>326</v>
      </c>
      <c r="G230"/>
      <c r="H230"/>
      <c r="I230"/>
      <c r="O230" s="136"/>
      <c r="P230" s="136"/>
      <c r="Q230" s="136"/>
    </row>
    <row r="231" spans="1:17" s="55" customFormat="1" ht="11.45" customHeight="1" x14ac:dyDescent="0.15">
      <c r="A231" s="204"/>
      <c r="B231" s="207"/>
      <c r="C231" s="29">
        <f>C230/F230*100</f>
        <v>26.073619631901838</v>
      </c>
      <c r="D231" s="29">
        <f>D230/F230*100</f>
        <v>72.699386503067487</v>
      </c>
      <c r="E231" s="30">
        <f>E230/F230*100</f>
        <v>1.2269938650306749</v>
      </c>
      <c r="F231" s="45">
        <f t="shared" si="98"/>
        <v>100</v>
      </c>
      <c r="O231" s="136"/>
      <c r="P231" s="136"/>
      <c r="Q231" s="136"/>
    </row>
    <row r="232" spans="1:17" s="55" customFormat="1" ht="11.45" customHeight="1" x14ac:dyDescent="0.15">
      <c r="A232" s="204"/>
      <c r="B232" s="201" t="s">
        <v>11</v>
      </c>
      <c r="C232" s="20">
        <v>85</v>
      </c>
      <c r="D232" s="20">
        <v>268</v>
      </c>
      <c r="E232" s="20">
        <v>2</v>
      </c>
      <c r="F232" s="47">
        <f t="shared" si="98"/>
        <v>355</v>
      </c>
      <c r="G232"/>
      <c r="H232"/>
      <c r="I232"/>
      <c r="O232" s="136"/>
      <c r="P232" s="136"/>
      <c r="Q232" s="136"/>
    </row>
    <row r="233" spans="1:17" s="55" customFormat="1" ht="11.45" customHeight="1" x14ac:dyDescent="0.15">
      <c r="A233" s="204"/>
      <c r="B233" s="202"/>
      <c r="C233" s="25">
        <f>C232/F232*100</f>
        <v>23.943661971830984</v>
      </c>
      <c r="D233" s="25">
        <f>D232/F232*100</f>
        <v>75.492957746478879</v>
      </c>
      <c r="E233" s="26">
        <f>E232/F232*100</f>
        <v>0.56338028169014087</v>
      </c>
      <c r="F233" s="45">
        <f t="shared" si="98"/>
        <v>100</v>
      </c>
      <c r="O233" s="136"/>
      <c r="P233" s="136"/>
      <c r="Q233" s="136"/>
    </row>
    <row r="234" spans="1:17" s="55" customFormat="1" ht="11.45" customHeight="1" x14ac:dyDescent="0.15">
      <c r="A234" s="204"/>
      <c r="B234" s="207" t="s">
        <v>12</v>
      </c>
      <c r="C234" s="20">
        <v>141</v>
      </c>
      <c r="D234" s="20">
        <v>399</v>
      </c>
      <c r="E234" s="20">
        <v>15</v>
      </c>
      <c r="F234" s="47">
        <f t="shared" si="98"/>
        <v>555</v>
      </c>
      <c r="G234"/>
      <c r="H234"/>
      <c r="I234"/>
      <c r="O234" s="136"/>
      <c r="P234" s="136"/>
      <c r="Q234" s="136"/>
    </row>
    <row r="235" spans="1:17" s="55" customFormat="1" ht="11.45" customHeight="1" x14ac:dyDescent="0.15">
      <c r="A235" s="204"/>
      <c r="B235" s="207"/>
      <c r="C235" s="29">
        <f>C234/F234*100</f>
        <v>25.405405405405407</v>
      </c>
      <c r="D235" s="29">
        <f>D234/F234*100</f>
        <v>71.891891891891888</v>
      </c>
      <c r="E235" s="30">
        <f>E234/F234*100</f>
        <v>2.7027027027027026</v>
      </c>
      <c r="F235" s="45">
        <f t="shared" si="98"/>
        <v>100</v>
      </c>
      <c r="O235" s="136"/>
      <c r="P235" s="136"/>
      <c r="Q235" s="136"/>
    </row>
    <row r="236" spans="1:17" s="55" customFormat="1" ht="11.45" customHeight="1" x14ac:dyDescent="0.15">
      <c r="A236" s="204"/>
      <c r="B236" s="201" t="s">
        <v>24</v>
      </c>
      <c r="C236" s="20">
        <v>1</v>
      </c>
      <c r="D236" s="20">
        <v>6</v>
      </c>
      <c r="E236" s="20">
        <v>15</v>
      </c>
      <c r="F236" s="47">
        <f t="shared" si="98"/>
        <v>22</v>
      </c>
      <c r="G236"/>
      <c r="H236"/>
      <c r="I236"/>
      <c r="O236" s="136"/>
      <c r="P236" s="136"/>
      <c r="Q236" s="136"/>
    </row>
    <row r="237" spans="1:17" s="55" customFormat="1" ht="11.45" customHeight="1" thickBot="1" x14ac:dyDescent="0.2">
      <c r="A237" s="205"/>
      <c r="B237" s="208"/>
      <c r="C237" s="33">
        <f>C236/F236*100</f>
        <v>4.5454545454545459</v>
      </c>
      <c r="D237" s="33">
        <f>D236/F236*100</f>
        <v>27.27272727272727</v>
      </c>
      <c r="E237" s="34">
        <f>E236/F236*100</f>
        <v>68.181818181818173</v>
      </c>
      <c r="F237" s="51">
        <f t="shared" si="98"/>
        <v>99.999999999999986</v>
      </c>
      <c r="O237" s="137"/>
      <c r="P237" s="137"/>
      <c r="Q237" s="137"/>
    </row>
    <row r="238" spans="1:17" s="55" customFormat="1" ht="11.45" customHeight="1" thickBot="1" x14ac:dyDescent="0.2">
      <c r="A238" s="211" t="s">
        <v>51</v>
      </c>
      <c r="B238" s="206" t="s">
        <v>23</v>
      </c>
      <c r="C238" s="133">
        <v>47</v>
      </c>
      <c r="D238" s="133">
        <v>161</v>
      </c>
      <c r="E238" s="134">
        <v>5</v>
      </c>
      <c r="F238" s="44">
        <f t="shared" si="98"/>
        <v>213</v>
      </c>
      <c r="G238"/>
      <c r="H238"/>
      <c r="I238"/>
      <c r="O238" s="137"/>
      <c r="P238" s="137"/>
      <c r="Q238" s="137"/>
    </row>
    <row r="239" spans="1:17" s="55" customFormat="1" ht="11.45" customHeight="1" thickTop="1" thickBot="1" x14ac:dyDescent="0.2">
      <c r="A239" s="212"/>
      <c r="B239" s="207"/>
      <c r="C239" s="91">
        <f>C238/F238*100</f>
        <v>22.065727699530516</v>
      </c>
      <c r="D239" s="91">
        <f>D238/F238*100</f>
        <v>75.586854460093903</v>
      </c>
      <c r="E239" s="132">
        <f>E238/F238*100</f>
        <v>2.3474178403755865</v>
      </c>
      <c r="F239" s="45">
        <f t="shared" si="98"/>
        <v>100</v>
      </c>
      <c r="O239" s="137"/>
      <c r="P239" s="137"/>
      <c r="Q239" s="137"/>
    </row>
    <row r="240" spans="1:17" s="55" customFormat="1" ht="11.45" customHeight="1" thickTop="1" thickBot="1" x14ac:dyDescent="0.2">
      <c r="A240" s="212"/>
      <c r="B240" s="201" t="s">
        <v>3</v>
      </c>
      <c r="C240" s="20">
        <v>46</v>
      </c>
      <c r="D240" s="20">
        <v>103</v>
      </c>
      <c r="E240" s="20">
        <v>2</v>
      </c>
      <c r="F240" s="47">
        <f t="shared" si="98"/>
        <v>151</v>
      </c>
      <c r="G240"/>
      <c r="H240"/>
      <c r="I240"/>
      <c r="O240" s="137"/>
      <c r="P240" s="137"/>
      <c r="Q240" s="137"/>
    </row>
    <row r="241" spans="1:17" s="55" customFormat="1" ht="11.45" customHeight="1" thickTop="1" thickBot="1" x14ac:dyDescent="0.2">
      <c r="A241" s="212"/>
      <c r="B241" s="202"/>
      <c r="C241" s="91">
        <f>C240/F240*100</f>
        <v>30.463576158940398</v>
      </c>
      <c r="D241" s="91">
        <f>D240/F240*100</f>
        <v>68.211920529801333</v>
      </c>
      <c r="E241" s="132">
        <f>E240/F240*100</f>
        <v>1.3245033112582782</v>
      </c>
      <c r="F241" s="45">
        <f t="shared" si="98"/>
        <v>100.00000000000001</v>
      </c>
      <c r="O241" s="137"/>
      <c r="P241" s="137"/>
      <c r="Q241" s="137"/>
    </row>
    <row r="242" spans="1:17" s="55" customFormat="1" ht="11.45" customHeight="1" thickTop="1" thickBot="1" x14ac:dyDescent="0.2">
      <c r="A242" s="212"/>
      <c r="B242" s="207" t="s">
        <v>13</v>
      </c>
      <c r="C242" s="20">
        <v>225</v>
      </c>
      <c r="D242" s="20">
        <v>555</v>
      </c>
      <c r="E242" s="20">
        <v>4</v>
      </c>
      <c r="F242" s="47">
        <f t="shared" si="98"/>
        <v>784</v>
      </c>
      <c r="G242"/>
      <c r="H242"/>
      <c r="I242"/>
      <c r="O242" s="137"/>
      <c r="P242" s="137"/>
      <c r="Q242" s="137"/>
    </row>
    <row r="243" spans="1:17" s="55" customFormat="1" ht="11.45" customHeight="1" thickTop="1" thickBot="1" x14ac:dyDescent="0.2">
      <c r="A243" s="212"/>
      <c r="B243" s="207"/>
      <c r="C243" s="91">
        <f>C242/F242*100</f>
        <v>28.698979591836739</v>
      </c>
      <c r="D243" s="91">
        <f>D242/F242*100</f>
        <v>70.790816326530617</v>
      </c>
      <c r="E243" s="132">
        <f>E242/F242*100</f>
        <v>0.51020408163265307</v>
      </c>
      <c r="F243" s="45">
        <f t="shared" si="98"/>
        <v>100</v>
      </c>
      <c r="O243" s="137"/>
      <c r="P243" s="137"/>
      <c r="Q243" s="137"/>
    </row>
    <row r="244" spans="1:17" s="55" customFormat="1" ht="11.45" customHeight="1" thickTop="1" thickBot="1" x14ac:dyDescent="0.2">
      <c r="A244" s="212"/>
      <c r="B244" s="201" t="s">
        <v>14</v>
      </c>
      <c r="C244" s="20">
        <v>51</v>
      </c>
      <c r="D244" s="20">
        <v>96</v>
      </c>
      <c r="E244" s="20">
        <v>0</v>
      </c>
      <c r="F244" s="47">
        <f t="shared" si="98"/>
        <v>147</v>
      </c>
      <c r="G244"/>
      <c r="H244"/>
      <c r="I244"/>
      <c r="O244" s="137"/>
      <c r="P244" s="137"/>
      <c r="Q244" s="137"/>
    </row>
    <row r="245" spans="1:17" s="55" customFormat="1" ht="11.45" customHeight="1" thickTop="1" thickBot="1" x14ac:dyDescent="0.2">
      <c r="A245" s="212"/>
      <c r="B245" s="202"/>
      <c r="C245" s="29">
        <f>C244/F244*100</f>
        <v>34.693877551020407</v>
      </c>
      <c r="D245" s="29">
        <f>D244/F244*100</f>
        <v>65.306122448979593</v>
      </c>
      <c r="E245" s="135">
        <f>E244/F244*100</f>
        <v>0</v>
      </c>
      <c r="F245" s="45">
        <f t="shared" si="98"/>
        <v>100</v>
      </c>
      <c r="O245" s="137"/>
      <c r="P245" s="137"/>
      <c r="Q245" s="137"/>
    </row>
    <row r="246" spans="1:17" s="55" customFormat="1" ht="11.45" customHeight="1" thickTop="1" thickBot="1" x14ac:dyDescent="0.2">
      <c r="A246" s="212"/>
      <c r="B246" s="207" t="s">
        <v>25</v>
      </c>
      <c r="C246" s="20">
        <v>46</v>
      </c>
      <c r="D246" s="20">
        <v>38</v>
      </c>
      <c r="E246" s="20">
        <v>1</v>
      </c>
      <c r="F246" s="47">
        <f t="shared" si="98"/>
        <v>85</v>
      </c>
      <c r="G246"/>
      <c r="H246"/>
      <c r="I246"/>
      <c r="O246" s="137"/>
      <c r="P246" s="137"/>
      <c r="Q246" s="137"/>
    </row>
    <row r="247" spans="1:17" s="55" customFormat="1" ht="11.45" customHeight="1" thickTop="1" thickBot="1" x14ac:dyDescent="0.2">
      <c r="A247" s="212"/>
      <c r="B247" s="207"/>
      <c r="C247" s="29">
        <f>C246/F246*100</f>
        <v>54.117647058823529</v>
      </c>
      <c r="D247" s="29">
        <f>D246/F246*100</f>
        <v>44.705882352941181</v>
      </c>
      <c r="E247" s="30">
        <f>E246/F246*100</f>
        <v>1.1764705882352942</v>
      </c>
      <c r="F247" s="45">
        <f t="shared" si="98"/>
        <v>100</v>
      </c>
      <c r="O247" s="137"/>
      <c r="P247" s="137"/>
      <c r="Q247" s="137"/>
    </row>
    <row r="248" spans="1:17" s="1" customFormat="1" ht="11.45" customHeight="1" thickTop="1" thickBot="1" x14ac:dyDescent="0.2">
      <c r="A248" s="212"/>
      <c r="B248" s="201" t="s">
        <v>26</v>
      </c>
      <c r="C248" s="20">
        <v>112</v>
      </c>
      <c r="D248" s="20">
        <v>357</v>
      </c>
      <c r="E248" s="20">
        <v>8</v>
      </c>
      <c r="F248" s="47">
        <f t="shared" si="98"/>
        <v>477</v>
      </c>
      <c r="G248"/>
      <c r="H248"/>
      <c r="I248"/>
      <c r="O248" s="137"/>
      <c r="P248" s="137"/>
      <c r="Q248" s="137"/>
    </row>
    <row r="249" spans="1:17" s="1" customFormat="1" ht="11.45" customHeight="1" thickTop="1" thickBot="1" x14ac:dyDescent="0.2">
      <c r="A249" s="212"/>
      <c r="B249" s="202"/>
      <c r="C249" s="25">
        <f>C248/F248*100</f>
        <v>23.480083857442349</v>
      </c>
      <c r="D249" s="25">
        <f>D248/F248*100</f>
        <v>74.842767295597483</v>
      </c>
      <c r="E249" s="26">
        <f>E248/F248*100</f>
        <v>1.6771488469601679</v>
      </c>
      <c r="F249" s="45">
        <f t="shared" si="98"/>
        <v>100</v>
      </c>
      <c r="O249" s="137"/>
      <c r="P249" s="137"/>
      <c r="Q249" s="137"/>
    </row>
    <row r="250" spans="1:17" s="1" customFormat="1" ht="11.45" customHeight="1" thickTop="1" thickBot="1" x14ac:dyDescent="0.2">
      <c r="A250" s="212"/>
      <c r="B250" s="207" t="s">
        <v>0</v>
      </c>
      <c r="C250" s="20">
        <v>24</v>
      </c>
      <c r="D250" s="20">
        <v>56</v>
      </c>
      <c r="E250" s="20">
        <v>2</v>
      </c>
      <c r="F250" s="47">
        <f t="shared" si="98"/>
        <v>82</v>
      </c>
      <c r="G250"/>
      <c r="H250"/>
      <c r="I250"/>
      <c r="O250" s="137"/>
      <c r="P250" s="137"/>
      <c r="Q250" s="137"/>
    </row>
    <row r="251" spans="1:17" s="1" customFormat="1" ht="11.45" customHeight="1" thickTop="1" thickBot="1" x14ac:dyDescent="0.2">
      <c r="A251" s="212"/>
      <c r="B251" s="207"/>
      <c r="C251" s="29">
        <f>C250/F250*100</f>
        <v>29.268292682926827</v>
      </c>
      <c r="D251" s="29">
        <f>D250/F250*100</f>
        <v>68.292682926829272</v>
      </c>
      <c r="E251" s="30">
        <f>E250/F250*100</f>
        <v>2.4390243902439024</v>
      </c>
      <c r="F251" s="45">
        <f t="shared" si="98"/>
        <v>100</v>
      </c>
      <c r="O251" s="137"/>
      <c r="P251" s="137"/>
      <c r="Q251" s="137"/>
    </row>
    <row r="252" spans="1:17" s="1" customFormat="1" ht="11.45" customHeight="1" thickTop="1" thickBot="1" x14ac:dyDescent="0.2">
      <c r="A252" s="212"/>
      <c r="B252" s="201" t="s">
        <v>24</v>
      </c>
      <c r="C252" s="20">
        <v>6</v>
      </c>
      <c r="D252" s="20">
        <v>23</v>
      </c>
      <c r="E252" s="20">
        <v>18</v>
      </c>
      <c r="F252" s="47">
        <f t="shared" si="98"/>
        <v>47</v>
      </c>
      <c r="G252"/>
      <c r="H252"/>
      <c r="I252"/>
      <c r="O252" s="137"/>
      <c r="P252" s="137"/>
      <c r="Q252" s="137"/>
    </row>
    <row r="253" spans="1:17" s="1" customFormat="1" ht="11.45" customHeight="1" thickTop="1" thickBot="1" x14ac:dyDescent="0.2">
      <c r="A253" s="213"/>
      <c r="B253" s="208"/>
      <c r="C253" s="33">
        <f>C252/F252*100</f>
        <v>12.76595744680851</v>
      </c>
      <c r="D253" s="33">
        <f>D252/F252*100</f>
        <v>48.936170212765958</v>
      </c>
      <c r="E253" s="34">
        <f>E252/F252*100</f>
        <v>38.297872340425535</v>
      </c>
      <c r="F253" s="51">
        <f t="shared" si="98"/>
        <v>100</v>
      </c>
      <c r="O253" s="137"/>
      <c r="P253" s="137"/>
      <c r="Q253" s="137"/>
    </row>
    <row r="254" spans="1:17" s="1" customFormat="1" ht="11.45" customHeight="1" x14ac:dyDescent="0.15">
      <c r="A254" s="203" t="s">
        <v>21</v>
      </c>
      <c r="B254" s="206" t="s">
        <v>27</v>
      </c>
      <c r="C254" s="32">
        <v>55</v>
      </c>
      <c r="D254" s="32">
        <v>175</v>
      </c>
      <c r="E254" s="62">
        <v>8</v>
      </c>
      <c r="F254" s="44">
        <f t="shared" si="98"/>
        <v>238</v>
      </c>
      <c r="G254"/>
      <c r="H254"/>
      <c r="I254"/>
      <c r="J254" s="137"/>
      <c r="O254" s="137"/>
      <c r="P254" s="137"/>
      <c r="Q254" s="137"/>
    </row>
    <row r="255" spans="1:17" s="1" customFormat="1" ht="11.45" customHeight="1" x14ac:dyDescent="0.15">
      <c r="A255" s="204"/>
      <c r="B255" s="207"/>
      <c r="C255" s="91">
        <f>C254/F254*100</f>
        <v>23.109243697478991</v>
      </c>
      <c r="D255" s="91">
        <f>D254/F254*100</f>
        <v>73.529411764705884</v>
      </c>
      <c r="E255" s="132">
        <f>E254/F254*100</f>
        <v>3.3613445378151261</v>
      </c>
      <c r="F255" s="45">
        <f t="shared" si="98"/>
        <v>100</v>
      </c>
      <c r="O255" s="137"/>
      <c r="P255" s="137"/>
      <c r="Q255" s="137"/>
    </row>
    <row r="256" spans="1:17" s="1" customFormat="1" ht="11.45" customHeight="1" x14ac:dyDescent="0.15">
      <c r="A256" s="204"/>
      <c r="B256" s="201" t="s">
        <v>28</v>
      </c>
      <c r="C256" s="20">
        <v>105</v>
      </c>
      <c r="D256" s="20">
        <v>217</v>
      </c>
      <c r="E256" s="20">
        <v>4</v>
      </c>
      <c r="F256" s="47">
        <f t="shared" si="98"/>
        <v>326</v>
      </c>
      <c r="G256"/>
      <c r="H256"/>
      <c r="I256"/>
      <c r="J256" s="136"/>
      <c r="O256" s="136"/>
      <c r="P256" s="136"/>
      <c r="Q256" s="136"/>
    </row>
    <row r="257" spans="1:18" s="1" customFormat="1" ht="11.45" customHeight="1" x14ac:dyDescent="0.15">
      <c r="A257" s="204"/>
      <c r="B257" s="202"/>
      <c r="C257" s="91">
        <f>C256/F256*100</f>
        <v>32.208588957055213</v>
      </c>
      <c r="D257" s="91">
        <f>D256/F256*100</f>
        <v>66.564417177914109</v>
      </c>
      <c r="E257" s="132">
        <f>E256/F256*100</f>
        <v>1.2269938650306749</v>
      </c>
      <c r="F257" s="45">
        <f t="shared" si="98"/>
        <v>100</v>
      </c>
      <c r="O257" s="136"/>
      <c r="P257" s="136"/>
      <c r="Q257" s="136"/>
    </row>
    <row r="258" spans="1:18" s="1" customFormat="1" ht="11.45" customHeight="1" x14ac:dyDescent="0.15">
      <c r="A258" s="204"/>
      <c r="B258" s="207" t="s">
        <v>29</v>
      </c>
      <c r="C258" s="20">
        <v>251</v>
      </c>
      <c r="D258" s="20">
        <v>651</v>
      </c>
      <c r="E258" s="20">
        <v>4</v>
      </c>
      <c r="F258" s="47">
        <f t="shared" si="98"/>
        <v>906</v>
      </c>
      <c r="G258"/>
      <c r="H258"/>
      <c r="I258"/>
      <c r="O258" s="136"/>
      <c r="P258" s="136"/>
      <c r="Q258" s="136"/>
    </row>
    <row r="259" spans="1:18" s="1" customFormat="1" ht="11.45" customHeight="1" x14ac:dyDescent="0.15">
      <c r="A259" s="204"/>
      <c r="B259" s="207"/>
      <c r="C259" s="91">
        <f>C258/F258*100</f>
        <v>27.704194260485654</v>
      </c>
      <c r="D259" s="91">
        <f>D258/F258*100</f>
        <v>71.854304635761594</v>
      </c>
      <c r="E259" s="132">
        <f>E258/F258*100</f>
        <v>0.44150110375275936</v>
      </c>
      <c r="F259" s="45">
        <f t="shared" si="98"/>
        <v>100</v>
      </c>
      <c r="O259" s="136"/>
      <c r="P259" s="136"/>
      <c r="Q259" s="136"/>
    </row>
    <row r="260" spans="1:18" s="1" customFormat="1" ht="11.45" customHeight="1" x14ac:dyDescent="0.15">
      <c r="A260" s="204"/>
      <c r="B260" s="201" t="s">
        <v>30</v>
      </c>
      <c r="C260" s="20">
        <v>112</v>
      </c>
      <c r="D260" s="20">
        <v>227</v>
      </c>
      <c r="E260" s="20">
        <v>1</v>
      </c>
      <c r="F260" s="47">
        <f t="shared" si="98"/>
        <v>340</v>
      </c>
      <c r="G260"/>
      <c r="H260"/>
      <c r="I260"/>
      <c r="O260" s="136"/>
      <c r="P260" s="136"/>
      <c r="Q260" s="136"/>
    </row>
    <row r="261" spans="1:18" s="1" customFormat="1" ht="11.45" customHeight="1" x14ac:dyDescent="0.15">
      <c r="A261" s="204"/>
      <c r="B261" s="202"/>
      <c r="C261" s="91">
        <f>C260/F260*100</f>
        <v>32.941176470588232</v>
      </c>
      <c r="D261" s="91">
        <f>D260/F260*100</f>
        <v>66.764705882352942</v>
      </c>
      <c r="E261" s="132">
        <f>E260/F260*100</f>
        <v>0.29411764705882354</v>
      </c>
      <c r="F261" s="45">
        <f t="shared" si="98"/>
        <v>100</v>
      </c>
      <c r="O261" s="136"/>
      <c r="P261" s="136"/>
      <c r="Q261" s="136"/>
    </row>
    <row r="262" spans="1:18" s="1" customFormat="1" ht="11.45" customHeight="1" x14ac:dyDescent="0.15">
      <c r="A262" s="204"/>
      <c r="B262" s="201" t="s">
        <v>40</v>
      </c>
      <c r="C262" s="20">
        <v>33</v>
      </c>
      <c r="D262" s="20">
        <v>99</v>
      </c>
      <c r="E262" s="20">
        <v>0</v>
      </c>
      <c r="F262" s="47">
        <f t="shared" si="98"/>
        <v>132</v>
      </c>
      <c r="G262"/>
      <c r="H262"/>
      <c r="I262"/>
      <c r="O262" s="136"/>
      <c r="P262" s="136"/>
      <c r="Q262" s="136"/>
    </row>
    <row r="263" spans="1:18" s="1" customFormat="1" ht="11.45" customHeight="1" x14ac:dyDescent="0.15">
      <c r="A263" s="204"/>
      <c r="B263" s="202"/>
      <c r="C263" s="91">
        <f>C262/F262*100</f>
        <v>25</v>
      </c>
      <c r="D263" s="91">
        <f>D262/F262*100</f>
        <v>75</v>
      </c>
      <c r="E263" s="132">
        <f>E262/F262*100</f>
        <v>0</v>
      </c>
      <c r="F263" s="45">
        <f t="shared" si="98"/>
        <v>100</v>
      </c>
      <c r="O263" s="136"/>
      <c r="P263" s="136"/>
      <c r="Q263" s="136"/>
    </row>
    <row r="264" spans="1:18" s="1" customFormat="1" ht="11.45" customHeight="1" x14ac:dyDescent="0.15">
      <c r="A264" s="204"/>
      <c r="B264" s="207" t="s">
        <v>24</v>
      </c>
      <c r="C264" s="142">
        <v>1</v>
      </c>
      <c r="D264" s="142">
        <v>20</v>
      </c>
      <c r="E264" s="141">
        <v>23</v>
      </c>
      <c r="F264" s="47">
        <f t="shared" si="98"/>
        <v>44</v>
      </c>
      <c r="G264"/>
      <c r="H264"/>
      <c r="I264"/>
      <c r="O264" s="136"/>
      <c r="P264" s="136"/>
      <c r="Q264" s="136"/>
    </row>
    <row r="265" spans="1:18" s="1" customFormat="1" ht="11.45" customHeight="1" thickBot="1" x14ac:dyDescent="0.2">
      <c r="A265" s="205"/>
      <c r="B265" s="208"/>
      <c r="C265" s="56">
        <f>C264/F264*100</f>
        <v>2.2727272727272729</v>
      </c>
      <c r="D265" s="56">
        <f>D264/F264*100</f>
        <v>45.454545454545453</v>
      </c>
      <c r="E265" s="143">
        <f>E264/F264*100</f>
        <v>52.272727272727273</v>
      </c>
      <c r="F265" s="51">
        <f t="shared" si="98"/>
        <v>100</v>
      </c>
      <c r="O265" s="136"/>
      <c r="P265" s="136"/>
      <c r="Q265" s="136"/>
    </row>
    <row r="266" spans="1:18" s="1" customFormat="1" ht="11.25" customHeight="1" x14ac:dyDescent="0.15">
      <c r="A266" s="40"/>
      <c r="B266" s="41"/>
      <c r="C266" s="42"/>
      <c r="D266" s="42"/>
      <c r="E266" s="42"/>
      <c r="F266" s="42"/>
      <c r="O266" s="136"/>
      <c r="P266" s="136"/>
      <c r="Q266" s="136"/>
    </row>
    <row r="267" spans="1:18" s="54" customFormat="1" ht="11.25" customHeight="1" x14ac:dyDescent="0.15">
      <c r="A267" s="40"/>
      <c r="B267" s="41"/>
      <c r="C267" s="53"/>
      <c r="D267" s="53"/>
      <c r="E267" s="53"/>
      <c r="F267" s="53"/>
      <c r="G267" s="53"/>
      <c r="H267" s="53"/>
      <c r="I267" s="53"/>
      <c r="J267" s="53"/>
      <c r="K267" s="53"/>
      <c r="L267" s="53"/>
      <c r="M267" s="154"/>
      <c r="N267" s="154"/>
      <c r="O267" s="136"/>
      <c r="P267" s="136"/>
      <c r="Q267" s="136"/>
      <c r="R267" s="154"/>
    </row>
    <row r="268" spans="1:18" s="173" customFormat="1" ht="30" customHeight="1" thickBot="1" x14ac:dyDescent="0.2">
      <c r="A268" s="222" t="s">
        <v>306</v>
      </c>
      <c r="B268" s="222"/>
      <c r="C268" s="222"/>
      <c r="D268" s="222"/>
      <c r="E268" s="222"/>
      <c r="F268" s="222"/>
      <c r="G268" s="222"/>
      <c r="H268" s="222"/>
      <c r="I268" s="222"/>
      <c r="J268" s="222"/>
      <c r="K268" s="222"/>
      <c r="L268" s="222"/>
      <c r="M268" s="122"/>
      <c r="N268" s="122"/>
      <c r="O268" s="166"/>
      <c r="P268" s="166"/>
      <c r="Q268" s="166"/>
      <c r="R268" s="122"/>
    </row>
    <row r="269" spans="1:18" s="1" customFormat="1" ht="10.15" customHeight="1" x14ac:dyDescent="0.15">
      <c r="A269" s="219"/>
      <c r="B269" s="220"/>
      <c r="C269" s="98">
        <v>1</v>
      </c>
      <c r="D269" s="98">
        <v>2</v>
      </c>
      <c r="E269" s="98">
        <v>3</v>
      </c>
      <c r="F269" s="98">
        <v>4</v>
      </c>
      <c r="G269" s="294" t="s">
        <v>43</v>
      </c>
      <c r="H269" s="246" t="s">
        <v>135</v>
      </c>
      <c r="I269" s="99" t="s">
        <v>44</v>
      </c>
      <c r="J269" s="100" t="s">
        <v>59</v>
      </c>
      <c r="O269" s="136"/>
      <c r="P269" s="136"/>
      <c r="Q269" s="136"/>
    </row>
    <row r="270" spans="1:18" s="6" customFormat="1" ht="60" customHeight="1" thickBot="1" x14ac:dyDescent="0.2">
      <c r="A270" s="242" t="s">
        <v>31</v>
      </c>
      <c r="B270" s="243"/>
      <c r="C270" s="129" t="s">
        <v>60</v>
      </c>
      <c r="D270" s="129" t="s">
        <v>61</v>
      </c>
      <c r="E270" s="129" t="s">
        <v>62</v>
      </c>
      <c r="F270" s="129" t="s">
        <v>63</v>
      </c>
      <c r="G270" s="250"/>
      <c r="H270" s="247"/>
      <c r="I270" s="4" t="s">
        <v>64</v>
      </c>
      <c r="J270" s="5" t="s">
        <v>63</v>
      </c>
      <c r="O270" s="136"/>
      <c r="P270" s="136"/>
      <c r="Q270" s="136"/>
    </row>
    <row r="271" spans="1:18" s="55" customFormat="1" ht="11.25" customHeight="1" x14ac:dyDescent="0.15">
      <c r="A271" s="237" t="s">
        <v>22</v>
      </c>
      <c r="B271" s="238"/>
      <c r="C271" s="7">
        <v>127</v>
      </c>
      <c r="D271" s="7">
        <v>325</v>
      </c>
      <c r="E271" s="7">
        <v>286</v>
      </c>
      <c r="F271" s="7">
        <v>1207</v>
      </c>
      <c r="G271" s="60">
        <v>41</v>
      </c>
      <c r="H271" s="8">
        <f t="shared" ref="H271:H332" si="100">SUM(C271:G271)</f>
        <v>1986</v>
      </c>
      <c r="I271" s="9">
        <f>SUM(C271:D271)</f>
        <v>452</v>
      </c>
      <c r="J271" s="10">
        <f>SUM(E271:F271)</f>
        <v>1493</v>
      </c>
      <c r="O271" s="136"/>
      <c r="P271" s="136"/>
      <c r="Q271" s="136"/>
    </row>
    <row r="272" spans="1:18" s="55" customFormat="1" ht="11.25" customHeight="1" thickBot="1" x14ac:dyDescent="0.2">
      <c r="A272" s="228"/>
      <c r="B272" s="229"/>
      <c r="C272" s="56">
        <f>C271/H271*100</f>
        <v>6.3947633434038265</v>
      </c>
      <c r="D272" s="56">
        <f>D271/H271*100</f>
        <v>16.364551863041289</v>
      </c>
      <c r="E272" s="56">
        <f>E271/H271*100</f>
        <v>14.400805639476335</v>
      </c>
      <c r="F272" s="56">
        <f>F271/H271*100</f>
        <v>60.775427995971796</v>
      </c>
      <c r="G272" s="59">
        <f>G271/H271*100</f>
        <v>2.0644511581067473</v>
      </c>
      <c r="H272" s="58">
        <f t="shared" si="100"/>
        <v>100</v>
      </c>
      <c r="I272" s="57">
        <f>I271/H271*100</f>
        <v>22.759315206445116</v>
      </c>
      <c r="J272" s="31">
        <f>J271/H271*100</f>
        <v>75.176233635448142</v>
      </c>
      <c r="O272" s="136"/>
      <c r="P272" s="136"/>
      <c r="Q272" s="136"/>
    </row>
    <row r="273" spans="1:17" s="55" customFormat="1" ht="11.45" customHeight="1" x14ac:dyDescent="0.15">
      <c r="A273" s="203" t="s">
        <v>46</v>
      </c>
      <c r="B273" s="206" t="s">
        <v>19</v>
      </c>
      <c r="C273" s="20">
        <v>90</v>
      </c>
      <c r="D273" s="20">
        <v>204</v>
      </c>
      <c r="E273" s="20">
        <v>169</v>
      </c>
      <c r="F273" s="20">
        <v>885</v>
      </c>
      <c r="G273" s="20">
        <v>23</v>
      </c>
      <c r="H273" s="8">
        <f t="shared" si="100"/>
        <v>1371</v>
      </c>
      <c r="I273" s="9">
        <f>SUM(C273:D273)</f>
        <v>294</v>
      </c>
      <c r="J273" s="10">
        <f>SUM(E273:F273)</f>
        <v>1054</v>
      </c>
      <c r="O273" s="136"/>
      <c r="P273" s="136"/>
      <c r="Q273" s="136"/>
    </row>
    <row r="274" spans="1:17" s="55" customFormat="1" ht="11.45" customHeight="1" x14ac:dyDescent="0.15">
      <c r="A274" s="204"/>
      <c r="B274" s="202"/>
      <c r="C274" s="29">
        <f>C273/H273*100</f>
        <v>6.5645514223194743</v>
      </c>
      <c r="D274" s="29">
        <f>D273/H273*100</f>
        <v>14.879649890590811</v>
      </c>
      <c r="E274" s="29">
        <f>E273/H273*100</f>
        <v>12.326768781911014</v>
      </c>
      <c r="F274" s="29">
        <f>F273/H273*100</f>
        <v>64.551422319474838</v>
      </c>
      <c r="G274" s="30">
        <f>G273/H273*100</f>
        <v>1.6776075857038657</v>
      </c>
      <c r="H274" s="27">
        <f t="shared" si="100"/>
        <v>100</v>
      </c>
      <c r="I274" s="38">
        <f>I273/H273*100</f>
        <v>21.444201312910284</v>
      </c>
      <c r="J274" s="19">
        <f>J273/H273*100</f>
        <v>76.878191101385852</v>
      </c>
      <c r="O274" s="136"/>
      <c r="P274" s="136"/>
      <c r="Q274" s="136"/>
    </row>
    <row r="275" spans="1:17" s="55" customFormat="1" ht="11.45" customHeight="1" x14ac:dyDescent="0.15">
      <c r="A275" s="204"/>
      <c r="B275" s="207" t="s">
        <v>20</v>
      </c>
      <c r="C275" s="20">
        <v>23</v>
      </c>
      <c r="D275" s="20">
        <v>74</v>
      </c>
      <c r="E275" s="20">
        <v>75</v>
      </c>
      <c r="F275" s="20">
        <v>226</v>
      </c>
      <c r="G275" s="20">
        <v>12</v>
      </c>
      <c r="H275" s="21">
        <f t="shared" si="100"/>
        <v>410</v>
      </c>
      <c r="I275" s="28">
        <f>SUM(C275:D275)</f>
        <v>97</v>
      </c>
      <c r="J275" s="24">
        <f>SUM(E275:F275)</f>
        <v>301</v>
      </c>
      <c r="K275"/>
      <c r="L275"/>
      <c r="M275"/>
      <c r="N275"/>
      <c r="O275"/>
      <c r="P275" s="136"/>
      <c r="Q275" s="136"/>
    </row>
    <row r="276" spans="1:17" s="55" customFormat="1" ht="11.45" customHeight="1" x14ac:dyDescent="0.15">
      <c r="A276" s="204"/>
      <c r="B276" s="207"/>
      <c r="C276" s="25">
        <f>C275/H275*100</f>
        <v>5.6097560975609762</v>
      </c>
      <c r="D276" s="25">
        <f>D275/H275*100</f>
        <v>18.048780487804876</v>
      </c>
      <c r="E276" s="25">
        <f>E275/H275*100</f>
        <v>18.292682926829269</v>
      </c>
      <c r="F276" s="25">
        <f>F275/H275*100</f>
        <v>55.121951219512198</v>
      </c>
      <c r="G276" s="26">
        <f>G275/H275*100</f>
        <v>2.9268292682926833</v>
      </c>
      <c r="H276" s="27">
        <f t="shared" si="100"/>
        <v>100</v>
      </c>
      <c r="I276" s="38">
        <f>I275/H275*100</f>
        <v>23.658536585365852</v>
      </c>
      <c r="J276" s="19">
        <f>J275/H275*100</f>
        <v>73.414634146341456</v>
      </c>
      <c r="L276"/>
      <c r="M276"/>
      <c r="N276"/>
      <c r="O276"/>
      <c r="P276" s="136"/>
      <c r="Q276" s="136"/>
    </row>
    <row r="277" spans="1:17" s="55" customFormat="1" ht="11.45" customHeight="1" x14ac:dyDescent="0.15">
      <c r="A277" s="204"/>
      <c r="B277" s="201" t="s">
        <v>47</v>
      </c>
      <c r="C277" s="20">
        <v>8</v>
      </c>
      <c r="D277" s="20">
        <v>31</v>
      </c>
      <c r="E277" s="20">
        <v>28</v>
      </c>
      <c r="F277" s="20">
        <v>65</v>
      </c>
      <c r="G277" s="20">
        <v>3</v>
      </c>
      <c r="H277" s="21">
        <f t="shared" si="100"/>
        <v>135</v>
      </c>
      <c r="I277" s="28">
        <f>SUM(C277:D277)</f>
        <v>39</v>
      </c>
      <c r="J277" s="24">
        <f>SUM(E277:F277)</f>
        <v>93</v>
      </c>
      <c r="K277"/>
      <c r="L277"/>
      <c r="M277"/>
      <c r="N277"/>
      <c r="O277"/>
      <c r="P277" s="136"/>
      <c r="Q277" s="136"/>
    </row>
    <row r="278" spans="1:17" s="55" customFormat="1" ht="11.45" customHeight="1" x14ac:dyDescent="0.15">
      <c r="A278" s="204"/>
      <c r="B278" s="202"/>
      <c r="C278" s="29">
        <f>C277/H277*100</f>
        <v>5.9259259259259265</v>
      </c>
      <c r="D278" s="29">
        <f>D277/H277*100</f>
        <v>22.962962962962962</v>
      </c>
      <c r="E278" s="29">
        <f>E277/H277*100</f>
        <v>20.74074074074074</v>
      </c>
      <c r="F278" s="29">
        <f>F277/H277*100</f>
        <v>48.148148148148145</v>
      </c>
      <c r="G278" s="30">
        <f>G277/H277*100</f>
        <v>2.2222222222222223</v>
      </c>
      <c r="H278" s="27">
        <f t="shared" si="100"/>
        <v>100</v>
      </c>
      <c r="I278" s="38">
        <f>I277/H277*100</f>
        <v>28.888888888888886</v>
      </c>
      <c r="J278" s="19">
        <f>J277/H277*100</f>
        <v>68.888888888888886</v>
      </c>
      <c r="O278" s="136"/>
      <c r="P278" s="136"/>
      <c r="Q278" s="136"/>
    </row>
    <row r="279" spans="1:17" s="55" customFormat="1" ht="11.45" customHeight="1" x14ac:dyDescent="0.15">
      <c r="A279" s="204"/>
      <c r="B279" s="207" t="s">
        <v>48</v>
      </c>
      <c r="C279" s="20">
        <v>6</v>
      </c>
      <c r="D279" s="20">
        <v>16</v>
      </c>
      <c r="E279" s="20">
        <v>14</v>
      </c>
      <c r="F279" s="20">
        <v>31</v>
      </c>
      <c r="G279" s="20">
        <v>3</v>
      </c>
      <c r="H279" s="21">
        <f t="shared" si="100"/>
        <v>70</v>
      </c>
      <c r="I279" s="28">
        <f>SUM(C279:D279)</f>
        <v>22</v>
      </c>
      <c r="J279" s="24">
        <f>SUM(E279:F279)</f>
        <v>45</v>
      </c>
      <c r="K279"/>
      <c r="L279"/>
      <c r="M279"/>
      <c r="N279"/>
      <c r="O279"/>
      <c r="P279" s="136"/>
      <c r="Q279" s="136"/>
    </row>
    <row r="280" spans="1:17" s="55" customFormat="1" ht="11.45" customHeight="1" thickBot="1" x14ac:dyDescent="0.2">
      <c r="A280" s="204"/>
      <c r="B280" s="207"/>
      <c r="C280" s="50">
        <f>C279/H279*100</f>
        <v>8.5714285714285712</v>
      </c>
      <c r="D280" s="50">
        <f>D279/H279*100</f>
        <v>22.857142857142858</v>
      </c>
      <c r="E280" s="50">
        <f>E279/H279*100</f>
        <v>20</v>
      </c>
      <c r="F280" s="50">
        <f>F279/H279*100</f>
        <v>44.285714285714285</v>
      </c>
      <c r="G280" s="63">
        <f>G279/H279*100</f>
        <v>4.2857142857142856</v>
      </c>
      <c r="H280" s="64">
        <f t="shared" si="100"/>
        <v>100.00000000000001</v>
      </c>
      <c r="I280" s="65">
        <f>I279/H279*100</f>
        <v>31.428571428571427</v>
      </c>
      <c r="J280" s="66">
        <f>J279/H279*100</f>
        <v>64.285714285714292</v>
      </c>
      <c r="O280" s="136"/>
      <c r="P280" s="136"/>
      <c r="Q280" s="136"/>
    </row>
    <row r="281" spans="1:17" s="55" customFormat="1" ht="11.45" customHeight="1" x14ac:dyDescent="0.15">
      <c r="A281" s="203" t="s">
        <v>49</v>
      </c>
      <c r="B281" s="206" t="s">
        <v>1</v>
      </c>
      <c r="C281" s="20">
        <v>71</v>
      </c>
      <c r="D281" s="20">
        <v>150</v>
      </c>
      <c r="E281" s="20">
        <v>128</v>
      </c>
      <c r="F281" s="20">
        <v>516</v>
      </c>
      <c r="G281" s="20">
        <v>7</v>
      </c>
      <c r="H281" s="8">
        <f t="shared" si="100"/>
        <v>872</v>
      </c>
      <c r="I281" s="9">
        <f>SUM(C281:D281)</f>
        <v>221</v>
      </c>
      <c r="J281" s="10">
        <f>SUM(E281:F281)</f>
        <v>644</v>
      </c>
      <c r="K281"/>
      <c r="L281"/>
      <c r="M281"/>
      <c r="N281"/>
      <c r="O281"/>
      <c r="P281" s="136"/>
      <c r="Q281" s="136"/>
    </row>
    <row r="282" spans="1:17" s="55" customFormat="1" ht="11.45" customHeight="1" x14ac:dyDescent="0.15">
      <c r="A282" s="204"/>
      <c r="B282" s="207"/>
      <c r="C282" s="29">
        <f>C281/H281*100</f>
        <v>8.1422018348623855</v>
      </c>
      <c r="D282" s="29">
        <f>D281/H281*100</f>
        <v>17.201834862385322</v>
      </c>
      <c r="E282" s="29">
        <f>E281/H281*100</f>
        <v>14.678899082568808</v>
      </c>
      <c r="F282" s="29">
        <f>F281/H281*100</f>
        <v>59.174311926605505</v>
      </c>
      <c r="G282" s="30">
        <f>G281/H281*100</f>
        <v>0.80275229357798172</v>
      </c>
      <c r="H282" s="27">
        <f t="shared" si="100"/>
        <v>100</v>
      </c>
      <c r="I282" s="38">
        <f>I281/H281*100</f>
        <v>25.344036697247706</v>
      </c>
      <c r="J282" s="19">
        <f>J281/H281*100</f>
        <v>73.853211009174316</v>
      </c>
      <c r="O282" s="136"/>
      <c r="P282" s="136"/>
      <c r="Q282" s="136"/>
    </row>
    <row r="283" spans="1:17" s="55" customFormat="1" ht="11.45" customHeight="1" x14ac:dyDescent="0.15">
      <c r="A283" s="204"/>
      <c r="B283" s="201" t="s">
        <v>2</v>
      </c>
      <c r="C283" s="20">
        <v>56</v>
      </c>
      <c r="D283" s="20">
        <v>173</v>
      </c>
      <c r="E283" s="20">
        <v>157</v>
      </c>
      <c r="F283" s="20">
        <v>684</v>
      </c>
      <c r="G283" s="20">
        <v>20</v>
      </c>
      <c r="H283" s="21">
        <f t="shared" si="100"/>
        <v>1090</v>
      </c>
      <c r="I283" s="28">
        <f>SUM(C283:D283)</f>
        <v>229</v>
      </c>
      <c r="J283" s="24">
        <f>SUM(E283:F283)</f>
        <v>841</v>
      </c>
      <c r="K283"/>
      <c r="L283"/>
      <c r="M283"/>
      <c r="N283"/>
      <c r="O283"/>
      <c r="P283" s="136"/>
      <c r="Q283" s="136"/>
    </row>
    <row r="284" spans="1:17" s="55" customFormat="1" ht="11.45" customHeight="1" x14ac:dyDescent="0.15">
      <c r="A284" s="204"/>
      <c r="B284" s="202"/>
      <c r="C284" s="25">
        <f>C283/H283*100</f>
        <v>5.1376146788990829</v>
      </c>
      <c r="D284" s="25">
        <f>D283/H283*100</f>
        <v>15.871559633027523</v>
      </c>
      <c r="E284" s="25">
        <f>E283/H283*100</f>
        <v>14.403669724770642</v>
      </c>
      <c r="F284" s="25">
        <f>F283/H283*100</f>
        <v>62.752293577981654</v>
      </c>
      <c r="G284" s="26">
        <f>G283/H283*100</f>
        <v>1.834862385321101</v>
      </c>
      <c r="H284" s="27">
        <f t="shared" si="100"/>
        <v>100.00000000000001</v>
      </c>
      <c r="I284" s="38">
        <f>I283/H283*100</f>
        <v>21.009174311926607</v>
      </c>
      <c r="J284" s="19">
        <f>J283/H283*100</f>
        <v>77.155963302752298</v>
      </c>
      <c r="O284" s="136"/>
      <c r="P284" s="136"/>
      <c r="Q284" s="136"/>
    </row>
    <row r="285" spans="1:17" s="55" customFormat="1" ht="11.45" customHeight="1" x14ac:dyDescent="0.15">
      <c r="A285" s="204"/>
      <c r="B285" s="201" t="s">
        <v>0</v>
      </c>
      <c r="C285" s="20">
        <v>0</v>
      </c>
      <c r="D285" s="20">
        <v>0</v>
      </c>
      <c r="E285" s="20">
        <v>0</v>
      </c>
      <c r="F285" s="20">
        <v>3</v>
      </c>
      <c r="G285" s="20">
        <v>0</v>
      </c>
      <c r="H285" s="21">
        <f t="shared" ref="H285:H286" si="101">SUM(C285:G285)</f>
        <v>3</v>
      </c>
      <c r="I285" s="28">
        <f>SUM(C285:D285)</f>
        <v>0</v>
      </c>
      <c r="J285" s="24">
        <f>SUM(E285:F285)</f>
        <v>3</v>
      </c>
      <c r="K285"/>
      <c r="L285"/>
      <c r="M285"/>
      <c r="N285"/>
      <c r="O285"/>
      <c r="P285" s="136"/>
      <c r="Q285" s="136"/>
    </row>
    <row r="286" spans="1:17" s="55" customFormat="1" ht="11.45" customHeight="1" x14ac:dyDescent="0.15">
      <c r="A286" s="204"/>
      <c r="B286" s="202"/>
      <c r="C286" s="25">
        <f>C285/H285*100</f>
        <v>0</v>
      </c>
      <c r="D286" s="25">
        <f>D285/H285*100</f>
        <v>0</v>
      </c>
      <c r="E286" s="25">
        <f>E285/H285*100</f>
        <v>0</v>
      </c>
      <c r="F286" s="25">
        <f>F285/H285*100</f>
        <v>100</v>
      </c>
      <c r="G286" s="26">
        <f>G285/H285*100</f>
        <v>0</v>
      </c>
      <c r="H286" s="27">
        <f t="shared" si="101"/>
        <v>100</v>
      </c>
      <c r="I286" s="38">
        <f>I285/H285*100</f>
        <v>0</v>
      </c>
      <c r="J286" s="19">
        <f>J285/H285*100</f>
        <v>100</v>
      </c>
      <c r="O286" s="136"/>
      <c r="P286" s="136"/>
      <c r="Q286" s="136"/>
    </row>
    <row r="287" spans="1:17" s="55" customFormat="1" ht="11.45" customHeight="1" x14ac:dyDescent="0.15">
      <c r="A287" s="204"/>
      <c r="B287" s="207" t="s">
        <v>5</v>
      </c>
      <c r="C287" s="20">
        <v>0</v>
      </c>
      <c r="D287" s="20">
        <v>2</v>
      </c>
      <c r="E287" s="20">
        <v>1</v>
      </c>
      <c r="F287" s="20">
        <v>4</v>
      </c>
      <c r="G287" s="20">
        <v>14</v>
      </c>
      <c r="H287" s="21">
        <f t="shared" si="100"/>
        <v>21</v>
      </c>
      <c r="I287" s="28">
        <f>SUM(C287:D287)</f>
        <v>2</v>
      </c>
      <c r="J287" s="24">
        <f>SUM(E287:F287)</f>
        <v>5</v>
      </c>
      <c r="K287"/>
      <c r="L287"/>
      <c r="M287"/>
      <c r="N287"/>
      <c r="O287"/>
      <c r="P287" s="136"/>
      <c r="Q287" s="136"/>
    </row>
    <row r="288" spans="1:17" s="55" customFormat="1" ht="11.45" customHeight="1" thickBot="1" x14ac:dyDescent="0.2">
      <c r="A288" s="205"/>
      <c r="B288" s="208"/>
      <c r="C288" s="33">
        <f>C287/H287*100</f>
        <v>0</v>
      </c>
      <c r="D288" s="33">
        <f>D287/H287*100</f>
        <v>9.5238095238095237</v>
      </c>
      <c r="E288" s="33">
        <f>E287/H287*100</f>
        <v>4.7619047619047619</v>
      </c>
      <c r="F288" s="33">
        <f>F287/H287*100</f>
        <v>19.047619047619047</v>
      </c>
      <c r="G288" s="34">
        <f>G287/H287*100</f>
        <v>66.666666666666657</v>
      </c>
      <c r="H288" s="58">
        <f t="shared" si="100"/>
        <v>99.999999999999986</v>
      </c>
      <c r="I288" s="57">
        <f>I287/H287*100</f>
        <v>9.5238095238095237</v>
      </c>
      <c r="J288" s="31">
        <f>J287/H287*100</f>
        <v>23.809523809523807</v>
      </c>
      <c r="O288" s="136"/>
      <c r="P288" s="136"/>
      <c r="Q288" s="136"/>
    </row>
    <row r="289" spans="1:17" s="55" customFormat="1" ht="11.45" customHeight="1" x14ac:dyDescent="0.15">
      <c r="A289" s="203" t="s">
        <v>50</v>
      </c>
      <c r="B289" s="206" t="s">
        <v>6</v>
      </c>
      <c r="C289" s="144">
        <v>2</v>
      </c>
      <c r="D289" s="144">
        <v>9</v>
      </c>
      <c r="E289" s="144">
        <v>17</v>
      </c>
      <c r="F289" s="144">
        <v>37</v>
      </c>
      <c r="G289" s="144">
        <v>2</v>
      </c>
      <c r="H289" s="8">
        <f t="shared" si="100"/>
        <v>67</v>
      </c>
      <c r="I289" s="9">
        <f>SUM(C289:D289)</f>
        <v>11</v>
      </c>
      <c r="J289" s="10">
        <f>SUM(E289:F289)</f>
        <v>54</v>
      </c>
      <c r="K289"/>
      <c r="L289"/>
      <c r="M289"/>
      <c r="N289"/>
      <c r="O289"/>
      <c r="P289" s="136"/>
      <c r="Q289" s="136"/>
    </row>
    <row r="290" spans="1:17" s="55" customFormat="1" ht="11.45" customHeight="1" x14ac:dyDescent="0.15">
      <c r="A290" s="204"/>
      <c r="B290" s="202"/>
      <c r="C290" s="29">
        <f>C289/H289*100</f>
        <v>2.9850746268656714</v>
      </c>
      <c r="D290" s="29">
        <f>D289/H289*100</f>
        <v>13.432835820895523</v>
      </c>
      <c r="E290" s="29">
        <f>E289/H289*100</f>
        <v>25.373134328358208</v>
      </c>
      <c r="F290" s="29">
        <f>F289/H289*100</f>
        <v>55.223880597014926</v>
      </c>
      <c r="G290" s="30">
        <f>G289/H289*100</f>
        <v>2.9850746268656714</v>
      </c>
      <c r="H290" s="27">
        <f t="shared" si="100"/>
        <v>100</v>
      </c>
      <c r="I290" s="38">
        <f>I289/H289*100</f>
        <v>16.417910447761194</v>
      </c>
      <c r="J290" s="19">
        <f>J289/H289*100</f>
        <v>80.597014925373131</v>
      </c>
      <c r="O290" s="136"/>
      <c r="P290" s="136"/>
      <c r="Q290" s="136"/>
    </row>
    <row r="291" spans="1:17" s="55" customFormat="1" ht="11.45" customHeight="1" x14ac:dyDescent="0.15">
      <c r="A291" s="204"/>
      <c r="B291" s="207" t="s">
        <v>7</v>
      </c>
      <c r="C291" s="20">
        <v>2</v>
      </c>
      <c r="D291" s="20">
        <v>6</v>
      </c>
      <c r="E291" s="20">
        <v>16</v>
      </c>
      <c r="F291" s="20">
        <v>115</v>
      </c>
      <c r="G291" s="20">
        <v>2</v>
      </c>
      <c r="H291" s="21">
        <f t="shared" si="100"/>
        <v>141</v>
      </c>
      <c r="I291" s="28">
        <f>SUM(C291:D291)</f>
        <v>8</v>
      </c>
      <c r="J291" s="24">
        <f>SUM(E291:F291)</f>
        <v>131</v>
      </c>
      <c r="K291"/>
      <c r="L291"/>
      <c r="M291"/>
      <c r="N291"/>
      <c r="O291"/>
      <c r="P291" s="136"/>
      <c r="Q291" s="136"/>
    </row>
    <row r="292" spans="1:17" s="55" customFormat="1" ht="11.45" customHeight="1" x14ac:dyDescent="0.15">
      <c r="A292" s="204"/>
      <c r="B292" s="207"/>
      <c r="C292" s="25">
        <f>C291/H291*100</f>
        <v>1.4184397163120568</v>
      </c>
      <c r="D292" s="25">
        <f>D291/H291*100</f>
        <v>4.2553191489361701</v>
      </c>
      <c r="E292" s="25">
        <f>E291/H291*100</f>
        <v>11.347517730496454</v>
      </c>
      <c r="F292" s="25">
        <f>F291/H291*100</f>
        <v>81.560283687943254</v>
      </c>
      <c r="G292" s="26">
        <f>G291/H291*100</f>
        <v>1.4184397163120568</v>
      </c>
      <c r="H292" s="27">
        <f t="shared" si="100"/>
        <v>99.999999999999986</v>
      </c>
      <c r="I292" s="38">
        <f>I291/H291*100</f>
        <v>5.6737588652482271</v>
      </c>
      <c r="J292" s="19">
        <f>J291/H291*100</f>
        <v>92.907801418439718</v>
      </c>
      <c r="O292" s="136"/>
      <c r="P292" s="136"/>
      <c r="Q292" s="136"/>
    </row>
    <row r="293" spans="1:17" s="55" customFormat="1" ht="11.45" customHeight="1" x14ac:dyDescent="0.15">
      <c r="A293" s="204"/>
      <c r="B293" s="201" t="s">
        <v>8</v>
      </c>
      <c r="C293" s="20">
        <v>11</v>
      </c>
      <c r="D293" s="20">
        <v>38</v>
      </c>
      <c r="E293" s="20">
        <v>18</v>
      </c>
      <c r="F293" s="20">
        <v>157</v>
      </c>
      <c r="G293" s="20">
        <v>1</v>
      </c>
      <c r="H293" s="21">
        <f t="shared" si="100"/>
        <v>225</v>
      </c>
      <c r="I293" s="28">
        <f>SUM(C293:D293)</f>
        <v>49</v>
      </c>
      <c r="J293" s="24">
        <f>SUM(E293:F293)</f>
        <v>175</v>
      </c>
      <c r="K293"/>
      <c r="L293"/>
      <c r="M293"/>
      <c r="N293"/>
      <c r="O293"/>
      <c r="P293" s="136"/>
      <c r="Q293" s="136"/>
    </row>
    <row r="294" spans="1:17" s="55" customFormat="1" ht="11.45" customHeight="1" x14ac:dyDescent="0.15">
      <c r="A294" s="204"/>
      <c r="B294" s="202"/>
      <c r="C294" s="29">
        <f>C293/H293*100</f>
        <v>4.8888888888888893</v>
      </c>
      <c r="D294" s="29">
        <f>D293/H293*100</f>
        <v>16.888888888888889</v>
      </c>
      <c r="E294" s="29">
        <f>E293/H293*100</f>
        <v>8</v>
      </c>
      <c r="F294" s="29">
        <f>F293/H293*100</f>
        <v>69.777777777777786</v>
      </c>
      <c r="G294" s="30">
        <f>G293/H293*100</f>
        <v>0.44444444444444442</v>
      </c>
      <c r="H294" s="27">
        <f t="shared" si="100"/>
        <v>100.00000000000001</v>
      </c>
      <c r="I294" s="38">
        <f>I293/H293*100</f>
        <v>21.777777777777775</v>
      </c>
      <c r="J294" s="19">
        <f>J293/H293*100</f>
        <v>77.777777777777786</v>
      </c>
      <c r="O294" s="136"/>
      <c r="P294" s="136"/>
      <c r="Q294" s="136"/>
    </row>
    <row r="295" spans="1:17" s="55" customFormat="1" ht="11.45" customHeight="1" x14ac:dyDescent="0.15">
      <c r="A295" s="204"/>
      <c r="B295" s="207" t="s">
        <v>9</v>
      </c>
      <c r="C295" s="20">
        <v>28</v>
      </c>
      <c r="D295" s="20">
        <v>62</v>
      </c>
      <c r="E295" s="20">
        <v>47</v>
      </c>
      <c r="F295" s="20">
        <v>158</v>
      </c>
      <c r="G295" s="20">
        <v>0</v>
      </c>
      <c r="H295" s="21">
        <f t="shared" si="100"/>
        <v>295</v>
      </c>
      <c r="I295" s="28">
        <f>SUM(C295:D295)</f>
        <v>90</v>
      </c>
      <c r="J295" s="24">
        <f>SUM(E295:F295)</f>
        <v>205</v>
      </c>
      <c r="K295"/>
      <c r="L295"/>
      <c r="M295"/>
      <c r="N295"/>
      <c r="O295"/>
      <c r="P295" s="136"/>
      <c r="Q295" s="136"/>
    </row>
    <row r="296" spans="1:17" s="55" customFormat="1" ht="11.45" customHeight="1" x14ac:dyDescent="0.15">
      <c r="A296" s="204"/>
      <c r="B296" s="207"/>
      <c r="C296" s="25">
        <f t="shared" ref="C296" si="102">C295/H295*100</f>
        <v>9.4915254237288131</v>
      </c>
      <c r="D296" s="25">
        <f t="shared" ref="D296" si="103">D295/H295*100</f>
        <v>21.01694915254237</v>
      </c>
      <c r="E296" s="25">
        <f t="shared" ref="E296" si="104">E295/H295*100</f>
        <v>15.932203389830507</v>
      </c>
      <c r="F296" s="25">
        <f t="shared" ref="F296" si="105">F295/H295*100</f>
        <v>53.559322033898304</v>
      </c>
      <c r="G296" s="26">
        <f t="shared" ref="G296" si="106">G295/H295*100</f>
        <v>0</v>
      </c>
      <c r="H296" s="27">
        <f t="shared" si="100"/>
        <v>100</v>
      </c>
      <c r="I296" s="38">
        <f>I295/H295*100</f>
        <v>30.508474576271187</v>
      </c>
      <c r="J296" s="19">
        <f>J295/H295*100</f>
        <v>69.491525423728817</v>
      </c>
      <c r="O296" s="136"/>
      <c r="P296" s="136"/>
      <c r="Q296" s="136"/>
    </row>
    <row r="297" spans="1:17" s="55" customFormat="1" ht="11.45" customHeight="1" x14ac:dyDescent="0.15">
      <c r="A297" s="204"/>
      <c r="B297" s="201" t="s">
        <v>10</v>
      </c>
      <c r="C297" s="20">
        <v>17</v>
      </c>
      <c r="D297" s="20">
        <v>61</v>
      </c>
      <c r="E297" s="20">
        <v>59</v>
      </c>
      <c r="F297" s="20">
        <v>185</v>
      </c>
      <c r="G297" s="20">
        <v>4</v>
      </c>
      <c r="H297" s="21">
        <f t="shared" si="100"/>
        <v>326</v>
      </c>
      <c r="I297" s="28">
        <f>SUM(C297:D297)</f>
        <v>78</v>
      </c>
      <c r="J297" s="24">
        <f>SUM(E297:F297)</f>
        <v>244</v>
      </c>
      <c r="K297"/>
      <c r="L297"/>
      <c r="M297"/>
      <c r="N297"/>
      <c r="O297"/>
      <c r="P297" s="136"/>
      <c r="Q297" s="136"/>
    </row>
    <row r="298" spans="1:17" s="55" customFormat="1" ht="11.45" customHeight="1" x14ac:dyDescent="0.15">
      <c r="A298" s="204"/>
      <c r="B298" s="202"/>
      <c r="C298" s="29">
        <f t="shared" ref="C298" si="107">C297/H297*100</f>
        <v>5.2147239263803682</v>
      </c>
      <c r="D298" s="29">
        <f t="shared" ref="D298" si="108">D297/H297*100</f>
        <v>18.711656441717793</v>
      </c>
      <c r="E298" s="29">
        <f t="shared" ref="E298" si="109">E297/H297*100</f>
        <v>18.098159509202453</v>
      </c>
      <c r="F298" s="29">
        <f t="shared" ref="F298" si="110">F297/H297*100</f>
        <v>56.748466257668717</v>
      </c>
      <c r="G298" s="30">
        <f t="shared" ref="G298" si="111">G297/H297*100</f>
        <v>1.2269938650306749</v>
      </c>
      <c r="H298" s="27">
        <f t="shared" si="100"/>
        <v>100.00000000000001</v>
      </c>
      <c r="I298" s="38">
        <f>I297/H297*100</f>
        <v>23.926380368098162</v>
      </c>
      <c r="J298" s="19">
        <f>J297/H297*100</f>
        <v>74.846625766871171</v>
      </c>
      <c r="O298" s="136"/>
      <c r="P298" s="136"/>
      <c r="Q298" s="136"/>
    </row>
    <row r="299" spans="1:17" s="55" customFormat="1" ht="11.45" customHeight="1" x14ac:dyDescent="0.15">
      <c r="A299" s="204"/>
      <c r="B299" s="207" t="s">
        <v>11</v>
      </c>
      <c r="C299" s="20">
        <v>21</v>
      </c>
      <c r="D299" s="20">
        <v>59</v>
      </c>
      <c r="E299" s="20">
        <v>54</v>
      </c>
      <c r="F299" s="20">
        <v>218</v>
      </c>
      <c r="G299" s="20">
        <v>3</v>
      </c>
      <c r="H299" s="21">
        <f t="shared" si="100"/>
        <v>355</v>
      </c>
      <c r="I299" s="28">
        <f>SUM(C299:D299)</f>
        <v>80</v>
      </c>
      <c r="J299" s="24">
        <f>SUM(E299:F299)</f>
        <v>272</v>
      </c>
      <c r="K299"/>
      <c r="L299"/>
      <c r="M299"/>
      <c r="N299"/>
      <c r="O299"/>
      <c r="P299" s="136"/>
      <c r="Q299" s="136"/>
    </row>
    <row r="300" spans="1:17" s="55" customFormat="1" ht="11.45" customHeight="1" x14ac:dyDescent="0.15">
      <c r="A300" s="204"/>
      <c r="B300" s="207"/>
      <c r="C300" s="25">
        <f t="shared" ref="C300" si="112">C299/H299*100</f>
        <v>5.915492957746479</v>
      </c>
      <c r="D300" s="25">
        <f t="shared" ref="D300" si="113">D299/H299*100</f>
        <v>16.619718309859156</v>
      </c>
      <c r="E300" s="25">
        <f t="shared" ref="E300" si="114">E299/H299*100</f>
        <v>15.211267605633802</v>
      </c>
      <c r="F300" s="25">
        <f t="shared" ref="F300" si="115">F299/H299*100</f>
        <v>61.408450704225345</v>
      </c>
      <c r="G300" s="26">
        <f t="shared" ref="G300" si="116">G299/H299*100</f>
        <v>0.84507042253521114</v>
      </c>
      <c r="H300" s="27">
        <f t="shared" si="100"/>
        <v>100</v>
      </c>
      <c r="I300" s="38">
        <f>I299/H299*100</f>
        <v>22.535211267605636</v>
      </c>
      <c r="J300" s="19">
        <f>J299/H299*100</f>
        <v>76.619718309859152</v>
      </c>
      <c r="O300" s="137"/>
      <c r="P300" s="137"/>
      <c r="Q300" s="137"/>
    </row>
    <row r="301" spans="1:17" s="55" customFormat="1" ht="11.45" customHeight="1" x14ac:dyDescent="0.15">
      <c r="A301" s="204"/>
      <c r="B301" s="201" t="s">
        <v>12</v>
      </c>
      <c r="C301" s="20">
        <v>46</v>
      </c>
      <c r="D301" s="20">
        <v>89</v>
      </c>
      <c r="E301" s="20">
        <v>75</v>
      </c>
      <c r="F301" s="20">
        <v>331</v>
      </c>
      <c r="G301" s="20">
        <v>14</v>
      </c>
      <c r="H301" s="21">
        <f t="shared" si="100"/>
        <v>555</v>
      </c>
      <c r="I301" s="28">
        <f>SUM(C301:D301)</f>
        <v>135</v>
      </c>
      <c r="J301" s="24">
        <f>SUM(E301:F301)</f>
        <v>406</v>
      </c>
      <c r="K301"/>
      <c r="L301"/>
      <c r="M301"/>
      <c r="N301"/>
      <c r="O301"/>
      <c r="P301" s="137"/>
      <c r="Q301" s="137"/>
    </row>
    <row r="302" spans="1:17" s="55" customFormat="1" ht="11.45" customHeight="1" x14ac:dyDescent="0.15">
      <c r="A302" s="204"/>
      <c r="B302" s="202"/>
      <c r="C302" s="29">
        <f t="shared" ref="C302" si="117">C301/H301*100</f>
        <v>8.2882882882882889</v>
      </c>
      <c r="D302" s="29">
        <f t="shared" ref="D302" si="118">D301/H301*100</f>
        <v>16.036036036036037</v>
      </c>
      <c r="E302" s="29">
        <f t="shared" ref="E302" si="119">E301/H301*100</f>
        <v>13.513513513513514</v>
      </c>
      <c r="F302" s="29">
        <f t="shared" ref="F302" si="120">F301/H301*100</f>
        <v>59.63963963963964</v>
      </c>
      <c r="G302" s="30">
        <f t="shared" ref="G302" si="121">G301/H301*100</f>
        <v>2.5225225225225225</v>
      </c>
      <c r="H302" s="27">
        <f t="shared" si="100"/>
        <v>100</v>
      </c>
      <c r="I302" s="38">
        <f>I301/H301*100</f>
        <v>24.324324324324326</v>
      </c>
      <c r="J302" s="19">
        <f>J301/H301*100</f>
        <v>73.153153153153156</v>
      </c>
      <c r="O302" s="137"/>
      <c r="P302" s="137"/>
      <c r="Q302" s="137"/>
    </row>
    <row r="303" spans="1:17" s="55" customFormat="1" ht="11.45" customHeight="1" x14ac:dyDescent="0.15">
      <c r="A303" s="204"/>
      <c r="B303" s="207" t="s">
        <v>24</v>
      </c>
      <c r="C303" s="20">
        <v>0</v>
      </c>
      <c r="D303" s="20">
        <v>1</v>
      </c>
      <c r="E303" s="20">
        <v>0</v>
      </c>
      <c r="F303" s="20">
        <v>6</v>
      </c>
      <c r="G303" s="20">
        <v>15</v>
      </c>
      <c r="H303" s="21">
        <f t="shared" si="100"/>
        <v>22</v>
      </c>
      <c r="I303" s="28">
        <f>SUM(C303:D303)</f>
        <v>1</v>
      </c>
      <c r="J303" s="24">
        <f>SUM(E303:F303)</f>
        <v>6</v>
      </c>
      <c r="K303"/>
      <c r="L303"/>
      <c r="M303"/>
      <c r="N303"/>
      <c r="O303" s="137"/>
      <c r="P303" s="137"/>
      <c r="Q303" s="137"/>
    </row>
    <row r="304" spans="1:17" s="55" customFormat="1" ht="11.45" customHeight="1" thickBot="1" x14ac:dyDescent="0.2">
      <c r="A304" s="205"/>
      <c r="B304" s="208"/>
      <c r="C304" s="33">
        <f>C303/H303*100</f>
        <v>0</v>
      </c>
      <c r="D304" s="33">
        <f>D303/H303*100</f>
        <v>4.5454545454545459</v>
      </c>
      <c r="E304" s="33">
        <f>E303/H303*100</f>
        <v>0</v>
      </c>
      <c r="F304" s="33">
        <f>F303/H303*100</f>
        <v>27.27272727272727</v>
      </c>
      <c r="G304" s="34">
        <f>G303/H303*100</f>
        <v>68.181818181818173</v>
      </c>
      <c r="H304" s="58">
        <f t="shared" si="100"/>
        <v>99.999999999999986</v>
      </c>
      <c r="I304" s="57">
        <f>I303/H303*100</f>
        <v>4.5454545454545459</v>
      </c>
      <c r="J304" s="31">
        <f>J303/H303*100</f>
        <v>27.27272727272727</v>
      </c>
      <c r="O304" s="137"/>
      <c r="P304" s="137"/>
      <c r="Q304" s="137"/>
    </row>
    <row r="305" spans="1:17" s="55" customFormat="1" ht="11.45" customHeight="1" thickBot="1" x14ac:dyDescent="0.2">
      <c r="A305" s="211" t="s">
        <v>51</v>
      </c>
      <c r="B305" s="206" t="s">
        <v>23</v>
      </c>
      <c r="C305" s="20">
        <v>25</v>
      </c>
      <c r="D305" s="20">
        <v>57</v>
      </c>
      <c r="E305" s="20">
        <v>48</v>
      </c>
      <c r="F305" s="20">
        <v>79</v>
      </c>
      <c r="G305" s="20">
        <v>4</v>
      </c>
      <c r="H305" s="8">
        <f>SUM(C305:G305)</f>
        <v>213</v>
      </c>
      <c r="I305" s="9">
        <f>SUM(C305:D305)</f>
        <v>82</v>
      </c>
      <c r="J305" s="10">
        <f>SUM(E305:F305)</f>
        <v>127</v>
      </c>
      <c r="K305"/>
      <c r="L305"/>
      <c r="M305"/>
      <c r="N305"/>
      <c r="O305"/>
      <c r="P305" s="137"/>
      <c r="Q305" s="137"/>
    </row>
    <row r="306" spans="1:17" s="55" customFormat="1" ht="11.45" customHeight="1" thickTop="1" thickBot="1" x14ac:dyDescent="0.2">
      <c r="A306" s="212"/>
      <c r="B306" s="202"/>
      <c r="C306" s="29">
        <f>C305/H305*100</f>
        <v>11.737089201877934</v>
      </c>
      <c r="D306" s="29">
        <f>D305/H305*100</f>
        <v>26.760563380281688</v>
      </c>
      <c r="E306" s="29">
        <f>E305/H305*100</f>
        <v>22.535211267605636</v>
      </c>
      <c r="F306" s="29">
        <f>F305/H305*100</f>
        <v>37.089201877934272</v>
      </c>
      <c r="G306" s="30">
        <f>G305/H305*100</f>
        <v>1.8779342723004695</v>
      </c>
      <c r="H306" s="27">
        <f t="shared" si="100"/>
        <v>100</v>
      </c>
      <c r="I306" s="38">
        <f>I305/H305*100</f>
        <v>38.497652582159624</v>
      </c>
      <c r="J306" s="19">
        <f>J305/H305*100</f>
        <v>59.624413145539904</v>
      </c>
      <c r="O306" s="137"/>
      <c r="P306" s="137"/>
      <c r="Q306" s="137"/>
    </row>
    <row r="307" spans="1:17" s="55" customFormat="1" ht="11.45" customHeight="1" thickTop="1" thickBot="1" x14ac:dyDescent="0.2">
      <c r="A307" s="212"/>
      <c r="B307" s="207" t="s">
        <v>3</v>
      </c>
      <c r="C307" s="20">
        <v>9</v>
      </c>
      <c r="D307" s="20">
        <v>29</v>
      </c>
      <c r="E307" s="20">
        <v>30</v>
      </c>
      <c r="F307" s="20">
        <v>80</v>
      </c>
      <c r="G307" s="20">
        <v>3</v>
      </c>
      <c r="H307" s="21">
        <f>SUM(C307:G307)</f>
        <v>151</v>
      </c>
      <c r="I307" s="28">
        <f>SUM(C307:D307)</f>
        <v>38</v>
      </c>
      <c r="J307" s="24">
        <f>SUM(E307:F307)</f>
        <v>110</v>
      </c>
      <c r="K307"/>
      <c r="L307"/>
      <c r="M307"/>
      <c r="N307"/>
      <c r="O307"/>
      <c r="P307" s="137"/>
      <c r="Q307" s="137"/>
    </row>
    <row r="308" spans="1:17" s="55" customFormat="1" ht="11.45" customHeight="1" thickTop="1" thickBot="1" x14ac:dyDescent="0.2">
      <c r="A308" s="212"/>
      <c r="B308" s="207"/>
      <c r="C308" s="25">
        <f>C307/H307*100</f>
        <v>5.9602649006622519</v>
      </c>
      <c r="D308" s="25">
        <f>D307/H307*100</f>
        <v>19.205298013245034</v>
      </c>
      <c r="E308" s="25">
        <f>E307/H307*100</f>
        <v>19.867549668874172</v>
      </c>
      <c r="F308" s="25">
        <f>F307/H307*100</f>
        <v>52.980132450331126</v>
      </c>
      <c r="G308" s="26">
        <f>G307/H307*100</f>
        <v>1.9867549668874174</v>
      </c>
      <c r="H308" s="27">
        <f t="shared" si="100"/>
        <v>100</v>
      </c>
      <c r="I308" s="38">
        <f>I307/H307*100</f>
        <v>25.165562913907287</v>
      </c>
      <c r="J308" s="19">
        <f>J307/H307*100</f>
        <v>72.847682119205288</v>
      </c>
      <c r="O308" s="137"/>
      <c r="P308" s="137"/>
      <c r="Q308" s="137"/>
    </row>
    <row r="309" spans="1:17" s="55" customFormat="1" ht="11.45" customHeight="1" thickTop="1" thickBot="1" x14ac:dyDescent="0.2">
      <c r="A309" s="212"/>
      <c r="B309" s="201" t="s">
        <v>13</v>
      </c>
      <c r="C309" s="20">
        <v>43</v>
      </c>
      <c r="D309" s="20">
        <v>122</v>
      </c>
      <c r="E309" s="20">
        <v>103</v>
      </c>
      <c r="F309" s="20">
        <v>513</v>
      </c>
      <c r="G309" s="20">
        <v>3</v>
      </c>
      <c r="H309" s="21">
        <f>SUM(C309:G309)</f>
        <v>784</v>
      </c>
      <c r="I309" s="28">
        <f>SUM(C309:D309)</f>
        <v>165</v>
      </c>
      <c r="J309" s="24">
        <f>SUM(E309:F309)</f>
        <v>616</v>
      </c>
      <c r="K309"/>
      <c r="L309"/>
      <c r="M309"/>
      <c r="N309"/>
      <c r="O309"/>
      <c r="P309" s="137"/>
      <c r="Q309" s="137"/>
    </row>
    <row r="310" spans="1:17" s="55" customFormat="1" ht="11.45" customHeight="1" thickTop="1" thickBot="1" x14ac:dyDescent="0.2">
      <c r="A310" s="212"/>
      <c r="B310" s="202"/>
      <c r="C310" s="25">
        <f t="shared" ref="C310" si="122">C309/H309*100</f>
        <v>5.4846938775510203</v>
      </c>
      <c r="D310" s="25">
        <f t="shared" ref="D310" si="123">D309/H309*100</f>
        <v>15.561224489795919</v>
      </c>
      <c r="E310" s="25">
        <f t="shared" ref="E310" si="124">E309/H309*100</f>
        <v>13.137755102040815</v>
      </c>
      <c r="F310" s="25">
        <f t="shared" ref="F310" si="125">F309/H309*100</f>
        <v>65.433673469387756</v>
      </c>
      <c r="G310" s="26">
        <f t="shared" ref="G310" si="126">G309/H309*100</f>
        <v>0.38265306122448978</v>
      </c>
      <c r="H310" s="27">
        <f t="shared" si="100"/>
        <v>100</v>
      </c>
      <c r="I310" s="38">
        <f>I309/H309*100</f>
        <v>21.045918367346939</v>
      </c>
      <c r="J310" s="19">
        <f>J309/H309*100</f>
        <v>78.571428571428569</v>
      </c>
      <c r="O310" s="137"/>
      <c r="P310" s="137"/>
      <c r="Q310" s="137"/>
    </row>
    <row r="311" spans="1:17" s="55" customFormat="1" ht="11.45" customHeight="1" thickTop="1" thickBot="1" x14ac:dyDescent="0.2">
      <c r="A311" s="212"/>
      <c r="B311" s="207" t="s">
        <v>14</v>
      </c>
      <c r="C311" s="20">
        <v>8</v>
      </c>
      <c r="D311" s="20">
        <v>36</v>
      </c>
      <c r="E311" s="20">
        <v>22</v>
      </c>
      <c r="F311" s="20">
        <v>81</v>
      </c>
      <c r="G311" s="20">
        <v>0</v>
      </c>
      <c r="H311" s="21">
        <f>SUM(C311:G311)</f>
        <v>147</v>
      </c>
      <c r="I311" s="28">
        <f>SUM(C311:D311)</f>
        <v>44</v>
      </c>
      <c r="J311" s="24">
        <f>SUM(E311:F311)</f>
        <v>103</v>
      </c>
      <c r="K311"/>
      <c r="L311"/>
      <c r="M311"/>
      <c r="N311"/>
      <c r="O311"/>
      <c r="P311" s="137"/>
      <c r="Q311" s="137"/>
    </row>
    <row r="312" spans="1:17" s="55" customFormat="1" ht="11.45" customHeight="1" thickTop="1" thickBot="1" x14ac:dyDescent="0.2">
      <c r="A312" s="212"/>
      <c r="B312" s="207"/>
      <c r="C312" s="25">
        <f t="shared" ref="C312" si="127">C311/H311*100</f>
        <v>5.4421768707482991</v>
      </c>
      <c r="D312" s="25">
        <f t="shared" ref="D312" si="128">D311/H311*100</f>
        <v>24.489795918367346</v>
      </c>
      <c r="E312" s="25">
        <f t="shared" ref="E312" si="129">E311/H311*100</f>
        <v>14.965986394557824</v>
      </c>
      <c r="F312" s="25">
        <f t="shared" ref="F312" si="130">F311/H311*100</f>
        <v>55.102040816326522</v>
      </c>
      <c r="G312" s="26">
        <f t="shared" ref="G312" si="131">G311/H311*100</f>
        <v>0</v>
      </c>
      <c r="H312" s="27">
        <f t="shared" si="100"/>
        <v>99.999999999999986</v>
      </c>
      <c r="I312" s="38">
        <f>I311/H311*100</f>
        <v>29.931972789115648</v>
      </c>
      <c r="J312" s="19">
        <f>J311/H311*100</f>
        <v>70.068027210884352</v>
      </c>
      <c r="O312" s="137"/>
      <c r="P312" s="137"/>
      <c r="Q312" s="137"/>
    </row>
    <row r="313" spans="1:17" s="55" customFormat="1" ht="11.45" customHeight="1" thickTop="1" thickBot="1" x14ac:dyDescent="0.2">
      <c r="A313" s="212"/>
      <c r="B313" s="201" t="s">
        <v>25</v>
      </c>
      <c r="C313" s="20">
        <v>3</v>
      </c>
      <c r="D313" s="20">
        <v>11</v>
      </c>
      <c r="E313" s="20">
        <v>16</v>
      </c>
      <c r="F313" s="20">
        <v>53</v>
      </c>
      <c r="G313" s="20">
        <v>2</v>
      </c>
      <c r="H313" s="21">
        <f t="shared" si="100"/>
        <v>85</v>
      </c>
      <c r="I313" s="28">
        <f>SUM(C313:D313)</f>
        <v>14</v>
      </c>
      <c r="J313" s="24">
        <f>SUM(E313:F313)</f>
        <v>69</v>
      </c>
      <c r="K313"/>
      <c r="L313"/>
      <c r="M313"/>
      <c r="N313"/>
      <c r="O313"/>
      <c r="P313" s="137"/>
      <c r="Q313" s="137"/>
    </row>
    <row r="314" spans="1:17" s="55" customFormat="1" ht="11.45" customHeight="1" thickTop="1" thickBot="1" x14ac:dyDescent="0.2">
      <c r="A314" s="212"/>
      <c r="B314" s="202"/>
      <c r="C314" s="25">
        <f t="shared" ref="C314" si="132">C313/H313*100</f>
        <v>3.5294117647058822</v>
      </c>
      <c r="D314" s="25">
        <f t="shared" ref="D314" si="133">D313/H313*100</f>
        <v>12.941176470588237</v>
      </c>
      <c r="E314" s="25">
        <f t="shared" ref="E314" si="134">E313/H313*100</f>
        <v>18.823529411764707</v>
      </c>
      <c r="F314" s="25">
        <f t="shared" ref="F314" si="135">F313/H313*100</f>
        <v>62.352941176470587</v>
      </c>
      <c r="G314" s="26">
        <f t="shared" ref="G314" si="136">G313/H313*100</f>
        <v>2.3529411764705883</v>
      </c>
      <c r="H314" s="27">
        <f t="shared" si="100"/>
        <v>100.00000000000001</v>
      </c>
      <c r="I314" s="38">
        <f>I313/H313*100</f>
        <v>16.470588235294116</v>
      </c>
      <c r="J314" s="19">
        <f>J313/H313*100</f>
        <v>81.17647058823529</v>
      </c>
      <c r="O314" s="137"/>
      <c r="P314" s="137"/>
      <c r="Q314" s="137"/>
    </row>
    <row r="315" spans="1:17" s="1" customFormat="1" ht="11.45" customHeight="1" thickTop="1" thickBot="1" x14ac:dyDescent="0.2">
      <c r="A315" s="212"/>
      <c r="B315" s="207" t="s">
        <v>26</v>
      </c>
      <c r="C315" s="20">
        <v>30</v>
      </c>
      <c r="D315" s="20">
        <v>60</v>
      </c>
      <c r="E315" s="20">
        <v>50</v>
      </c>
      <c r="F315" s="20">
        <v>328</v>
      </c>
      <c r="G315" s="20">
        <v>9</v>
      </c>
      <c r="H315" s="21">
        <f t="shared" si="100"/>
        <v>477</v>
      </c>
      <c r="I315" s="28">
        <f>SUM(C315:D315)</f>
        <v>90</v>
      </c>
      <c r="J315" s="24">
        <f>SUM(E315:F315)</f>
        <v>378</v>
      </c>
      <c r="K315"/>
      <c r="L315"/>
      <c r="M315"/>
      <c r="N315"/>
      <c r="O315"/>
      <c r="P315" s="137"/>
      <c r="Q315" s="137"/>
    </row>
    <row r="316" spans="1:17" s="1" customFormat="1" ht="11.45" customHeight="1" thickTop="1" thickBot="1" x14ac:dyDescent="0.2">
      <c r="A316" s="212"/>
      <c r="B316" s="207"/>
      <c r="C316" s="25">
        <f t="shared" ref="C316" si="137">C315/H315*100</f>
        <v>6.2893081761006293</v>
      </c>
      <c r="D316" s="25">
        <f t="shared" ref="D316" si="138">D315/H315*100</f>
        <v>12.578616352201259</v>
      </c>
      <c r="E316" s="25">
        <f t="shared" ref="E316" si="139">E315/H315*100</f>
        <v>10.482180293501047</v>
      </c>
      <c r="F316" s="25">
        <f t="shared" ref="F316" si="140">F315/H315*100</f>
        <v>68.763102725366878</v>
      </c>
      <c r="G316" s="26">
        <f t="shared" ref="G316" si="141">G315/H315*100</f>
        <v>1.8867924528301887</v>
      </c>
      <c r="H316" s="27">
        <f t="shared" si="100"/>
        <v>100.00000000000001</v>
      </c>
      <c r="I316" s="38">
        <f>I315/H315*100</f>
        <v>18.867924528301888</v>
      </c>
      <c r="J316" s="19">
        <f>J315/H315*100</f>
        <v>79.245283018867923</v>
      </c>
      <c r="O316" s="137"/>
      <c r="P316" s="137"/>
      <c r="Q316" s="137"/>
    </row>
    <row r="317" spans="1:17" s="1" customFormat="1" ht="11.45" customHeight="1" thickTop="1" thickBot="1" x14ac:dyDescent="0.2">
      <c r="A317" s="212"/>
      <c r="B317" s="201" t="s">
        <v>0</v>
      </c>
      <c r="C317" s="20">
        <v>5</v>
      </c>
      <c r="D317" s="20">
        <v>9</v>
      </c>
      <c r="E317" s="20">
        <v>14</v>
      </c>
      <c r="F317" s="20">
        <v>52</v>
      </c>
      <c r="G317" s="20">
        <v>2</v>
      </c>
      <c r="H317" s="21">
        <f t="shared" si="100"/>
        <v>82</v>
      </c>
      <c r="I317" s="28">
        <f>SUM(C317:D317)</f>
        <v>14</v>
      </c>
      <c r="J317" s="24">
        <f>SUM(E317:F317)</f>
        <v>66</v>
      </c>
      <c r="K317"/>
      <c r="L317"/>
      <c r="M317"/>
      <c r="N317"/>
      <c r="O317"/>
      <c r="P317" s="137"/>
      <c r="Q317" s="137"/>
    </row>
    <row r="318" spans="1:17" s="1" customFormat="1" ht="11.45" customHeight="1" thickTop="1" thickBot="1" x14ac:dyDescent="0.2">
      <c r="A318" s="212"/>
      <c r="B318" s="202"/>
      <c r="C318" s="25">
        <f t="shared" ref="C318" si="142">C317/H317*100</f>
        <v>6.0975609756097562</v>
      </c>
      <c r="D318" s="25">
        <f t="shared" ref="D318" si="143">D317/H317*100</f>
        <v>10.975609756097562</v>
      </c>
      <c r="E318" s="25">
        <f t="shared" ref="E318" si="144">E317/H317*100</f>
        <v>17.073170731707318</v>
      </c>
      <c r="F318" s="25">
        <f t="shared" ref="F318" si="145">F317/H317*100</f>
        <v>63.414634146341463</v>
      </c>
      <c r="G318" s="26">
        <f t="shared" ref="G318" si="146">G317/H317*100</f>
        <v>2.4390243902439024</v>
      </c>
      <c r="H318" s="27">
        <f t="shared" si="100"/>
        <v>100</v>
      </c>
      <c r="I318" s="38">
        <f>I317/H317*100</f>
        <v>17.073170731707318</v>
      </c>
      <c r="J318" s="19">
        <f>J317/H317*100</f>
        <v>80.487804878048792</v>
      </c>
      <c r="O318" s="139"/>
      <c r="P318" s="139"/>
      <c r="Q318" s="139"/>
    </row>
    <row r="319" spans="1:17" s="1" customFormat="1" ht="11.45" customHeight="1" thickTop="1" thickBot="1" x14ac:dyDescent="0.2">
      <c r="A319" s="212"/>
      <c r="B319" s="207" t="s">
        <v>24</v>
      </c>
      <c r="C319" s="20">
        <v>4</v>
      </c>
      <c r="D319" s="20">
        <v>1</v>
      </c>
      <c r="E319" s="20">
        <v>3</v>
      </c>
      <c r="F319" s="20">
        <v>21</v>
      </c>
      <c r="G319" s="20">
        <v>18</v>
      </c>
      <c r="H319" s="21">
        <f t="shared" si="100"/>
        <v>47</v>
      </c>
      <c r="I319" s="28">
        <f>SUM(C319:D319)</f>
        <v>5</v>
      </c>
      <c r="J319" s="24">
        <f>SUM(E319:F319)</f>
        <v>24</v>
      </c>
      <c r="K319"/>
      <c r="L319"/>
      <c r="M319"/>
      <c r="N319"/>
      <c r="O319"/>
      <c r="P319" s="139"/>
      <c r="Q319" s="139"/>
    </row>
    <row r="320" spans="1:17" s="1" customFormat="1" ht="11.45" customHeight="1" thickTop="1" thickBot="1" x14ac:dyDescent="0.2">
      <c r="A320" s="213"/>
      <c r="B320" s="208"/>
      <c r="C320" s="33">
        <f>C319/H319*100</f>
        <v>8.5106382978723403</v>
      </c>
      <c r="D320" s="33">
        <f>D319/H319*100</f>
        <v>2.1276595744680851</v>
      </c>
      <c r="E320" s="33">
        <f>E319/H319*100</f>
        <v>6.3829787234042552</v>
      </c>
      <c r="F320" s="33">
        <f>F319/H319*100</f>
        <v>44.680851063829785</v>
      </c>
      <c r="G320" s="34">
        <f>G319/H319*100</f>
        <v>38.297872340425535</v>
      </c>
      <c r="H320" s="58">
        <f t="shared" si="100"/>
        <v>100</v>
      </c>
      <c r="I320" s="57">
        <f>I319/H319*100</f>
        <v>10.638297872340425</v>
      </c>
      <c r="J320" s="31">
        <f>J319/H319*100</f>
        <v>51.063829787234042</v>
      </c>
      <c r="O320" s="137"/>
      <c r="P320" s="137"/>
      <c r="Q320" s="137"/>
    </row>
    <row r="321" spans="1:18" s="1" customFormat="1" ht="11.45" customHeight="1" x14ac:dyDescent="0.15">
      <c r="A321" s="203" t="s">
        <v>21</v>
      </c>
      <c r="B321" s="206" t="s">
        <v>27</v>
      </c>
      <c r="C321" s="20">
        <v>11</v>
      </c>
      <c r="D321" s="20">
        <v>18</v>
      </c>
      <c r="E321" s="20">
        <v>20</v>
      </c>
      <c r="F321" s="20">
        <v>181</v>
      </c>
      <c r="G321" s="20">
        <v>8</v>
      </c>
      <c r="H321" s="8">
        <f t="shared" si="100"/>
        <v>238</v>
      </c>
      <c r="I321" s="9">
        <f>SUM(C321:D321)</f>
        <v>29</v>
      </c>
      <c r="J321" s="10">
        <f>SUM(E321:F321)</f>
        <v>201</v>
      </c>
      <c r="K321"/>
      <c r="L321"/>
      <c r="M321"/>
      <c r="N321"/>
      <c r="O321"/>
      <c r="P321" s="137"/>
      <c r="Q321" s="137"/>
    </row>
    <row r="322" spans="1:18" s="1" customFormat="1" ht="11.45" customHeight="1" x14ac:dyDescent="0.15">
      <c r="A322" s="204"/>
      <c r="B322" s="202"/>
      <c r="C322" s="29">
        <f>C321/H321*100</f>
        <v>4.6218487394957988</v>
      </c>
      <c r="D322" s="29">
        <f>D321/H321*100</f>
        <v>7.5630252100840334</v>
      </c>
      <c r="E322" s="29">
        <f>E321/H321*100</f>
        <v>8.4033613445378155</v>
      </c>
      <c r="F322" s="29">
        <f>F321/H321*100</f>
        <v>76.05042016806722</v>
      </c>
      <c r="G322" s="30">
        <f>G321/H321*100</f>
        <v>3.3613445378151261</v>
      </c>
      <c r="H322" s="27">
        <f t="shared" si="100"/>
        <v>99.999999999999986</v>
      </c>
      <c r="I322" s="38">
        <f>I321/H321*100</f>
        <v>12.184873949579831</v>
      </c>
      <c r="J322" s="19">
        <f>J321/H321*100</f>
        <v>84.453781512605048</v>
      </c>
      <c r="O322" s="6"/>
      <c r="P322" s="6"/>
      <c r="Q322" s="6"/>
    </row>
    <row r="323" spans="1:18" s="1" customFormat="1" ht="11.45" customHeight="1" x14ac:dyDescent="0.15">
      <c r="A323" s="204"/>
      <c r="B323" s="207" t="s">
        <v>28</v>
      </c>
      <c r="C323" s="20">
        <v>22</v>
      </c>
      <c r="D323" s="20">
        <v>59</v>
      </c>
      <c r="E323" s="20">
        <v>46</v>
      </c>
      <c r="F323" s="20">
        <v>197</v>
      </c>
      <c r="G323" s="20">
        <v>2</v>
      </c>
      <c r="H323" s="21">
        <f t="shared" si="100"/>
        <v>326</v>
      </c>
      <c r="I323" s="28">
        <f>SUM(C323:D323)</f>
        <v>81</v>
      </c>
      <c r="J323" s="24">
        <f>SUM(E323:F323)</f>
        <v>243</v>
      </c>
      <c r="K323"/>
      <c r="L323"/>
      <c r="M323"/>
      <c r="N323"/>
      <c r="O323"/>
      <c r="P323" s="136"/>
      <c r="Q323" s="136"/>
    </row>
    <row r="324" spans="1:18" s="1" customFormat="1" ht="11.45" customHeight="1" x14ac:dyDescent="0.15">
      <c r="A324" s="204"/>
      <c r="B324" s="207"/>
      <c r="C324" s="25">
        <f>C323/H323*100</f>
        <v>6.7484662576687118</v>
      </c>
      <c r="D324" s="25">
        <f>D323/H323*100</f>
        <v>18.098159509202453</v>
      </c>
      <c r="E324" s="25">
        <f>E323/H323*100</f>
        <v>14.110429447852759</v>
      </c>
      <c r="F324" s="25">
        <f>F323/H323*100</f>
        <v>60.429447852760731</v>
      </c>
      <c r="G324" s="26">
        <f>G323/H323*100</f>
        <v>0.61349693251533743</v>
      </c>
      <c r="H324" s="27">
        <f t="shared" si="100"/>
        <v>99.999999999999986</v>
      </c>
      <c r="I324" s="38">
        <f>I323/H323*100</f>
        <v>24.846625766871167</v>
      </c>
      <c r="J324" s="19">
        <f>J323/H323*100</f>
        <v>74.539877300613497</v>
      </c>
      <c r="L324" s="43"/>
      <c r="O324" s="136"/>
      <c r="P324" s="136"/>
      <c r="Q324" s="136"/>
    </row>
    <row r="325" spans="1:18" s="1" customFormat="1" ht="11.45" customHeight="1" x14ac:dyDescent="0.15">
      <c r="A325" s="204"/>
      <c r="B325" s="201" t="s">
        <v>29</v>
      </c>
      <c r="C325" s="20">
        <v>46</v>
      </c>
      <c r="D325" s="20">
        <v>150</v>
      </c>
      <c r="E325" s="20">
        <v>139</v>
      </c>
      <c r="F325" s="20">
        <v>565</v>
      </c>
      <c r="G325" s="20">
        <v>6</v>
      </c>
      <c r="H325" s="21">
        <f t="shared" si="100"/>
        <v>906</v>
      </c>
      <c r="I325" s="28">
        <f>SUM(C325:D325)</f>
        <v>196</v>
      </c>
      <c r="J325" s="24">
        <f>SUM(E325:F325)</f>
        <v>704</v>
      </c>
      <c r="K325"/>
      <c r="L325"/>
      <c r="M325"/>
      <c r="N325"/>
      <c r="O325"/>
      <c r="P325" s="136"/>
      <c r="Q325" s="136"/>
    </row>
    <row r="326" spans="1:18" s="1" customFormat="1" ht="11.45" customHeight="1" x14ac:dyDescent="0.15">
      <c r="A326" s="204"/>
      <c r="B326" s="202"/>
      <c r="C326" s="29">
        <f>C325/H325*100</f>
        <v>5.0772626931567331</v>
      </c>
      <c r="D326" s="29">
        <f>D325/H325*100</f>
        <v>16.556291390728479</v>
      </c>
      <c r="E326" s="29">
        <f>E325/H325*100</f>
        <v>15.342163355408388</v>
      </c>
      <c r="F326" s="29">
        <f>F325/H325*100</f>
        <v>62.362030905077262</v>
      </c>
      <c r="G326" s="30">
        <f>G325/H325*100</f>
        <v>0.66225165562913912</v>
      </c>
      <c r="H326" s="27">
        <f t="shared" si="100"/>
        <v>100</v>
      </c>
      <c r="I326" s="38">
        <f>I325/H325*100</f>
        <v>21.633554083885208</v>
      </c>
      <c r="J326" s="19">
        <f>J325/H325*100</f>
        <v>77.70419426048565</v>
      </c>
      <c r="O326" s="136"/>
      <c r="P326" s="136"/>
      <c r="Q326" s="136"/>
    </row>
    <row r="327" spans="1:18" s="1" customFormat="1" ht="11.45" customHeight="1" x14ac:dyDescent="0.15">
      <c r="A327" s="204"/>
      <c r="B327" s="207" t="s">
        <v>30</v>
      </c>
      <c r="C327" s="20">
        <v>36</v>
      </c>
      <c r="D327" s="20">
        <v>76</v>
      </c>
      <c r="E327" s="20">
        <v>57</v>
      </c>
      <c r="F327" s="20">
        <v>170</v>
      </c>
      <c r="G327" s="20">
        <v>1</v>
      </c>
      <c r="H327" s="21">
        <f t="shared" si="100"/>
        <v>340</v>
      </c>
      <c r="I327" s="28">
        <f>SUM(C327:D327)</f>
        <v>112</v>
      </c>
      <c r="J327" s="24">
        <f>SUM(E327:F327)</f>
        <v>227</v>
      </c>
      <c r="K327"/>
      <c r="L327"/>
      <c r="M327"/>
      <c r="N327"/>
      <c r="O327"/>
      <c r="P327" s="136"/>
      <c r="Q327" s="136"/>
    </row>
    <row r="328" spans="1:18" s="1" customFormat="1" ht="11.45" customHeight="1" x14ac:dyDescent="0.15">
      <c r="A328" s="204"/>
      <c r="B328" s="207"/>
      <c r="C328" s="25">
        <f t="shared" ref="C328" si="147">C327/H327*100</f>
        <v>10.588235294117647</v>
      </c>
      <c r="D328" s="25">
        <f t="shared" ref="D328" si="148">D327/H327*100</f>
        <v>22.352941176470591</v>
      </c>
      <c r="E328" s="25">
        <f t="shared" ref="E328" si="149">E327/H327*100</f>
        <v>16.764705882352938</v>
      </c>
      <c r="F328" s="25">
        <f t="shared" ref="F328" si="150">F327/H327*100</f>
        <v>50</v>
      </c>
      <c r="G328" s="26">
        <f t="shared" ref="G328" si="151">G327/H327*100</f>
        <v>0.29411764705882354</v>
      </c>
      <c r="H328" s="27">
        <f t="shared" si="100"/>
        <v>100</v>
      </c>
      <c r="I328" s="38">
        <f>I327/H327*100</f>
        <v>32.941176470588232</v>
      </c>
      <c r="J328" s="19">
        <f>J327/H327*100</f>
        <v>66.764705882352942</v>
      </c>
      <c r="O328" s="136"/>
      <c r="P328" s="136"/>
      <c r="Q328" s="136"/>
    </row>
    <row r="329" spans="1:18" s="1" customFormat="1" ht="11.45" customHeight="1" x14ac:dyDescent="0.15">
      <c r="A329" s="204"/>
      <c r="B329" s="201" t="s">
        <v>40</v>
      </c>
      <c r="C329" s="20">
        <v>12</v>
      </c>
      <c r="D329" s="20">
        <v>20</v>
      </c>
      <c r="E329" s="20">
        <v>22</v>
      </c>
      <c r="F329" s="20">
        <v>77</v>
      </c>
      <c r="G329" s="20">
        <v>1</v>
      </c>
      <c r="H329" s="21">
        <f t="shared" si="100"/>
        <v>132</v>
      </c>
      <c r="I329" s="28">
        <f>SUM(C329:D329)</f>
        <v>32</v>
      </c>
      <c r="J329" s="24">
        <f>SUM(E329:F329)</f>
        <v>99</v>
      </c>
      <c r="K329"/>
      <c r="L329"/>
      <c r="M329"/>
      <c r="N329"/>
      <c r="O329"/>
      <c r="P329" s="136"/>
      <c r="Q329" s="136"/>
    </row>
    <row r="330" spans="1:18" s="1" customFormat="1" ht="11.45" customHeight="1" x14ac:dyDescent="0.15">
      <c r="A330" s="204"/>
      <c r="B330" s="202"/>
      <c r="C330" s="25">
        <f t="shared" ref="C330" si="152">C329/H329*100</f>
        <v>9.0909090909090917</v>
      </c>
      <c r="D330" s="25">
        <f t="shared" ref="D330" si="153">D329/H329*100</f>
        <v>15.151515151515152</v>
      </c>
      <c r="E330" s="25">
        <f t="shared" ref="E330" si="154">E329/H329*100</f>
        <v>16.666666666666664</v>
      </c>
      <c r="F330" s="25">
        <f t="shared" ref="F330" si="155">F329/H329*100</f>
        <v>58.333333333333336</v>
      </c>
      <c r="G330" s="26">
        <f t="shared" ref="G330" si="156">G329/H329*100</f>
        <v>0.75757575757575757</v>
      </c>
      <c r="H330" s="27">
        <f t="shared" si="100"/>
        <v>100</v>
      </c>
      <c r="I330" s="38">
        <f>I329/H329*100</f>
        <v>24.242424242424242</v>
      </c>
      <c r="J330" s="19">
        <f>J329/H329*100</f>
        <v>75</v>
      </c>
      <c r="O330" s="136"/>
      <c r="P330" s="136"/>
      <c r="Q330" s="136"/>
    </row>
    <row r="331" spans="1:18" s="1" customFormat="1" ht="11.45" customHeight="1" x14ac:dyDescent="0.15">
      <c r="A331" s="204"/>
      <c r="B331" s="201" t="s">
        <v>24</v>
      </c>
      <c r="C331" s="20">
        <v>0</v>
      </c>
      <c r="D331" s="20">
        <v>2</v>
      </c>
      <c r="E331" s="20">
        <v>2</v>
      </c>
      <c r="F331" s="20">
        <v>17</v>
      </c>
      <c r="G331" s="20">
        <v>23</v>
      </c>
      <c r="H331" s="21">
        <f t="shared" si="100"/>
        <v>44</v>
      </c>
      <c r="I331" s="22">
        <f>SUM(C331:D331)</f>
        <v>2</v>
      </c>
      <c r="J331" s="24">
        <f>SUM(E331:F331)</f>
        <v>19</v>
      </c>
      <c r="K331"/>
      <c r="L331"/>
      <c r="M331"/>
      <c r="N331"/>
      <c r="O331"/>
      <c r="P331" s="136"/>
      <c r="Q331" s="136"/>
    </row>
    <row r="332" spans="1:18" s="1" customFormat="1" ht="11.45" customHeight="1" thickBot="1" x14ac:dyDescent="0.2">
      <c r="A332" s="205"/>
      <c r="B332" s="208"/>
      <c r="C332" s="33">
        <f t="shared" ref="C332" si="157">C331/H331*100</f>
        <v>0</v>
      </c>
      <c r="D332" s="33">
        <f t="shared" ref="D332" si="158">D331/H331*100</f>
        <v>4.5454545454545459</v>
      </c>
      <c r="E332" s="33">
        <f t="shared" ref="E332" si="159">E331/H331*100</f>
        <v>4.5454545454545459</v>
      </c>
      <c r="F332" s="33">
        <f t="shared" ref="F332" si="160">F331/H331*100</f>
        <v>38.636363636363633</v>
      </c>
      <c r="G332" s="34">
        <f t="shared" ref="G332" si="161">G331/H331*100</f>
        <v>52.272727272727273</v>
      </c>
      <c r="H332" s="58">
        <f t="shared" si="100"/>
        <v>100</v>
      </c>
      <c r="I332" s="14">
        <f>I331/H331*100</f>
        <v>4.5454545454545459</v>
      </c>
      <c r="J332" s="16">
        <f>J331/H331*100</f>
        <v>43.18181818181818</v>
      </c>
      <c r="O332" s="136"/>
      <c r="P332" s="136"/>
      <c r="Q332" s="136"/>
    </row>
    <row r="333" spans="1:18" s="1" customFormat="1" ht="11.45" customHeight="1" x14ac:dyDescent="0.15">
      <c r="A333" s="40"/>
      <c r="B333" s="41"/>
      <c r="C333" s="96"/>
      <c r="D333" s="96"/>
      <c r="E333" s="96"/>
      <c r="F333" s="96"/>
      <c r="G333" s="96"/>
      <c r="H333" s="42"/>
      <c r="I333" s="42"/>
      <c r="J333" s="42"/>
      <c r="O333" s="136"/>
      <c r="P333" s="136"/>
      <c r="Q333" s="136"/>
    </row>
    <row r="334" spans="1:18" s="1" customFormat="1" ht="11.45" customHeight="1" x14ac:dyDescent="0.15">
      <c r="A334" s="40"/>
      <c r="B334" s="41"/>
      <c r="C334" s="96"/>
      <c r="D334" s="96"/>
      <c r="E334" s="96"/>
      <c r="F334" s="96"/>
      <c r="G334" s="96"/>
      <c r="H334" s="42"/>
      <c r="I334" s="42"/>
      <c r="J334" s="42"/>
      <c r="O334" s="136"/>
      <c r="P334" s="136"/>
      <c r="Q334" s="136"/>
    </row>
    <row r="335" spans="1:18" s="3" customFormat="1" ht="30" customHeight="1" thickBot="1" x14ac:dyDescent="0.2">
      <c r="A335" s="221" t="s">
        <v>323</v>
      </c>
      <c r="B335" s="221"/>
      <c r="C335" s="221"/>
      <c r="D335" s="221"/>
      <c r="E335" s="221"/>
      <c r="F335" s="221"/>
      <c r="G335" s="221"/>
      <c r="H335" s="221"/>
      <c r="I335" s="221"/>
      <c r="J335" s="221"/>
      <c r="K335" s="221"/>
      <c r="L335" s="221"/>
      <c r="M335" s="1"/>
      <c r="N335" s="1"/>
      <c r="O335" s="136"/>
      <c r="P335" s="136"/>
      <c r="Q335" s="136"/>
      <c r="R335" s="1"/>
    </row>
    <row r="336" spans="1:18" s="1" customFormat="1" ht="10.15" customHeight="1" x14ac:dyDescent="0.15">
      <c r="A336" s="265"/>
      <c r="B336" s="266"/>
      <c r="C336" s="98">
        <v>1</v>
      </c>
      <c r="D336" s="98">
        <v>2</v>
      </c>
      <c r="E336" s="98">
        <v>3</v>
      </c>
      <c r="F336" s="98">
        <v>4</v>
      </c>
      <c r="G336" s="98">
        <v>5</v>
      </c>
      <c r="H336" s="244" t="s">
        <v>43</v>
      </c>
      <c r="I336" s="246" t="s">
        <v>135</v>
      </c>
      <c r="J336" s="99" t="s">
        <v>44</v>
      </c>
      <c r="K336" s="98">
        <v>3</v>
      </c>
      <c r="L336" s="100" t="s">
        <v>45</v>
      </c>
      <c r="O336" s="136"/>
      <c r="P336" s="136"/>
      <c r="Q336" s="136"/>
    </row>
    <row r="337" spans="1:18" s="6" customFormat="1" ht="60" customHeight="1" thickBot="1" x14ac:dyDescent="0.2">
      <c r="A337" s="242" t="s">
        <v>31</v>
      </c>
      <c r="B337" s="243"/>
      <c r="C337" s="116" t="s">
        <v>15</v>
      </c>
      <c r="D337" s="113" t="s">
        <v>16</v>
      </c>
      <c r="E337" s="113" t="s">
        <v>41</v>
      </c>
      <c r="F337" s="113" t="s">
        <v>17</v>
      </c>
      <c r="G337" s="130" t="s">
        <v>18</v>
      </c>
      <c r="H337" s="245"/>
      <c r="I337" s="247"/>
      <c r="J337" s="114" t="s">
        <v>15</v>
      </c>
      <c r="K337" s="130" t="s">
        <v>41</v>
      </c>
      <c r="L337" s="115" t="s">
        <v>18</v>
      </c>
      <c r="O337" s="136"/>
      <c r="P337" s="136"/>
      <c r="Q337" s="136"/>
    </row>
    <row r="338" spans="1:18" s="55" customFormat="1" ht="11.25" customHeight="1" x14ac:dyDescent="0.15">
      <c r="A338" s="237" t="s">
        <v>22</v>
      </c>
      <c r="B338" s="238"/>
      <c r="C338" s="110">
        <v>221</v>
      </c>
      <c r="D338" s="110">
        <v>651</v>
      </c>
      <c r="E338" s="110">
        <v>858</v>
      </c>
      <c r="F338" s="110">
        <v>97</v>
      </c>
      <c r="G338" s="110">
        <v>93</v>
      </c>
      <c r="H338" s="110">
        <v>66</v>
      </c>
      <c r="I338" s="109">
        <f t="shared" ref="I338:I399" si="162">SUM(C338:H338)</f>
        <v>1986</v>
      </c>
      <c r="J338" s="111">
        <f>C338+D338</f>
        <v>872</v>
      </c>
      <c r="K338" s="110">
        <f>E338</f>
        <v>858</v>
      </c>
      <c r="L338" s="112">
        <f>SUM(F338:G338)</f>
        <v>190</v>
      </c>
      <c r="N338"/>
      <c r="O338"/>
      <c r="P338"/>
      <c r="Q338"/>
      <c r="R338" s="191"/>
    </row>
    <row r="339" spans="1:18" s="55" customFormat="1" ht="11.25" customHeight="1" thickBot="1" x14ac:dyDescent="0.2">
      <c r="A339" s="228"/>
      <c r="B339" s="229"/>
      <c r="C339" s="56">
        <f>C338/I338*100</f>
        <v>11.127895266868077</v>
      </c>
      <c r="D339" s="56">
        <f>D338/I338*100</f>
        <v>32.779456193353475</v>
      </c>
      <c r="E339" s="56">
        <f>E338/I338*100</f>
        <v>43.202416918429002</v>
      </c>
      <c r="F339" s="56">
        <f>F338/I338*100</f>
        <v>4.8841893252769388</v>
      </c>
      <c r="G339" s="56">
        <f>G338/I338*100</f>
        <v>4.6827794561933533</v>
      </c>
      <c r="H339" s="59">
        <f>H338/I338*100</f>
        <v>3.3232628398791544</v>
      </c>
      <c r="I339" s="58">
        <f t="shared" si="162"/>
        <v>100</v>
      </c>
      <c r="J339" s="57">
        <f>J338/I338*100</f>
        <v>43.907351460221548</v>
      </c>
      <c r="K339" s="35">
        <f>K338/I338*100</f>
        <v>43.202416918429002</v>
      </c>
      <c r="L339" s="31">
        <f>L338/I338*100</f>
        <v>9.5669687814702922</v>
      </c>
      <c r="O339" s="136"/>
      <c r="P339" s="136"/>
      <c r="Q339" s="136"/>
    </row>
    <row r="340" spans="1:18" s="55" customFormat="1" ht="11.45" customHeight="1" x14ac:dyDescent="0.15">
      <c r="A340" s="203" t="s">
        <v>46</v>
      </c>
      <c r="B340" s="206" t="s">
        <v>19</v>
      </c>
      <c r="C340" s="20">
        <v>152</v>
      </c>
      <c r="D340" s="20">
        <v>462</v>
      </c>
      <c r="E340" s="20">
        <v>586</v>
      </c>
      <c r="F340" s="20">
        <v>67</v>
      </c>
      <c r="G340" s="20">
        <v>61</v>
      </c>
      <c r="H340" s="20">
        <v>43</v>
      </c>
      <c r="I340" s="8">
        <f t="shared" si="162"/>
        <v>1371</v>
      </c>
      <c r="J340" s="9">
        <f>C340+D340</f>
        <v>614</v>
      </c>
      <c r="K340" s="7">
        <f>E340</f>
        <v>586</v>
      </c>
      <c r="L340" s="10">
        <f>SUM(F340:G340)</f>
        <v>128</v>
      </c>
      <c r="O340" s="136"/>
      <c r="P340" s="136"/>
      <c r="Q340" s="136"/>
    </row>
    <row r="341" spans="1:18" s="55" customFormat="1" ht="11.45" customHeight="1" x14ac:dyDescent="0.15">
      <c r="A341" s="204"/>
      <c r="B341" s="202"/>
      <c r="C341" s="25">
        <f>C340/I340*100</f>
        <v>11.086797957695113</v>
      </c>
      <c r="D341" s="25">
        <f>D340/I340*100</f>
        <v>33.698030634573307</v>
      </c>
      <c r="E341" s="25">
        <f>E340/I340*100</f>
        <v>42.742523705324579</v>
      </c>
      <c r="F341" s="25">
        <f>F340/I340*100</f>
        <v>4.8869438366156093</v>
      </c>
      <c r="G341" s="25">
        <f>G340/I340*100</f>
        <v>4.4493070751276438</v>
      </c>
      <c r="H341" s="26">
        <f>H340/I340*100</f>
        <v>3.1363967906637495</v>
      </c>
      <c r="I341" s="27">
        <f t="shared" si="162"/>
        <v>100.00000000000001</v>
      </c>
      <c r="J341" s="38">
        <f>J340/I340*100</f>
        <v>44.784828592268418</v>
      </c>
      <c r="K341" s="18">
        <f>K340/I340*100</f>
        <v>42.742523705324579</v>
      </c>
      <c r="L341" s="19">
        <f>L340/I340*100</f>
        <v>9.3362509117432531</v>
      </c>
      <c r="O341" s="136"/>
      <c r="P341" s="136"/>
      <c r="Q341" s="136"/>
    </row>
    <row r="342" spans="1:18" s="55" customFormat="1" ht="11.45" customHeight="1" x14ac:dyDescent="0.15">
      <c r="A342" s="204"/>
      <c r="B342" s="207" t="s">
        <v>20</v>
      </c>
      <c r="C342" s="20">
        <v>45</v>
      </c>
      <c r="D342" s="20">
        <v>128</v>
      </c>
      <c r="E342" s="20">
        <v>183</v>
      </c>
      <c r="F342" s="20">
        <v>20</v>
      </c>
      <c r="G342" s="20">
        <v>20</v>
      </c>
      <c r="H342" s="20">
        <v>14</v>
      </c>
      <c r="I342" s="21">
        <f t="shared" si="162"/>
        <v>410</v>
      </c>
      <c r="J342" s="28">
        <f>C342+D342</f>
        <v>173</v>
      </c>
      <c r="K342" s="23">
        <f>E342</f>
        <v>183</v>
      </c>
      <c r="L342" s="24">
        <f>SUM(F342:G342)</f>
        <v>40</v>
      </c>
      <c r="M342"/>
      <c r="N342"/>
      <c r="O342"/>
      <c r="P342"/>
      <c r="Q342"/>
      <c r="R342" s="191"/>
    </row>
    <row r="343" spans="1:18" s="55" customFormat="1" ht="11.45" customHeight="1" x14ac:dyDescent="0.15">
      <c r="A343" s="204"/>
      <c r="B343" s="207"/>
      <c r="C343" s="29">
        <f>C342/I342*100</f>
        <v>10.975609756097562</v>
      </c>
      <c r="D343" s="29">
        <f>D342/I342*100</f>
        <v>31.219512195121951</v>
      </c>
      <c r="E343" s="29">
        <f>E342/I342*100</f>
        <v>44.634146341463413</v>
      </c>
      <c r="F343" s="29">
        <f>F342/I342*100</f>
        <v>4.8780487804878048</v>
      </c>
      <c r="G343" s="29">
        <f>G342/I342*100</f>
        <v>4.8780487804878048</v>
      </c>
      <c r="H343" s="30">
        <f>H342/I342*100</f>
        <v>3.4146341463414638</v>
      </c>
      <c r="I343" s="27">
        <f>SUM(C343:H343)</f>
        <v>100</v>
      </c>
      <c r="J343" s="38">
        <f>J342/I342*100</f>
        <v>42.195121951219512</v>
      </c>
      <c r="K343" s="18">
        <f>K342/I342*100</f>
        <v>44.634146341463413</v>
      </c>
      <c r="L343" s="19">
        <f>L342/I342*100</f>
        <v>9.7560975609756095</v>
      </c>
      <c r="O343" s="136"/>
      <c r="P343" s="136"/>
      <c r="Q343" s="136"/>
    </row>
    <row r="344" spans="1:18" s="55" customFormat="1" ht="11.45" customHeight="1" x14ac:dyDescent="0.15">
      <c r="A344" s="204"/>
      <c r="B344" s="201" t="s">
        <v>47</v>
      </c>
      <c r="C344" s="20">
        <v>18</v>
      </c>
      <c r="D344" s="20">
        <v>40</v>
      </c>
      <c r="E344" s="20">
        <v>52</v>
      </c>
      <c r="F344" s="20">
        <v>9</v>
      </c>
      <c r="G344" s="20">
        <v>10</v>
      </c>
      <c r="H344" s="20">
        <v>6</v>
      </c>
      <c r="I344" s="21">
        <f>SUM(C344:H344)</f>
        <v>135</v>
      </c>
      <c r="J344" s="28">
        <f>C344+D344</f>
        <v>58</v>
      </c>
      <c r="K344" s="23">
        <f>E344</f>
        <v>52</v>
      </c>
      <c r="L344" s="24">
        <f>SUM(F344:G344)</f>
        <v>19</v>
      </c>
      <c r="M344"/>
      <c r="N344"/>
      <c r="O344"/>
      <c r="P344"/>
      <c r="Q344"/>
      <c r="R344" s="191"/>
    </row>
    <row r="345" spans="1:18" s="55" customFormat="1" ht="11.45" customHeight="1" x14ac:dyDescent="0.15">
      <c r="A345" s="204"/>
      <c r="B345" s="202"/>
      <c r="C345" s="25">
        <f>C344/I344*100</f>
        <v>13.333333333333334</v>
      </c>
      <c r="D345" s="25">
        <f>D344/I344*100</f>
        <v>29.629629629629626</v>
      </c>
      <c r="E345" s="25">
        <f>E344/I344*100</f>
        <v>38.518518518518519</v>
      </c>
      <c r="F345" s="25">
        <f>F344/I344*100</f>
        <v>6.666666666666667</v>
      </c>
      <c r="G345" s="25">
        <f>G344/I344*100</f>
        <v>7.4074074074074066</v>
      </c>
      <c r="H345" s="26">
        <f>H344/I344*100</f>
        <v>4.4444444444444446</v>
      </c>
      <c r="I345" s="27">
        <f t="shared" si="162"/>
        <v>100</v>
      </c>
      <c r="J345" s="38">
        <f>J344/I344*100</f>
        <v>42.962962962962962</v>
      </c>
      <c r="K345" s="18">
        <f>K344/I344*100</f>
        <v>38.518518518518519</v>
      </c>
      <c r="L345" s="19">
        <f>L344/I344*100</f>
        <v>14.074074074074074</v>
      </c>
      <c r="O345" s="136"/>
      <c r="P345" s="136"/>
      <c r="Q345" s="136"/>
    </row>
    <row r="346" spans="1:18" s="55" customFormat="1" ht="11.45" customHeight="1" x14ac:dyDescent="0.15">
      <c r="A346" s="204"/>
      <c r="B346" s="207" t="s">
        <v>48</v>
      </c>
      <c r="C346" s="20">
        <v>6</v>
      </c>
      <c r="D346" s="20">
        <v>21</v>
      </c>
      <c r="E346" s="20">
        <v>37</v>
      </c>
      <c r="F346" s="20">
        <v>1</v>
      </c>
      <c r="G346" s="20">
        <v>2</v>
      </c>
      <c r="H346" s="20">
        <v>3</v>
      </c>
      <c r="I346" s="21">
        <f t="shared" si="162"/>
        <v>70</v>
      </c>
      <c r="J346" s="28">
        <f>C346+D346</f>
        <v>27</v>
      </c>
      <c r="K346" s="23">
        <f>E346</f>
        <v>37</v>
      </c>
      <c r="L346" s="24">
        <f>SUM(F346:G346)</f>
        <v>3</v>
      </c>
      <c r="M346"/>
      <c r="N346"/>
      <c r="O346"/>
      <c r="P346"/>
      <c r="Q346"/>
      <c r="R346" s="191"/>
    </row>
    <row r="347" spans="1:18" s="55" customFormat="1" ht="11.45" customHeight="1" thickBot="1" x14ac:dyDescent="0.2">
      <c r="A347" s="204"/>
      <c r="B347" s="207"/>
      <c r="C347" s="33">
        <f>C346/I346*100</f>
        <v>8.5714285714285712</v>
      </c>
      <c r="D347" s="33">
        <f>D346/I346*100</f>
        <v>30</v>
      </c>
      <c r="E347" s="33">
        <f>E346/I346*100</f>
        <v>52.857142857142861</v>
      </c>
      <c r="F347" s="33">
        <f>F346/I346*100</f>
        <v>1.4285714285714286</v>
      </c>
      <c r="G347" s="33">
        <f>G346/I346*100</f>
        <v>2.8571428571428572</v>
      </c>
      <c r="H347" s="34">
        <f>H346/I346*100</f>
        <v>4.2857142857142856</v>
      </c>
      <c r="I347" s="58">
        <f t="shared" si="162"/>
        <v>100.00000000000001</v>
      </c>
      <c r="J347" s="38">
        <f>J346/I346*100</f>
        <v>38.571428571428577</v>
      </c>
      <c r="K347" s="18">
        <f>K346/I346*100</f>
        <v>52.857142857142861</v>
      </c>
      <c r="L347" s="19">
        <f>L346/I346*100</f>
        <v>4.2857142857142856</v>
      </c>
      <c r="O347" s="136"/>
      <c r="P347" s="136"/>
      <c r="Q347" s="136"/>
    </row>
    <row r="348" spans="1:18" s="55" customFormat="1" ht="11.45" customHeight="1" x14ac:dyDescent="0.15">
      <c r="A348" s="203" t="s">
        <v>49</v>
      </c>
      <c r="B348" s="206" t="s">
        <v>1</v>
      </c>
      <c r="C348" s="20">
        <v>99</v>
      </c>
      <c r="D348" s="20">
        <v>303</v>
      </c>
      <c r="E348" s="20">
        <v>366</v>
      </c>
      <c r="F348" s="20">
        <v>43</v>
      </c>
      <c r="G348" s="20">
        <v>47</v>
      </c>
      <c r="H348" s="20">
        <v>14</v>
      </c>
      <c r="I348" s="8">
        <f t="shared" si="162"/>
        <v>872</v>
      </c>
      <c r="J348" s="9">
        <f>C348+D348</f>
        <v>402</v>
      </c>
      <c r="K348" s="7">
        <f>E348</f>
        <v>366</v>
      </c>
      <c r="L348" s="10">
        <f>SUM(F348:G348)</f>
        <v>90</v>
      </c>
      <c r="M348"/>
      <c r="N348"/>
      <c r="O348"/>
      <c r="P348"/>
      <c r="Q348"/>
      <c r="R348" s="191"/>
    </row>
    <row r="349" spans="1:18" s="55" customFormat="1" ht="11.45" customHeight="1" x14ac:dyDescent="0.15">
      <c r="A349" s="204"/>
      <c r="B349" s="207"/>
      <c r="C349" s="46">
        <f>C348/I348*100</f>
        <v>11.353211009174311</v>
      </c>
      <c r="D349" s="25">
        <f>D348/I348*100</f>
        <v>34.747706422018346</v>
      </c>
      <c r="E349" s="25">
        <f>E348/I348*100</f>
        <v>41.972477064220179</v>
      </c>
      <c r="F349" s="25">
        <f>F348/I348*100</f>
        <v>4.931192660550459</v>
      </c>
      <c r="G349" s="25">
        <f>G348/I348*100</f>
        <v>5.3899082568807346</v>
      </c>
      <c r="H349" s="26">
        <f>H348/I348*100</f>
        <v>1.6055045871559634</v>
      </c>
      <c r="I349" s="27">
        <f t="shared" si="162"/>
        <v>99.999999999999986</v>
      </c>
      <c r="J349" s="38">
        <f>J348/I348*100</f>
        <v>46.100917431192663</v>
      </c>
      <c r="K349" s="18">
        <f>K348/I348*100</f>
        <v>41.972477064220179</v>
      </c>
      <c r="L349" s="19">
        <f>L348/I348*100</f>
        <v>10.321100917431194</v>
      </c>
      <c r="O349" s="136"/>
      <c r="P349" s="136"/>
      <c r="Q349" s="136"/>
    </row>
    <row r="350" spans="1:18" s="55" customFormat="1" ht="11.45" customHeight="1" x14ac:dyDescent="0.15">
      <c r="A350" s="204"/>
      <c r="B350" s="201" t="s">
        <v>2</v>
      </c>
      <c r="C350" s="20">
        <v>120</v>
      </c>
      <c r="D350" s="20">
        <v>347</v>
      </c>
      <c r="E350" s="20">
        <v>486</v>
      </c>
      <c r="F350" s="20">
        <v>54</v>
      </c>
      <c r="G350" s="20">
        <v>46</v>
      </c>
      <c r="H350" s="20">
        <v>37</v>
      </c>
      <c r="I350" s="21">
        <f t="shared" si="162"/>
        <v>1090</v>
      </c>
      <c r="J350" s="28">
        <f>C350+D350</f>
        <v>467</v>
      </c>
      <c r="K350" s="23">
        <f>E350</f>
        <v>486</v>
      </c>
      <c r="L350" s="24">
        <f>SUM(F350:G350)</f>
        <v>100</v>
      </c>
      <c r="M350"/>
      <c r="N350"/>
      <c r="O350"/>
      <c r="P350"/>
      <c r="Q350"/>
      <c r="R350" s="191"/>
    </row>
    <row r="351" spans="1:18" s="55" customFormat="1" ht="11.45" customHeight="1" x14ac:dyDescent="0.15">
      <c r="A351" s="204"/>
      <c r="B351" s="202"/>
      <c r="C351" s="29">
        <f>C350/I350*100</f>
        <v>11.009174311926607</v>
      </c>
      <c r="D351" s="29">
        <f>D350/I350*100</f>
        <v>31.834862385321099</v>
      </c>
      <c r="E351" s="29">
        <f>E350/I350*100</f>
        <v>44.587155963302756</v>
      </c>
      <c r="F351" s="29">
        <f>F350/I350*100</f>
        <v>4.954128440366973</v>
      </c>
      <c r="G351" s="29">
        <f>G350/I350*100</f>
        <v>4.2201834862385326</v>
      </c>
      <c r="H351" s="30">
        <f>H350/I350*100</f>
        <v>3.3944954128440368</v>
      </c>
      <c r="I351" s="27">
        <f t="shared" si="162"/>
        <v>100</v>
      </c>
      <c r="J351" s="38">
        <f>J350/I350*100</f>
        <v>42.844036697247709</v>
      </c>
      <c r="K351" s="18">
        <f>K350/I350*100</f>
        <v>44.587155963302756</v>
      </c>
      <c r="L351" s="19">
        <f>L350/I350*100</f>
        <v>9.1743119266055047</v>
      </c>
      <c r="O351" s="136"/>
      <c r="P351" s="136"/>
      <c r="Q351" s="136"/>
    </row>
    <row r="352" spans="1:18" s="55" customFormat="1" ht="11.45" customHeight="1" x14ac:dyDescent="0.15">
      <c r="A352" s="204"/>
      <c r="B352" s="201" t="s">
        <v>0</v>
      </c>
      <c r="C352" s="20">
        <v>1</v>
      </c>
      <c r="D352" s="20">
        <v>0</v>
      </c>
      <c r="E352" s="20">
        <v>2</v>
      </c>
      <c r="F352" s="20">
        <v>0</v>
      </c>
      <c r="G352" s="20">
        <v>0</v>
      </c>
      <c r="H352" s="20">
        <v>0</v>
      </c>
      <c r="I352" s="21">
        <f t="shared" ref="I352:I353" si="163">SUM(C352:H352)</f>
        <v>3</v>
      </c>
      <c r="J352" s="28">
        <f>C352+D352</f>
        <v>1</v>
      </c>
      <c r="K352" s="23">
        <f>E352</f>
        <v>2</v>
      </c>
      <c r="L352" s="24">
        <f>SUM(F352:G352)</f>
        <v>0</v>
      </c>
      <c r="M352"/>
      <c r="N352"/>
      <c r="O352"/>
      <c r="P352"/>
      <c r="Q352"/>
      <c r="R352" s="191"/>
    </row>
    <row r="353" spans="1:18" s="55" customFormat="1" ht="11.45" customHeight="1" x14ac:dyDescent="0.15">
      <c r="A353" s="204"/>
      <c r="B353" s="202"/>
      <c r="C353" s="29">
        <f>C352/I352*100</f>
        <v>33.333333333333329</v>
      </c>
      <c r="D353" s="29">
        <f>D352/I352*100</f>
        <v>0</v>
      </c>
      <c r="E353" s="29">
        <f>E352/I352*100</f>
        <v>66.666666666666657</v>
      </c>
      <c r="F353" s="29">
        <f>F352/I352*100</f>
        <v>0</v>
      </c>
      <c r="G353" s="29">
        <f>G352/I352*100</f>
        <v>0</v>
      </c>
      <c r="H353" s="30">
        <f>H352/I352*100</f>
        <v>0</v>
      </c>
      <c r="I353" s="27">
        <f t="shared" si="163"/>
        <v>99.999999999999986</v>
      </c>
      <c r="J353" s="38">
        <f>J352/I352*100</f>
        <v>33.333333333333329</v>
      </c>
      <c r="K353" s="18">
        <f>K352/I352*100</f>
        <v>66.666666666666657</v>
      </c>
      <c r="L353" s="19">
        <f>L352/I352*100</f>
        <v>0</v>
      </c>
      <c r="O353" s="136"/>
      <c r="P353" s="136"/>
      <c r="Q353" s="136"/>
    </row>
    <row r="354" spans="1:18" s="55" customFormat="1" ht="11.45" customHeight="1" x14ac:dyDescent="0.15">
      <c r="A354" s="204"/>
      <c r="B354" s="207" t="s">
        <v>5</v>
      </c>
      <c r="C354" s="20">
        <v>1</v>
      </c>
      <c r="D354" s="20">
        <v>1</v>
      </c>
      <c r="E354" s="20">
        <v>4</v>
      </c>
      <c r="F354" s="20">
        <v>0</v>
      </c>
      <c r="G354" s="20">
        <v>0</v>
      </c>
      <c r="H354" s="20">
        <v>15</v>
      </c>
      <c r="I354" s="21">
        <f t="shared" si="162"/>
        <v>21</v>
      </c>
      <c r="J354" s="28">
        <f>C354+D354</f>
        <v>2</v>
      </c>
      <c r="K354" s="23">
        <f>E354</f>
        <v>4</v>
      </c>
      <c r="L354" s="24">
        <f>SUM(F354:G354)</f>
        <v>0</v>
      </c>
      <c r="M354"/>
      <c r="N354"/>
      <c r="O354"/>
      <c r="P354"/>
      <c r="Q354"/>
      <c r="R354" s="191"/>
    </row>
    <row r="355" spans="1:18" s="55" customFormat="1" ht="11.45" customHeight="1" thickBot="1" x14ac:dyDescent="0.2">
      <c r="A355" s="205"/>
      <c r="B355" s="208"/>
      <c r="C355" s="50">
        <f>C354/I354*100</f>
        <v>4.7619047619047619</v>
      </c>
      <c r="D355" s="50">
        <f>D354/I354*100</f>
        <v>4.7619047619047619</v>
      </c>
      <c r="E355" s="50">
        <f>E354/I354*100</f>
        <v>19.047619047619047</v>
      </c>
      <c r="F355" s="50">
        <f>F354/I354*100</f>
        <v>0</v>
      </c>
      <c r="G355" s="50">
        <f>G354/I354*100</f>
        <v>0</v>
      </c>
      <c r="H355" s="63">
        <f>H354/I354*100</f>
        <v>71.428571428571431</v>
      </c>
      <c r="I355" s="58">
        <f t="shared" si="162"/>
        <v>100</v>
      </c>
      <c r="J355" s="57">
        <f>J354/I354*100</f>
        <v>9.5238095238095237</v>
      </c>
      <c r="K355" s="35">
        <f>K354/I354*100</f>
        <v>19.047619047619047</v>
      </c>
      <c r="L355" s="31">
        <f>L354/I354*100</f>
        <v>0</v>
      </c>
      <c r="O355" s="136"/>
      <c r="P355" s="136"/>
      <c r="Q355" s="136"/>
    </row>
    <row r="356" spans="1:18" s="55" customFormat="1" ht="11.45" customHeight="1" x14ac:dyDescent="0.15">
      <c r="A356" s="203" t="s">
        <v>50</v>
      </c>
      <c r="B356" s="206" t="s">
        <v>6</v>
      </c>
      <c r="C356" s="20">
        <v>12</v>
      </c>
      <c r="D356" s="20">
        <v>21</v>
      </c>
      <c r="E356" s="20">
        <v>24</v>
      </c>
      <c r="F356" s="20">
        <v>3</v>
      </c>
      <c r="G356" s="20">
        <v>6</v>
      </c>
      <c r="H356" s="20">
        <v>1</v>
      </c>
      <c r="I356" s="8">
        <f t="shared" si="162"/>
        <v>67</v>
      </c>
      <c r="J356" s="9">
        <f>C356+D356</f>
        <v>33</v>
      </c>
      <c r="K356" s="7">
        <f>E356</f>
        <v>24</v>
      </c>
      <c r="L356" s="10">
        <f>SUM(F356:G356)</f>
        <v>9</v>
      </c>
      <c r="M356"/>
      <c r="N356"/>
      <c r="O356"/>
      <c r="P356"/>
      <c r="Q356"/>
      <c r="R356" s="191"/>
    </row>
    <row r="357" spans="1:18" s="55" customFormat="1" ht="11.45" customHeight="1" x14ac:dyDescent="0.15">
      <c r="A357" s="204"/>
      <c r="B357" s="202"/>
      <c r="C357" s="46">
        <f>C356/I356*100</f>
        <v>17.910447761194028</v>
      </c>
      <c r="D357" s="25">
        <f>D356/I356*100</f>
        <v>31.343283582089555</v>
      </c>
      <c r="E357" s="25">
        <f>E356/I356*100</f>
        <v>35.820895522388057</v>
      </c>
      <c r="F357" s="25">
        <f>F356/I356*100</f>
        <v>4.4776119402985071</v>
      </c>
      <c r="G357" s="25">
        <f>G356/I356*100</f>
        <v>8.9552238805970141</v>
      </c>
      <c r="H357" s="26">
        <f>H356/I356*100</f>
        <v>1.4925373134328357</v>
      </c>
      <c r="I357" s="27">
        <f t="shared" si="162"/>
        <v>99.999999999999986</v>
      </c>
      <c r="J357" s="38">
        <f>J356/I356*100</f>
        <v>49.253731343283583</v>
      </c>
      <c r="K357" s="18">
        <f>K356/I356*100</f>
        <v>35.820895522388057</v>
      </c>
      <c r="L357" s="19">
        <f>L356/I356*100</f>
        <v>13.432835820895523</v>
      </c>
      <c r="O357" s="136"/>
      <c r="P357" s="136"/>
      <c r="Q357" s="136"/>
    </row>
    <row r="358" spans="1:18" s="55" customFormat="1" ht="11.45" customHeight="1" x14ac:dyDescent="0.15">
      <c r="A358" s="204"/>
      <c r="B358" s="207" t="s">
        <v>7</v>
      </c>
      <c r="C358" s="20">
        <v>13</v>
      </c>
      <c r="D358" s="20">
        <v>39</v>
      </c>
      <c r="E358" s="20">
        <v>60</v>
      </c>
      <c r="F358" s="20">
        <v>13</v>
      </c>
      <c r="G358" s="20">
        <v>13</v>
      </c>
      <c r="H358" s="20">
        <v>3</v>
      </c>
      <c r="I358" s="21">
        <f t="shared" si="162"/>
        <v>141</v>
      </c>
      <c r="J358" s="28">
        <f>C358+D358</f>
        <v>52</v>
      </c>
      <c r="K358" s="23">
        <f>E358</f>
        <v>60</v>
      </c>
      <c r="L358" s="24">
        <f>SUM(F358:G358)</f>
        <v>26</v>
      </c>
      <c r="M358"/>
      <c r="N358"/>
      <c r="O358"/>
      <c r="P358"/>
      <c r="Q358"/>
      <c r="R358" s="191"/>
    </row>
    <row r="359" spans="1:18" s="55" customFormat="1" ht="11.45" customHeight="1" x14ac:dyDescent="0.15">
      <c r="A359" s="204"/>
      <c r="B359" s="207"/>
      <c r="C359" s="29">
        <f t="shared" ref="C359" si="164">C358/I358*100</f>
        <v>9.2198581560283674</v>
      </c>
      <c r="D359" s="29">
        <f t="shared" ref="D359" si="165">D358/I358*100</f>
        <v>27.659574468085108</v>
      </c>
      <c r="E359" s="29">
        <f t="shared" ref="E359" si="166">E358/I358*100</f>
        <v>42.553191489361701</v>
      </c>
      <c r="F359" s="29">
        <f t="shared" ref="F359" si="167">F358/I358*100</f>
        <v>9.2198581560283674</v>
      </c>
      <c r="G359" s="29">
        <f t="shared" ref="G359" si="168">G358/I358*100</f>
        <v>9.2198581560283674</v>
      </c>
      <c r="H359" s="30">
        <f t="shared" ref="H359" si="169">H358/I358*100</f>
        <v>2.1276595744680851</v>
      </c>
      <c r="I359" s="27">
        <f t="shared" si="162"/>
        <v>100</v>
      </c>
      <c r="J359" s="38">
        <f>J358/I358*100</f>
        <v>36.87943262411347</v>
      </c>
      <c r="K359" s="18">
        <f>K358/I358*100</f>
        <v>42.553191489361701</v>
      </c>
      <c r="L359" s="19">
        <f>L358/I358*100</f>
        <v>18.439716312056735</v>
      </c>
      <c r="O359" s="136"/>
      <c r="P359" s="136"/>
      <c r="Q359" s="136"/>
    </row>
    <row r="360" spans="1:18" s="55" customFormat="1" ht="11.45" customHeight="1" x14ac:dyDescent="0.15">
      <c r="A360" s="204"/>
      <c r="B360" s="201" t="s">
        <v>8</v>
      </c>
      <c r="C360" s="20">
        <v>18</v>
      </c>
      <c r="D360" s="20">
        <v>53</v>
      </c>
      <c r="E360" s="20">
        <v>122</v>
      </c>
      <c r="F360" s="20">
        <v>18</v>
      </c>
      <c r="G360" s="20">
        <v>12</v>
      </c>
      <c r="H360" s="20">
        <v>2</v>
      </c>
      <c r="I360" s="21">
        <f t="shared" si="162"/>
        <v>225</v>
      </c>
      <c r="J360" s="28">
        <f>C360+D360</f>
        <v>71</v>
      </c>
      <c r="K360" s="23">
        <f>E360</f>
        <v>122</v>
      </c>
      <c r="L360" s="24">
        <f>SUM(F360:G360)</f>
        <v>30</v>
      </c>
      <c r="M360"/>
      <c r="N360"/>
      <c r="O360"/>
      <c r="P360"/>
      <c r="Q360"/>
      <c r="R360" s="191"/>
    </row>
    <row r="361" spans="1:18" s="55" customFormat="1" ht="11.45" customHeight="1" x14ac:dyDescent="0.15">
      <c r="A361" s="204"/>
      <c r="B361" s="202"/>
      <c r="C361" s="29">
        <f t="shared" ref="C361" si="170">C360/I360*100</f>
        <v>8</v>
      </c>
      <c r="D361" s="29">
        <f>D360/I360*100</f>
        <v>23.555555555555554</v>
      </c>
      <c r="E361" s="29">
        <f t="shared" ref="E361" si="171">E360/I360*100</f>
        <v>54.222222222222229</v>
      </c>
      <c r="F361" s="29">
        <f t="shared" ref="F361" si="172">F360/I360*100</f>
        <v>8</v>
      </c>
      <c r="G361" s="29">
        <f t="shared" ref="G361" si="173">G360/I360*100</f>
        <v>5.3333333333333339</v>
      </c>
      <c r="H361" s="30">
        <f t="shared" ref="H361" si="174">H360/I360*100</f>
        <v>0.88888888888888884</v>
      </c>
      <c r="I361" s="27">
        <f t="shared" si="162"/>
        <v>100</v>
      </c>
      <c r="J361" s="38">
        <f>J360/I360*100</f>
        <v>31.555555555555554</v>
      </c>
      <c r="K361" s="18">
        <f>K360/I360*100</f>
        <v>54.222222222222229</v>
      </c>
      <c r="L361" s="19">
        <f>L360/I360*100</f>
        <v>13.333333333333334</v>
      </c>
      <c r="O361" s="136"/>
      <c r="P361" s="136"/>
      <c r="Q361" s="136"/>
    </row>
    <row r="362" spans="1:18" s="55" customFormat="1" ht="11.45" customHeight="1" x14ac:dyDescent="0.15">
      <c r="A362" s="204"/>
      <c r="B362" s="207" t="s">
        <v>9</v>
      </c>
      <c r="C362" s="20">
        <v>21</v>
      </c>
      <c r="D362" s="20">
        <v>111</v>
      </c>
      <c r="E362" s="20">
        <v>126</v>
      </c>
      <c r="F362" s="20">
        <v>20</v>
      </c>
      <c r="G362" s="20">
        <v>15</v>
      </c>
      <c r="H362" s="20">
        <v>2</v>
      </c>
      <c r="I362" s="21">
        <f t="shared" si="162"/>
        <v>295</v>
      </c>
      <c r="J362" s="28">
        <f>C362+D362</f>
        <v>132</v>
      </c>
      <c r="K362" s="23">
        <f>E362</f>
        <v>126</v>
      </c>
      <c r="L362" s="24">
        <f>SUM(F362:G362)</f>
        <v>35</v>
      </c>
      <c r="M362"/>
      <c r="N362"/>
      <c r="O362"/>
      <c r="P362"/>
      <c r="Q362"/>
      <c r="R362" s="191"/>
    </row>
    <row r="363" spans="1:18" s="55" customFormat="1" ht="11.45" customHeight="1" x14ac:dyDescent="0.15">
      <c r="A363" s="204"/>
      <c r="B363" s="207"/>
      <c r="C363" s="29">
        <f t="shared" ref="C363" si="175">C362/I362*100</f>
        <v>7.1186440677966107</v>
      </c>
      <c r="D363" s="29">
        <f t="shared" ref="D363" si="176">D362/I362*100</f>
        <v>37.627118644067799</v>
      </c>
      <c r="E363" s="29">
        <f t="shared" ref="E363" si="177">E362/I362*100</f>
        <v>42.711864406779661</v>
      </c>
      <c r="F363" s="29">
        <f t="shared" ref="F363" si="178">F362/I362*100</f>
        <v>6.7796610169491522</v>
      </c>
      <c r="G363" s="29">
        <f t="shared" ref="G363" si="179">G362/I362*100</f>
        <v>5.0847457627118651</v>
      </c>
      <c r="H363" s="30">
        <f t="shared" ref="H363" si="180">H362/I362*100</f>
        <v>0.67796610169491522</v>
      </c>
      <c r="I363" s="27">
        <f t="shared" si="162"/>
        <v>100</v>
      </c>
      <c r="J363" s="38">
        <f>J362/I362*100</f>
        <v>44.745762711864408</v>
      </c>
      <c r="K363" s="18">
        <f>K362/I362*100</f>
        <v>42.711864406779661</v>
      </c>
      <c r="L363" s="19">
        <f>L362/I362*100</f>
        <v>11.864406779661017</v>
      </c>
      <c r="O363" s="136"/>
      <c r="P363" s="136"/>
      <c r="Q363" s="136"/>
    </row>
    <row r="364" spans="1:18" s="55" customFormat="1" ht="11.45" customHeight="1" x14ac:dyDescent="0.15">
      <c r="A364" s="204"/>
      <c r="B364" s="201" t="s">
        <v>10</v>
      </c>
      <c r="C364" s="20">
        <v>29</v>
      </c>
      <c r="D364" s="20">
        <v>103</v>
      </c>
      <c r="E364" s="20">
        <v>161</v>
      </c>
      <c r="F364" s="20">
        <v>15</v>
      </c>
      <c r="G364" s="20">
        <v>12</v>
      </c>
      <c r="H364" s="20">
        <v>6</v>
      </c>
      <c r="I364" s="21">
        <f t="shared" si="162"/>
        <v>326</v>
      </c>
      <c r="J364" s="28">
        <f>C364+D364</f>
        <v>132</v>
      </c>
      <c r="K364" s="23">
        <f>E364</f>
        <v>161</v>
      </c>
      <c r="L364" s="24">
        <f>SUM(F364:G364)</f>
        <v>27</v>
      </c>
      <c r="M364"/>
      <c r="N364"/>
      <c r="O364"/>
      <c r="P364"/>
      <c r="Q364"/>
      <c r="R364" s="191"/>
    </row>
    <row r="365" spans="1:18" s="55" customFormat="1" ht="11.45" customHeight="1" x14ac:dyDescent="0.15">
      <c r="A365" s="204"/>
      <c r="B365" s="202"/>
      <c r="C365" s="29">
        <f t="shared" ref="C365" si="181">C364/I364*100</f>
        <v>8.8957055214723919</v>
      </c>
      <c r="D365" s="29">
        <f t="shared" ref="D365" si="182">D364/I364*100</f>
        <v>31.595092024539877</v>
      </c>
      <c r="E365" s="29">
        <f t="shared" ref="E365" si="183">E364/I364*100</f>
        <v>49.386503067484661</v>
      </c>
      <c r="F365" s="29">
        <f t="shared" ref="F365" si="184">F364/I364*100</f>
        <v>4.6012269938650308</v>
      </c>
      <c r="G365" s="29">
        <f t="shared" ref="G365" si="185">G364/I364*100</f>
        <v>3.6809815950920246</v>
      </c>
      <c r="H365" s="30">
        <f t="shared" ref="H365" si="186">H364/I364*100</f>
        <v>1.8404907975460123</v>
      </c>
      <c r="I365" s="27">
        <f t="shared" si="162"/>
        <v>99.999999999999986</v>
      </c>
      <c r="J365" s="38">
        <f>J364/I364*100</f>
        <v>40.490797546012267</v>
      </c>
      <c r="K365" s="18">
        <f>K364/I364*100</f>
        <v>49.386503067484661</v>
      </c>
      <c r="L365" s="19">
        <f>L364/I364*100</f>
        <v>8.2822085889570545</v>
      </c>
      <c r="O365" s="136"/>
      <c r="P365" s="136"/>
      <c r="Q365" s="136"/>
    </row>
    <row r="366" spans="1:18" s="55" customFormat="1" ht="11.45" customHeight="1" x14ac:dyDescent="0.15">
      <c r="A366" s="204"/>
      <c r="B366" s="207" t="s">
        <v>11</v>
      </c>
      <c r="C366" s="20">
        <v>35</v>
      </c>
      <c r="D366" s="20">
        <v>143</v>
      </c>
      <c r="E366" s="20">
        <v>144</v>
      </c>
      <c r="F366" s="20">
        <v>14</v>
      </c>
      <c r="G366" s="20">
        <v>15</v>
      </c>
      <c r="H366" s="20">
        <v>4</v>
      </c>
      <c r="I366" s="21">
        <f t="shared" si="162"/>
        <v>355</v>
      </c>
      <c r="J366" s="28">
        <f>C366+D366</f>
        <v>178</v>
      </c>
      <c r="K366" s="23">
        <f>E366</f>
        <v>144</v>
      </c>
      <c r="L366" s="24">
        <f>SUM(F366:G366)</f>
        <v>29</v>
      </c>
      <c r="M366"/>
      <c r="N366"/>
      <c r="O366"/>
      <c r="P366"/>
      <c r="Q366"/>
      <c r="R366" s="191"/>
    </row>
    <row r="367" spans="1:18" s="55" customFormat="1" ht="11.45" customHeight="1" x14ac:dyDescent="0.15">
      <c r="A367" s="204"/>
      <c r="B367" s="207"/>
      <c r="C367" s="29">
        <f t="shared" ref="C367" si="187">C366/I366*100</f>
        <v>9.8591549295774641</v>
      </c>
      <c r="D367" s="29">
        <f t="shared" ref="D367" si="188">D366/I366*100</f>
        <v>40.281690140845072</v>
      </c>
      <c r="E367" s="29">
        <f t="shared" ref="E367" si="189">E366/I366*100</f>
        <v>40.563380281690144</v>
      </c>
      <c r="F367" s="29">
        <f t="shared" ref="F367" si="190">F366/I366*100</f>
        <v>3.943661971830986</v>
      </c>
      <c r="G367" s="29">
        <f t="shared" ref="G367" si="191">G366/I366*100</f>
        <v>4.225352112676056</v>
      </c>
      <c r="H367" s="30">
        <f t="shared" ref="H367" si="192">H366/I366*100</f>
        <v>1.1267605633802817</v>
      </c>
      <c r="I367" s="27">
        <f t="shared" si="162"/>
        <v>100</v>
      </c>
      <c r="J367" s="38">
        <f>J366/I366*100</f>
        <v>50.140845070422536</v>
      </c>
      <c r="K367" s="18">
        <f>K366/I366*100</f>
        <v>40.563380281690144</v>
      </c>
      <c r="L367" s="19">
        <f>L366/I366*100</f>
        <v>8.169014084507042</v>
      </c>
      <c r="O367" s="137"/>
      <c r="P367" s="137"/>
      <c r="Q367" s="137"/>
    </row>
    <row r="368" spans="1:18" s="55" customFormat="1" ht="11.45" customHeight="1" x14ac:dyDescent="0.15">
      <c r="A368" s="204"/>
      <c r="B368" s="201" t="s">
        <v>12</v>
      </c>
      <c r="C368" s="20">
        <v>92</v>
      </c>
      <c r="D368" s="20">
        <v>180</v>
      </c>
      <c r="E368" s="20">
        <v>218</v>
      </c>
      <c r="F368" s="20">
        <v>14</v>
      </c>
      <c r="G368" s="20">
        <v>18</v>
      </c>
      <c r="H368" s="20">
        <v>33</v>
      </c>
      <c r="I368" s="21">
        <f t="shared" si="162"/>
        <v>555</v>
      </c>
      <c r="J368" s="28">
        <f>C368+D368</f>
        <v>272</v>
      </c>
      <c r="K368" s="23">
        <f>E368</f>
        <v>218</v>
      </c>
      <c r="L368" s="24">
        <f>SUM(F368:G368)</f>
        <v>32</v>
      </c>
      <c r="M368"/>
      <c r="N368"/>
      <c r="O368"/>
      <c r="P368"/>
      <c r="Q368"/>
      <c r="R368" s="191"/>
    </row>
    <row r="369" spans="1:18" s="55" customFormat="1" ht="11.45" customHeight="1" x14ac:dyDescent="0.15">
      <c r="A369" s="204"/>
      <c r="B369" s="202"/>
      <c r="C369" s="29">
        <f t="shared" ref="C369" si="193">C368/I368*100</f>
        <v>16.576576576576578</v>
      </c>
      <c r="D369" s="29">
        <f t="shared" ref="D369" si="194">D368/I368*100</f>
        <v>32.432432432432435</v>
      </c>
      <c r="E369" s="29">
        <f t="shared" ref="E369" si="195">E368/I368*100</f>
        <v>39.27927927927928</v>
      </c>
      <c r="F369" s="29">
        <f t="shared" ref="F369" si="196">F368/I368*100</f>
        <v>2.5225225225225225</v>
      </c>
      <c r="G369" s="29">
        <f t="shared" ref="G369" si="197">G368/I368*100</f>
        <v>3.2432432432432434</v>
      </c>
      <c r="H369" s="30">
        <f t="shared" ref="H369" si="198">H368/I368*100</f>
        <v>5.9459459459459465</v>
      </c>
      <c r="I369" s="27">
        <f t="shared" si="162"/>
        <v>100.00000000000001</v>
      </c>
      <c r="J369" s="38">
        <f>J368/I368*100</f>
        <v>49.009009009009006</v>
      </c>
      <c r="K369" s="18">
        <f>K368/I368*100</f>
        <v>39.27927927927928</v>
      </c>
      <c r="L369" s="19">
        <f>L368/I368*100</f>
        <v>5.7657657657657655</v>
      </c>
      <c r="O369" s="137"/>
      <c r="P369" s="137"/>
      <c r="Q369" s="137"/>
    </row>
    <row r="370" spans="1:18" s="55" customFormat="1" ht="11.45" customHeight="1" x14ac:dyDescent="0.15">
      <c r="A370" s="204"/>
      <c r="B370" s="207" t="s">
        <v>24</v>
      </c>
      <c r="C370" s="20">
        <v>1</v>
      </c>
      <c r="D370" s="20">
        <v>1</v>
      </c>
      <c r="E370" s="20">
        <v>3</v>
      </c>
      <c r="F370" s="20">
        <v>0</v>
      </c>
      <c r="G370" s="20">
        <v>2</v>
      </c>
      <c r="H370" s="20">
        <v>15</v>
      </c>
      <c r="I370" s="21">
        <f t="shared" si="162"/>
        <v>22</v>
      </c>
      <c r="J370" s="28">
        <f>C370+D370</f>
        <v>2</v>
      </c>
      <c r="K370" s="23">
        <f>E370</f>
        <v>3</v>
      </c>
      <c r="L370" s="24">
        <f>SUM(F370:G370)</f>
        <v>2</v>
      </c>
      <c r="M370"/>
      <c r="N370"/>
      <c r="O370"/>
      <c r="P370"/>
      <c r="Q370"/>
      <c r="R370" s="191"/>
    </row>
    <row r="371" spans="1:18" s="55" customFormat="1" ht="11.45" customHeight="1" thickBot="1" x14ac:dyDescent="0.2">
      <c r="A371" s="205"/>
      <c r="B371" s="208"/>
      <c r="C371" s="33">
        <f>C370/I370*100</f>
        <v>4.5454545454545459</v>
      </c>
      <c r="D371" s="33">
        <f>D370/I370*100</f>
        <v>4.5454545454545459</v>
      </c>
      <c r="E371" s="33">
        <f>E370/I370*100</f>
        <v>13.636363636363635</v>
      </c>
      <c r="F371" s="33">
        <f>F370/I370*100</f>
        <v>0</v>
      </c>
      <c r="G371" s="33">
        <f>G370/I370*100</f>
        <v>9.0909090909090917</v>
      </c>
      <c r="H371" s="34">
        <f>H370/I370*100</f>
        <v>68.181818181818173</v>
      </c>
      <c r="I371" s="58">
        <f t="shared" si="162"/>
        <v>100</v>
      </c>
      <c r="J371" s="57">
        <f>J370/I370*100</f>
        <v>9.0909090909090917</v>
      </c>
      <c r="K371" s="35">
        <f>K370/I370*100</f>
        <v>13.636363636363635</v>
      </c>
      <c r="L371" s="31">
        <f>L370/I370*100</f>
        <v>9.0909090909090917</v>
      </c>
      <c r="O371" s="137"/>
      <c r="P371" s="137"/>
      <c r="Q371" s="137"/>
    </row>
    <row r="372" spans="1:18" s="55" customFormat="1" ht="11.45" customHeight="1" thickBot="1" x14ac:dyDescent="0.2">
      <c r="A372" s="211" t="s">
        <v>51</v>
      </c>
      <c r="B372" s="206" t="s">
        <v>23</v>
      </c>
      <c r="C372" s="20">
        <v>35</v>
      </c>
      <c r="D372" s="20">
        <v>76</v>
      </c>
      <c r="E372" s="20">
        <v>82</v>
      </c>
      <c r="F372" s="20">
        <v>7</v>
      </c>
      <c r="G372" s="20">
        <v>9</v>
      </c>
      <c r="H372" s="20">
        <v>4</v>
      </c>
      <c r="I372" s="109">
        <f t="shared" si="162"/>
        <v>213</v>
      </c>
      <c r="J372" s="9">
        <f>C372+D372</f>
        <v>111</v>
      </c>
      <c r="K372" s="7">
        <f>E372</f>
        <v>82</v>
      </c>
      <c r="L372" s="10">
        <f>SUM(F372:G372)</f>
        <v>16</v>
      </c>
      <c r="M372"/>
      <c r="N372"/>
      <c r="O372"/>
      <c r="P372"/>
      <c r="Q372"/>
      <c r="R372" s="191"/>
    </row>
    <row r="373" spans="1:18" s="55" customFormat="1" ht="11.45" customHeight="1" thickTop="1" thickBot="1" x14ac:dyDescent="0.2">
      <c r="A373" s="212"/>
      <c r="B373" s="202"/>
      <c r="C373" s="46">
        <f>C372/I372*100</f>
        <v>16.431924882629108</v>
      </c>
      <c r="D373" s="25">
        <f>D372/I372*100</f>
        <v>35.68075117370892</v>
      </c>
      <c r="E373" s="25">
        <f>E372/I372*100</f>
        <v>38.497652582159624</v>
      </c>
      <c r="F373" s="25">
        <f>F372/I372*100</f>
        <v>3.286384976525822</v>
      </c>
      <c r="G373" s="25">
        <f>G372/I372*100</f>
        <v>4.225352112676056</v>
      </c>
      <c r="H373" s="26">
        <f>H372/I372*100</f>
        <v>1.8779342723004695</v>
      </c>
      <c r="I373" s="27">
        <f t="shared" si="162"/>
        <v>100.00000000000001</v>
      </c>
      <c r="J373" s="38">
        <f>J372/I372*100</f>
        <v>52.112676056338024</v>
      </c>
      <c r="K373" s="18">
        <f>K372/I372*100</f>
        <v>38.497652582159624</v>
      </c>
      <c r="L373" s="19">
        <f>L372/I372*100</f>
        <v>7.511737089201878</v>
      </c>
      <c r="O373" s="137"/>
      <c r="P373" s="137"/>
      <c r="Q373" s="137"/>
    </row>
    <row r="374" spans="1:18" s="55" customFormat="1" ht="11.45" customHeight="1" thickTop="1" thickBot="1" x14ac:dyDescent="0.2">
      <c r="A374" s="212"/>
      <c r="B374" s="207" t="s">
        <v>3</v>
      </c>
      <c r="C374" s="20">
        <v>13</v>
      </c>
      <c r="D374" s="20">
        <v>60</v>
      </c>
      <c r="E374" s="20">
        <v>62</v>
      </c>
      <c r="F374" s="20">
        <v>8</v>
      </c>
      <c r="G374" s="20">
        <v>6</v>
      </c>
      <c r="H374" s="20">
        <v>2</v>
      </c>
      <c r="I374" s="21">
        <f t="shared" si="162"/>
        <v>151</v>
      </c>
      <c r="J374" s="28">
        <f>C374+D374</f>
        <v>73</v>
      </c>
      <c r="K374" s="23">
        <f>E374</f>
        <v>62</v>
      </c>
      <c r="L374" s="24">
        <f>SUM(F374:G374)</f>
        <v>14</v>
      </c>
      <c r="M374"/>
      <c r="N374"/>
      <c r="O374"/>
      <c r="P374"/>
      <c r="Q374"/>
      <c r="R374" s="191"/>
    </row>
    <row r="375" spans="1:18" s="55" customFormat="1" ht="11.45" customHeight="1" thickTop="1" thickBot="1" x14ac:dyDescent="0.2">
      <c r="A375" s="212"/>
      <c r="B375" s="207"/>
      <c r="C375" s="29">
        <f t="shared" ref="C375" si="199">C374/I374*100</f>
        <v>8.6092715231788084</v>
      </c>
      <c r="D375" s="29">
        <f t="shared" ref="D375" si="200">D374/I374*100</f>
        <v>39.735099337748345</v>
      </c>
      <c r="E375" s="29">
        <f t="shared" ref="E375" si="201">E374/I374*100</f>
        <v>41.059602649006621</v>
      </c>
      <c r="F375" s="29">
        <f>F374/I374*100</f>
        <v>5.298013245033113</v>
      </c>
      <c r="G375" s="29">
        <f t="shared" ref="G375" si="202">G374/I374*100</f>
        <v>3.9735099337748347</v>
      </c>
      <c r="H375" s="30">
        <f t="shared" ref="H375" si="203">H374/I374*100</f>
        <v>1.3245033112582782</v>
      </c>
      <c r="I375" s="27">
        <f t="shared" si="162"/>
        <v>100.00000000000001</v>
      </c>
      <c r="J375" s="38">
        <f>J374/I374*100</f>
        <v>48.344370860927157</v>
      </c>
      <c r="K375" s="18">
        <f>K374/I374*100</f>
        <v>41.059602649006621</v>
      </c>
      <c r="L375" s="19">
        <f>L374/I374*100</f>
        <v>9.2715231788079464</v>
      </c>
      <c r="O375" s="137"/>
      <c r="P375" s="137"/>
      <c r="Q375" s="137"/>
    </row>
    <row r="376" spans="1:18" s="55" customFormat="1" ht="11.45" customHeight="1" thickTop="1" thickBot="1" x14ac:dyDescent="0.2">
      <c r="A376" s="212"/>
      <c r="B376" s="201" t="s">
        <v>13</v>
      </c>
      <c r="C376" s="20">
        <v>70</v>
      </c>
      <c r="D376" s="20">
        <v>251</v>
      </c>
      <c r="E376" s="20">
        <v>364</v>
      </c>
      <c r="F376" s="20">
        <v>47</v>
      </c>
      <c r="G376" s="20">
        <v>43</v>
      </c>
      <c r="H376" s="20">
        <v>9</v>
      </c>
      <c r="I376" s="21">
        <f t="shared" si="162"/>
        <v>784</v>
      </c>
      <c r="J376" s="28">
        <f>C376+D376</f>
        <v>321</v>
      </c>
      <c r="K376" s="23">
        <f>E376</f>
        <v>364</v>
      </c>
      <c r="L376" s="24">
        <f>SUM(F376:G376)</f>
        <v>90</v>
      </c>
      <c r="M376"/>
      <c r="N376"/>
      <c r="O376"/>
      <c r="P376"/>
      <c r="Q376"/>
      <c r="R376" s="191"/>
    </row>
    <row r="377" spans="1:18" s="55" customFormat="1" ht="11.45" customHeight="1" thickTop="1" thickBot="1" x14ac:dyDescent="0.2">
      <c r="A377" s="212"/>
      <c r="B377" s="202"/>
      <c r="C377" s="29">
        <f t="shared" ref="C377" si="204">C376/I376*100</f>
        <v>8.9285714285714288</v>
      </c>
      <c r="D377" s="29">
        <f t="shared" ref="D377" si="205">D376/I376*100</f>
        <v>32.015306122448976</v>
      </c>
      <c r="E377" s="29">
        <f t="shared" ref="E377" si="206">E376/I376*100</f>
        <v>46.428571428571431</v>
      </c>
      <c r="F377" s="29">
        <f t="shared" ref="F377" si="207">F376/I376*100</f>
        <v>5.9948979591836729</v>
      </c>
      <c r="G377" s="29">
        <f t="shared" ref="G377" si="208">G376/I376*100</f>
        <v>5.4846938775510203</v>
      </c>
      <c r="H377" s="30">
        <f t="shared" ref="H377" si="209">H376/I376*100</f>
        <v>1.1479591836734695</v>
      </c>
      <c r="I377" s="27">
        <f t="shared" si="162"/>
        <v>100</v>
      </c>
      <c r="J377" s="38">
        <f>J376/I376*100</f>
        <v>40.943877551020407</v>
      </c>
      <c r="K377" s="18">
        <f>K376/I376*100</f>
        <v>46.428571428571431</v>
      </c>
      <c r="L377" s="19">
        <f>L376/I376*100</f>
        <v>11.479591836734695</v>
      </c>
      <c r="O377" s="137"/>
      <c r="P377" s="137"/>
      <c r="Q377" s="137"/>
    </row>
    <row r="378" spans="1:18" s="55" customFormat="1" ht="11.45" customHeight="1" thickTop="1" thickBot="1" x14ac:dyDescent="0.2">
      <c r="A378" s="212"/>
      <c r="B378" s="207" t="s">
        <v>14</v>
      </c>
      <c r="C378" s="20">
        <v>20</v>
      </c>
      <c r="D378" s="20">
        <v>46</v>
      </c>
      <c r="E378" s="20">
        <v>66</v>
      </c>
      <c r="F378" s="20">
        <v>10</v>
      </c>
      <c r="G378" s="20">
        <v>2</v>
      </c>
      <c r="H378" s="20">
        <v>3</v>
      </c>
      <c r="I378" s="21">
        <f t="shared" si="162"/>
        <v>147</v>
      </c>
      <c r="J378" s="28">
        <f>C378+D378</f>
        <v>66</v>
      </c>
      <c r="K378" s="23">
        <f>E378</f>
        <v>66</v>
      </c>
      <c r="L378" s="24">
        <f>SUM(F378:G378)</f>
        <v>12</v>
      </c>
      <c r="M378"/>
      <c r="N378"/>
      <c r="O378"/>
      <c r="P378"/>
      <c r="Q378"/>
      <c r="R378" s="191"/>
    </row>
    <row r="379" spans="1:18" s="55" customFormat="1" ht="11.45" customHeight="1" thickTop="1" thickBot="1" x14ac:dyDescent="0.2">
      <c r="A379" s="212"/>
      <c r="B379" s="207"/>
      <c r="C379" s="29">
        <f t="shared" ref="C379" si="210">C378/I378*100</f>
        <v>13.605442176870749</v>
      </c>
      <c r="D379" s="29">
        <f t="shared" ref="D379" si="211">D378/I378*100</f>
        <v>31.292517006802722</v>
      </c>
      <c r="E379" s="29">
        <f t="shared" ref="E379" si="212">E378/I378*100</f>
        <v>44.897959183673471</v>
      </c>
      <c r="F379" s="29">
        <f t="shared" ref="F379" si="213">F378/I378*100</f>
        <v>6.8027210884353746</v>
      </c>
      <c r="G379" s="29">
        <f t="shared" ref="G379" si="214">G378/I378*100</f>
        <v>1.3605442176870748</v>
      </c>
      <c r="H379" s="30">
        <f t="shared" ref="H379" si="215">H378/I378*100</f>
        <v>2.0408163265306123</v>
      </c>
      <c r="I379" s="27">
        <f t="shared" si="162"/>
        <v>100.00000000000001</v>
      </c>
      <c r="J379" s="38">
        <f>J378/I378*100</f>
        <v>44.897959183673471</v>
      </c>
      <c r="K379" s="18">
        <f>K378/I378*100</f>
        <v>44.897959183673471</v>
      </c>
      <c r="L379" s="19">
        <f>L378/I378*100</f>
        <v>8.1632653061224492</v>
      </c>
      <c r="O379" s="137"/>
      <c r="P379" s="137"/>
      <c r="Q379" s="137"/>
    </row>
    <row r="380" spans="1:18" s="55" customFormat="1" ht="11.45" customHeight="1" thickTop="1" thickBot="1" x14ac:dyDescent="0.2">
      <c r="A380" s="212"/>
      <c r="B380" s="201" t="s">
        <v>25</v>
      </c>
      <c r="C380" s="20">
        <v>11</v>
      </c>
      <c r="D380" s="20">
        <v>27</v>
      </c>
      <c r="E380" s="20">
        <v>31</v>
      </c>
      <c r="F380" s="20">
        <v>6</v>
      </c>
      <c r="G380" s="20">
        <v>8</v>
      </c>
      <c r="H380" s="20">
        <v>2</v>
      </c>
      <c r="I380" s="21">
        <f t="shared" si="162"/>
        <v>85</v>
      </c>
      <c r="J380" s="28">
        <f>C380+D380</f>
        <v>38</v>
      </c>
      <c r="K380" s="23">
        <f>E380</f>
        <v>31</v>
      </c>
      <c r="L380" s="24">
        <f>SUM(F380:G380)</f>
        <v>14</v>
      </c>
      <c r="M380"/>
      <c r="N380"/>
      <c r="O380"/>
      <c r="P380"/>
      <c r="Q380"/>
      <c r="R380" s="191"/>
    </row>
    <row r="381" spans="1:18" s="55" customFormat="1" ht="11.45" customHeight="1" thickTop="1" thickBot="1" x14ac:dyDescent="0.2">
      <c r="A381" s="212"/>
      <c r="B381" s="202"/>
      <c r="C381" s="29">
        <f t="shared" ref="C381" si="216">C380/I380*100</f>
        <v>12.941176470588237</v>
      </c>
      <c r="D381" s="29">
        <f t="shared" ref="D381" si="217">D380/I380*100</f>
        <v>31.764705882352938</v>
      </c>
      <c r="E381" s="29">
        <f t="shared" ref="E381" si="218">E380/I380*100</f>
        <v>36.470588235294116</v>
      </c>
      <c r="F381" s="29">
        <f t="shared" ref="F381" si="219">F380/I380*100</f>
        <v>7.0588235294117645</v>
      </c>
      <c r="G381" s="29">
        <f t="shared" ref="G381" si="220">G380/I380*100</f>
        <v>9.4117647058823533</v>
      </c>
      <c r="H381" s="30">
        <f t="shared" ref="H381" si="221">H380/I380*100</f>
        <v>2.3529411764705883</v>
      </c>
      <c r="I381" s="27">
        <f t="shared" si="162"/>
        <v>100</v>
      </c>
      <c r="J381" s="38">
        <f>J380/I380*100</f>
        <v>44.705882352941181</v>
      </c>
      <c r="K381" s="18">
        <f>K380/I380*100</f>
        <v>36.470588235294116</v>
      </c>
      <c r="L381" s="19">
        <f>L380/I380*100</f>
        <v>16.470588235294116</v>
      </c>
      <c r="O381" s="137"/>
      <c r="P381" s="137"/>
      <c r="Q381" s="137"/>
    </row>
    <row r="382" spans="1:18" s="1" customFormat="1" ht="11.45" customHeight="1" thickTop="1" thickBot="1" x14ac:dyDescent="0.2">
      <c r="A382" s="212"/>
      <c r="B382" s="207" t="s">
        <v>26</v>
      </c>
      <c r="C382" s="20">
        <v>57</v>
      </c>
      <c r="D382" s="20">
        <v>154</v>
      </c>
      <c r="E382" s="20">
        <v>211</v>
      </c>
      <c r="F382" s="20">
        <v>16</v>
      </c>
      <c r="G382" s="20">
        <v>17</v>
      </c>
      <c r="H382" s="20">
        <v>22</v>
      </c>
      <c r="I382" s="21">
        <f t="shared" si="162"/>
        <v>477</v>
      </c>
      <c r="J382" s="28">
        <f>C382+D382</f>
        <v>211</v>
      </c>
      <c r="K382" s="23">
        <f>E382</f>
        <v>211</v>
      </c>
      <c r="L382" s="24">
        <f>SUM(F382:G382)</f>
        <v>33</v>
      </c>
      <c r="M382"/>
      <c r="N382"/>
      <c r="O382"/>
      <c r="P382"/>
      <c r="Q382"/>
      <c r="R382" s="191"/>
    </row>
    <row r="383" spans="1:18" s="1" customFormat="1" ht="11.45" customHeight="1" thickTop="1" thickBot="1" x14ac:dyDescent="0.2">
      <c r="A383" s="212"/>
      <c r="B383" s="207"/>
      <c r="C383" s="29">
        <f t="shared" ref="C383" si="222">C382/I382*100</f>
        <v>11.949685534591195</v>
      </c>
      <c r="D383" s="29">
        <f t="shared" ref="D383" si="223">D382/I382*100</f>
        <v>32.285115303983233</v>
      </c>
      <c r="E383" s="29">
        <f t="shared" ref="E383" si="224">E382/I382*100</f>
        <v>44.234800838574422</v>
      </c>
      <c r="F383" s="29">
        <f t="shared" ref="F383" si="225">F382/I382*100</f>
        <v>3.3542976939203357</v>
      </c>
      <c r="G383" s="29">
        <f t="shared" ref="G383" si="226">G382/I382*100</f>
        <v>3.5639412997903559</v>
      </c>
      <c r="H383" s="30">
        <f t="shared" ref="H383" si="227">H382/I382*100</f>
        <v>4.6121593291404608</v>
      </c>
      <c r="I383" s="27">
        <f t="shared" si="162"/>
        <v>100</v>
      </c>
      <c r="J383" s="38">
        <f>J382/I382*100</f>
        <v>44.234800838574422</v>
      </c>
      <c r="K383" s="18">
        <f>K382/I382*100</f>
        <v>44.234800838574422</v>
      </c>
      <c r="L383" s="19">
        <f>L382/I382*100</f>
        <v>6.9182389937106921</v>
      </c>
      <c r="O383" s="137"/>
      <c r="P383" s="137"/>
      <c r="Q383" s="137"/>
    </row>
    <row r="384" spans="1:18" s="1" customFormat="1" ht="11.45" customHeight="1" thickTop="1" thickBot="1" x14ac:dyDescent="0.2">
      <c r="A384" s="212"/>
      <c r="B384" s="201" t="s">
        <v>0</v>
      </c>
      <c r="C384" s="20">
        <v>7</v>
      </c>
      <c r="D384" s="20">
        <v>32</v>
      </c>
      <c r="E384" s="20">
        <v>29</v>
      </c>
      <c r="F384" s="20">
        <v>3</v>
      </c>
      <c r="G384" s="20">
        <v>6</v>
      </c>
      <c r="H384" s="20">
        <v>5</v>
      </c>
      <c r="I384" s="21">
        <f t="shared" si="162"/>
        <v>82</v>
      </c>
      <c r="J384" s="28">
        <f>C384+D384</f>
        <v>39</v>
      </c>
      <c r="K384" s="23">
        <f>E384</f>
        <v>29</v>
      </c>
      <c r="L384" s="24">
        <f>SUM(F384:G384)</f>
        <v>9</v>
      </c>
      <c r="M384"/>
      <c r="N384"/>
      <c r="O384"/>
      <c r="P384"/>
      <c r="Q384"/>
      <c r="R384" s="191"/>
    </row>
    <row r="385" spans="1:18" s="1" customFormat="1" ht="11.45" customHeight="1" thickTop="1" thickBot="1" x14ac:dyDescent="0.2">
      <c r="A385" s="212"/>
      <c r="B385" s="202"/>
      <c r="C385" s="29">
        <f t="shared" ref="C385" si="228">C384/I384*100</f>
        <v>8.536585365853659</v>
      </c>
      <c r="D385" s="29">
        <f t="shared" ref="D385" si="229">D384/I384*100</f>
        <v>39.024390243902438</v>
      </c>
      <c r="E385" s="29">
        <f t="shared" ref="E385" si="230">E384/I384*100</f>
        <v>35.365853658536587</v>
      </c>
      <c r="F385" s="29">
        <f t="shared" ref="F385" si="231">F384/I384*100</f>
        <v>3.6585365853658534</v>
      </c>
      <c r="G385" s="29">
        <f t="shared" ref="G385" si="232">G384/I384*100</f>
        <v>7.3170731707317067</v>
      </c>
      <c r="H385" s="30">
        <f t="shared" ref="H385" si="233">H384/I384*100</f>
        <v>6.0975609756097562</v>
      </c>
      <c r="I385" s="27">
        <f t="shared" si="162"/>
        <v>100</v>
      </c>
      <c r="J385" s="38">
        <f>J384/I384*100</f>
        <v>47.560975609756099</v>
      </c>
      <c r="K385" s="18">
        <f>K384/I384*100</f>
        <v>35.365853658536587</v>
      </c>
      <c r="L385" s="19">
        <f>L384/I384*100</f>
        <v>10.975609756097562</v>
      </c>
      <c r="O385" s="139"/>
      <c r="P385" s="139"/>
      <c r="Q385" s="139"/>
    </row>
    <row r="386" spans="1:18" s="1" customFormat="1" ht="11.45" customHeight="1" thickTop="1" thickBot="1" x14ac:dyDescent="0.2">
      <c r="A386" s="212"/>
      <c r="B386" s="207" t="s">
        <v>24</v>
      </c>
      <c r="C386" s="20">
        <v>8</v>
      </c>
      <c r="D386" s="20">
        <v>5</v>
      </c>
      <c r="E386" s="20">
        <v>13</v>
      </c>
      <c r="F386" s="20">
        <v>0</v>
      </c>
      <c r="G386" s="20">
        <v>2</v>
      </c>
      <c r="H386" s="20">
        <v>19</v>
      </c>
      <c r="I386" s="21">
        <f t="shared" si="162"/>
        <v>47</v>
      </c>
      <c r="J386" s="28">
        <f>C386+D386</f>
        <v>13</v>
      </c>
      <c r="K386" s="23">
        <f>E386</f>
        <v>13</v>
      </c>
      <c r="L386" s="24">
        <f>SUM(F386:G386)</f>
        <v>2</v>
      </c>
      <c r="M386"/>
      <c r="N386"/>
      <c r="O386"/>
      <c r="P386"/>
      <c r="Q386"/>
      <c r="R386" s="191"/>
    </row>
    <row r="387" spans="1:18" s="1" customFormat="1" ht="11.45" customHeight="1" thickTop="1" thickBot="1" x14ac:dyDescent="0.2">
      <c r="A387" s="213"/>
      <c r="B387" s="208"/>
      <c r="C387" s="33">
        <f>C386/I386*100</f>
        <v>17.021276595744681</v>
      </c>
      <c r="D387" s="33">
        <f>D386/I386*100</f>
        <v>10.638297872340425</v>
      </c>
      <c r="E387" s="33">
        <f>E386/I386*100</f>
        <v>27.659574468085108</v>
      </c>
      <c r="F387" s="33">
        <f>F386/I386*100</f>
        <v>0</v>
      </c>
      <c r="G387" s="33">
        <f>G386/I386*100</f>
        <v>4.2553191489361701</v>
      </c>
      <c r="H387" s="34">
        <f>H386/I386*100</f>
        <v>40.425531914893611</v>
      </c>
      <c r="I387" s="58">
        <f t="shared" si="162"/>
        <v>99.999999999999986</v>
      </c>
      <c r="J387" s="57">
        <f>J386/I386*100</f>
        <v>27.659574468085108</v>
      </c>
      <c r="K387" s="35">
        <f>K386/I386*100</f>
        <v>27.659574468085108</v>
      </c>
      <c r="L387" s="31">
        <f>L386/I386*100</f>
        <v>4.2553191489361701</v>
      </c>
      <c r="O387" s="137"/>
      <c r="P387" s="137"/>
      <c r="Q387" s="137"/>
    </row>
    <row r="388" spans="1:18" s="1" customFormat="1" ht="11.45" customHeight="1" x14ac:dyDescent="0.15">
      <c r="A388" s="203" t="s">
        <v>21</v>
      </c>
      <c r="B388" s="206" t="s">
        <v>27</v>
      </c>
      <c r="C388" s="20">
        <v>27</v>
      </c>
      <c r="D388" s="20">
        <v>75</v>
      </c>
      <c r="E388" s="20">
        <v>100</v>
      </c>
      <c r="F388" s="20">
        <v>9</v>
      </c>
      <c r="G388" s="20">
        <v>13</v>
      </c>
      <c r="H388" s="20">
        <v>14</v>
      </c>
      <c r="I388" s="8">
        <f t="shared" si="162"/>
        <v>238</v>
      </c>
      <c r="J388" s="9">
        <f>C388+D388</f>
        <v>102</v>
      </c>
      <c r="K388" s="7">
        <f>E388</f>
        <v>100</v>
      </c>
      <c r="L388" s="10">
        <f>SUM(F388:G388)</f>
        <v>22</v>
      </c>
      <c r="M388"/>
      <c r="N388"/>
      <c r="O388"/>
      <c r="P388"/>
      <c r="Q388"/>
      <c r="R388" s="191"/>
    </row>
    <row r="389" spans="1:18" s="1" customFormat="1" ht="11.45" customHeight="1" x14ac:dyDescent="0.15">
      <c r="A389" s="204"/>
      <c r="B389" s="202"/>
      <c r="C389" s="46">
        <f>C388/I388*100</f>
        <v>11.344537815126051</v>
      </c>
      <c r="D389" s="25">
        <f>D388/I388*100</f>
        <v>31.512605042016805</v>
      </c>
      <c r="E389" s="25">
        <f>E388/I388*100</f>
        <v>42.016806722689076</v>
      </c>
      <c r="F389" s="25">
        <f>F388/I388*100</f>
        <v>3.7815126050420167</v>
      </c>
      <c r="G389" s="25">
        <f>G388/I388*100</f>
        <v>5.46218487394958</v>
      </c>
      <c r="H389" s="26">
        <f>H388/I388*100</f>
        <v>5.8823529411764701</v>
      </c>
      <c r="I389" s="27">
        <f t="shared" si="162"/>
        <v>99.999999999999986</v>
      </c>
      <c r="J389" s="38">
        <f>J388/I388*100</f>
        <v>42.857142857142854</v>
      </c>
      <c r="K389" s="18">
        <f>K388/I388*100</f>
        <v>42.016806722689076</v>
      </c>
      <c r="L389" s="19">
        <f>L388/I388*100</f>
        <v>9.2436974789915975</v>
      </c>
      <c r="O389" s="136"/>
      <c r="P389" s="136"/>
      <c r="Q389" s="136"/>
    </row>
    <row r="390" spans="1:18" s="1" customFormat="1" ht="11.45" customHeight="1" x14ac:dyDescent="0.15">
      <c r="A390" s="204"/>
      <c r="B390" s="207" t="s">
        <v>28</v>
      </c>
      <c r="C390" s="20">
        <v>42</v>
      </c>
      <c r="D390" s="20">
        <v>123</v>
      </c>
      <c r="E390" s="20">
        <v>122</v>
      </c>
      <c r="F390" s="20">
        <v>9</v>
      </c>
      <c r="G390" s="20">
        <v>18</v>
      </c>
      <c r="H390" s="20">
        <v>12</v>
      </c>
      <c r="I390" s="21">
        <f t="shared" si="162"/>
        <v>326</v>
      </c>
      <c r="J390" s="28">
        <f>C390+D390</f>
        <v>165</v>
      </c>
      <c r="K390" s="23">
        <f>E390</f>
        <v>122</v>
      </c>
      <c r="L390" s="24">
        <f>SUM(F390:G390)</f>
        <v>27</v>
      </c>
      <c r="M390"/>
      <c r="N390"/>
      <c r="O390"/>
      <c r="P390"/>
      <c r="Q390"/>
      <c r="R390" s="191"/>
    </row>
    <row r="391" spans="1:18" s="1" customFormat="1" ht="11.45" customHeight="1" x14ac:dyDescent="0.15">
      <c r="A391" s="204"/>
      <c r="B391" s="207"/>
      <c r="C391" s="29">
        <f t="shared" ref="C391" si="234">C390/I390*100</f>
        <v>12.883435582822086</v>
      </c>
      <c r="D391" s="29">
        <f t="shared" ref="D391" si="235">D390/I390*100</f>
        <v>37.730061349693251</v>
      </c>
      <c r="E391" s="29">
        <f t="shared" ref="E391" si="236">E390/I390*100</f>
        <v>37.423312883435585</v>
      </c>
      <c r="F391" s="29">
        <f t="shared" ref="F391" si="237">F390/I390*100</f>
        <v>2.7607361963190185</v>
      </c>
      <c r="G391" s="29">
        <f t="shared" ref="G391" si="238">G390/I390*100</f>
        <v>5.5214723926380369</v>
      </c>
      <c r="H391" s="30">
        <f t="shared" ref="H391" si="239">H390/I390*100</f>
        <v>3.6809815950920246</v>
      </c>
      <c r="I391" s="27">
        <f t="shared" si="162"/>
        <v>100</v>
      </c>
      <c r="J391" s="38">
        <f>J390/I390*100</f>
        <v>50.613496932515332</v>
      </c>
      <c r="K391" s="18">
        <f>K390/I390*100</f>
        <v>37.423312883435585</v>
      </c>
      <c r="L391" s="19">
        <f>L390/I390*100</f>
        <v>8.2822085889570545</v>
      </c>
      <c r="O391" s="136"/>
      <c r="P391" s="136"/>
      <c r="Q391" s="136"/>
    </row>
    <row r="392" spans="1:18" s="1" customFormat="1" ht="11.45" customHeight="1" x14ac:dyDescent="0.15">
      <c r="A392" s="204"/>
      <c r="B392" s="201" t="s">
        <v>29</v>
      </c>
      <c r="C392" s="20">
        <v>92</v>
      </c>
      <c r="D392" s="20">
        <v>286</v>
      </c>
      <c r="E392" s="20">
        <v>428</v>
      </c>
      <c r="F392" s="20">
        <v>53</v>
      </c>
      <c r="G392" s="20">
        <v>37</v>
      </c>
      <c r="H392" s="20">
        <v>10</v>
      </c>
      <c r="I392" s="21">
        <f t="shared" si="162"/>
        <v>906</v>
      </c>
      <c r="J392" s="28">
        <f>C392+D392</f>
        <v>378</v>
      </c>
      <c r="K392" s="23">
        <f>E392</f>
        <v>428</v>
      </c>
      <c r="L392" s="24">
        <f>SUM(F392:G392)</f>
        <v>90</v>
      </c>
      <c r="M392"/>
      <c r="N392"/>
      <c r="O392"/>
      <c r="P392"/>
      <c r="Q392"/>
      <c r="R392" s="191"/>
    </row>
    <row r="393" spans="1:18" s="1" customFormat="1" ht="11.45" customHeight="1" x14ac:dyDescent="0.15">
      <c r="A393" s="204"/>
      <c r="B393" s="202"/>
      <c r="C393" s="29">
        <f t="shared" ref="C393" si="240">C392/I392*100</f>
        <v>10.154525386313466</v>
      </c>
      <c r="D393" s="29">
        <f t="shared" ref="D393" si="241">D392/I392*100</f>
        <v>31.567328918322296</v>
      </c>
      <c r="E393" s="29">
        <f t="shared" ref="E393" si="242">E392/I392*100</f>
        <v>47.240618101545259</v>
      </c>
      <c r="F393" s="29">
        <f t="shared" ref="F393" si="243">F392/I392*100</f>
        <v>5.8498896247240619</v>
      </c>
      <c r="G393" s="29">
        <f t="shared" ref="G393" si="244">G392/I392*100</f>
        <v>4.0838852097130243</v>
      </c>
      <c r="H393" s="30">
        <f t="shared" ref="H393" si="245">H392/I392*100</f>
        <v>1.1037527593818985</v>
      </c>
      <c r="I393" s="27">
        <f t="shared" si="162"/>
        <v>100</v>
      </c>
      <c r="J393" s="38">
        <f>J392/I392*100</f>
        <v>41.721854304635762</v>
      </c>
      <c r="K393" s="18">
        <f>K392/I392*100</f>
        <v>47.240618101545259</v>
      </c>
      <c r="L393" s="19">
        <f>L392/I392*100</f>
        <v>9.9337748344370862</v>
      </c>
      <c r="O393" s="136"/>
      <c r="P393" s="136"/>
      <c r="Q393" s="136"/>
    </row>
    <row r="394" spans="1:18" s="1" customFormat="1" ht="11.45" customHeight="1" x14ac:dyDescent="0.15">
      <c r="A394" s="204"/>
      <c r="B394" s="207" t="s">
        <v>30</v>
      </c>
      <c r="C394" s="20">
        <v>42</v>
      </c>
      <c r="D394" s="20">
        <v>126</v>
      </c>
      <c r="E394" s="20">
        <v>132</v>
      </c>
      <c r="F394" s="20">
        <v>19</v>
      </c>
      <c r="G394" s="20">
        <v>18</v>
      </c>
      <c r="H394" s="20">
        <v>3</v>
      </c>
      <c r="I394" s="21">
        <f t="shared" si="162"/>
        <v>340</v>
      </c>
      <c r="J394" s="28">
        <f>C394+D394</f>
        <v>168</v>
      </c>
      <c r="K394" s="23">
        <f>E394</f>
        <v>132</v>
      </c>
      <c r="L394" s="24">
        <f>SUM(F394:G394)</f>
        <v>37</v>
      </c>
      <c r="M394"/>
      <c r="N394"/>
      <c r="O394"/>
      <c r="P394"/>
      <c r="Q394"/>
      <c r="R394" s="191"/>
    </row>
    <row r="395" spans="1:18" s="1" customFormat="1" ht="11.45" customHeight="1" x14ac:dyDescent="0.15">
      <c r="A395" s="204"/>
      <c r="B395" s="207"/>
      <c r="C395" s="29">
        <f t="shared" ref="C395" si="246">C394/I394*100</f>
        <v>12.352941176470589</v>
      </c>
      <c r="D395" s="29">
        <f t="shared" ref="D395" si="247">D394/I394*100</f>
        <v>37.058823529411768</v>
      </c>
      <c r="E395" s="29">
        <f t="shared" ref="E395" si="248">E394/I394*100</f>
        <v>38.82352941176471</v>
      </c>
      <c r="F395" s="29">
        <f t="shared" ref="F395" si="249">F394/I394*100</f>
        <v>5.5882352941176476</v>
      </c>
      <c r="G395" s="29">
        <f t="shared" ref="G395" si="250">G394/I394*100</f>
        <v>5.2941176470588234</v>
      </c>
      <c r="H395" s="30">
        <f t="shared" ref="H395" si="251">H394/I394*100</f>
        <v>0.88235294117647056</v>
      </c>
      <c r="I395" s="27">
        <f t="shared" si="162"/>
        <v>100.00000000000001</v>
      </c>
      <c r="J395" s="38">
        <f>J394/I394*100</f>
        <v>49.411764705882355</v>
      </c>
      <c r="K395" s="18">
        <f>K394/I394*100</f>
        <v>38.82352941176471</v>
      </c>
      <c r="L395" s="19">
        <f>L394/I394*100</f>
        <v>10.882352941176471</v>
      </c>
      <c r="O395" s="136"/>
      <c r="P395" s="136"/>
      <c r="Q395" s="136"/>
    </row>
    <row r="396" spans="1:18" s="1" customFormat="1" ht="11.45" customHeight="1" x14ac:dyDescent="0.15">
      <c r="A396" s="204"/>
      <c r="B396" s="201" t="s">
        <v>40</v>
      </c>
      <c r="C396" s="20">
        <v>16</v>
      </c>
      <c r="D396" s="20">
        <v>38</v>
      </c>
      <c r="E396" s="20">
        <v>63</v>
      </c>
      <c r="F396" s="20">
        <v>7</v>
      </c>
      <c r="G396" s="20">
        <v>5</v>
      </c>
      <c r="H396" s="20">
        <v>3</v>
      </c>
      <c r="I396" s="21">
        <f t="shared" si="162"/>
        <v>132</v>
      </c>
      <c r="J396" s="28">
        <f>C396+D396</f>
        <v>54</v>
      </c>
      <c r="K396" s="23">
        <f>E396</f>
        <v>63</v>
      </c>
      <c r="L396" s="24">
        <f>SUM(F396:G396)</f>
        <v>12</v>
      </c>
      <c r="M396"/>
      <c r="N396"/>
      <c r="O396"/>
      <c r="P396"/>
      <c r="Q396"/>
      <c r="R396" s="191"/>
    </row>
    <row r="397" spans="1:18" s="1" customFormat="1" ht="11.45" customHeight="1" x14ac:dyDescent="0.15">
      <c r="A397" s="204"/>
      <c r="B397" s="202"/>
      <c r="C397" s="29">
        <f t="shared" ref="C397" si="252">C396/I396*100</f>
        <v>12.121212121212121</v>
      </c>
      <c r="D397" s="29">
        <f t="shared" ref="D397" si="253">D396/I396*100</f>
        <v>28.787878787878789</v>
      </c>
      <c r="E397" s="29">
        <f t="shared" ref="E397" si="254">E396/I396*100</f>
        <v>47.727272727272727</v>
      </c>
      <c r="F397" s="29">
        <f t="shared" ref="F397" si="255">F396/I396*100</f>
        <v>5.3030303030303028</v>
      </c>
      <c r="G397" s="29">
        <f t="shared" ref="G397" si="256">G396/I396*100</f>
        <v>3.7878787878787881</v>
      </c>
      <c r="H397" s="30">
        <f t="shared" ref="H397" si="257">H396/I396*100</f>
        <v>2.2727272727272729</v>
      </c>
      <c r="I397" s="27">
        <f t="shared" si="162"/>
        <v>99.999999999999972</v>
      </c>
      <c r="J397" s="38">
        <f>J396/I396*100</f>
        <v>40.909090909090914</v>
      </c>
      <c r="K397" s="18">
        <f>K396/I396*100</f>
        <v>47.727272727272727</v>
      </c>
      <c r="L397" s="19">
        <f>L396/I396*100</f>
        <v>9.0909090909090917</v>
      </c>
      <c r="O397" s="136"/>
      <c r="P397" s="136"/>
      <c r="Q397" s="136"/>
    </row>
    <row r="398" spans="1:18" s="1" customFormat="1" ht="11.45" customHeight="1" x14ac:dyDescent="0.15">
      <c r="A398" s="204"/>
      <c r="B398" s="207" t="s">
        <v>24</v>
      </c>
      <c r="C398" s="20">
        <v>2</v>
      </c>
      <c r="D398" s="20">
        <v>3</v>
      </c>
      <c r="E398" s="20">
        <v>13</v>
      </c>
      <c r="F398" s="20">
        <v>0</v>
      </c>
      <c r="G398" s="20">
        <v>2</v>
      </c>
      <c r="H398" s="20">
        <v>24</v>
      </c>
      <c r="I398" s="21">
        <f t="shared" si="162"/>
        <v>44</v>
      </c>
      <c r="J398" s="22">
        <f>C398+D398</f>
        <v>5</v>
      </c>
      <c r="K398" s="23">
        <f>E398</f>
        <v>13</v>
      </c>
      <c r="L398" s="24">
        <f>SUM(F398:G398)</f>
        <v>2</v>
      </c>
      <c r="M398"/>
      <c r="N398"/>
      <c r="O398"/>
      <c r="P398"/>
      <c r="Q398"/>
      <c r="R398" s="191"/>
    </row>
    <row r="399" spans="1:18" s="1" customFormat="1" ht="11.45" customHeight="1" thickBot="1" x14ac:dyDescent="0.2">
      <c r="A399" s="205"/>
      <c r="B399" s="208"/>
      <c r="C399" s="33">
        <f>C398/I398*100</f>
        <v>4.5454545454545459</v>
      </c>
      <c r="D399" s="33">
        <f>D398/I398*100</f>
        <v>6.8181818181818175</v>
      </c>
      <c r="E399" s="33">
        <f>E398/I398*100</f>
        <v>29.545454545454547</v>
      </c>
      <c r="F399" s="33">
        <f>F398/I398*100</f>
        <v>0</v>
      </c>
      <c r="G399" s="33">
        <f>G398/I398*100</f>
        <v>4.5454545454545459</v>
      </c>
      <c r="H399" s="34">
        <f>H398/I398*100</f>
        <v>54.54545454545454</v>
      </c>
      <c r="I399" s="58">
        <f t="shared" si="162"/>
        <v>100</v>
      </c>
      <c r="J399" s="14">
        <f>J398/I398*100</f>
        <v>11.363636363636363</v>
      </c>
      <c r="K399" s="15">
        <f>K398/I398*100</f>
        <v>29.545454545454547</v>
      </c>
      <c r="L399" s="16">
        <f>L398/I398*100</f>
        <v>4.5454545454545459</v>
      </c>
      <c r="O399" s="136"/>
      <c r="P399" s="136"/>
      <c r="Q399" s="136"/>
    </row>
    <row r="400" spans="1:18" s="54" customFormat="1" ht="11.25" customHeight="1" x14ac:dyDescent="0.15">
      <c r="A400" s="40"/>
      <c r="B400" s="41"/>
      <c r="C400" s="53"/>
      <c r="D400" s="53"/>
      <c r="E400" s="53"/>
      <c r="F400" s="53"/>
      <c r="G400" s="53"/>
      <c r="H400" s="53"/>
      <c r="I400" s="53"/>
      <c r="J400" s="53"/>
      <c r="K400" s="53"/>
      <c r="L400" s="53"/>
      <c r="M400" s="154"/>
      <c r="N400" s="154"/>
      <c r="O400" s="136"/>
      <c r="P400" s="136"/>
      <c r="Q400" s="136"/>
      <c r="R400" s="154"/>
    </row>
    <row r="401" spans="1:18" s="54" customFormat="1" ht="11.25" customHeight="1" x14ac:dyDescent="0.15">
      <c r="A401" s="40"/>
      <c r="B401" s="41"/>
      <c r="C401" s="53"/>
      <c r="D401" s="53"/>
      <c r="E401" s="53"/>
      <c r="F401" s="53"/>
      <c r="G401" s="53"/>
      <c r="H401" s="53"/>
      <c r="I401" s="53"/>
      <c r="J401" s="53"/>
      <c r="K401" s="53"/>
      <c r="L401" s="53"/>
      <c r="M401" s="154"/>
      <c r="N401" s="154"/>
      <c r="O401" s="136"/>
      <c r="P401" s="136"/>
      <c r="Q401" s="136"/>
      <c r="R401" s="154"/>
    </row>
    <row r="402" spans="1:18" ht="15" customHeight="1" x14ac:dyDescent="0.15">
      <c r="A402" s="297" t="s">
        <v>117</v>
      </c>
      <c r="B402" s="297"/>
      <c r="C402" s="297"/>
      <c r="D402" s="297"/>
      <c r="E402" s="297"/>
      <c r="F402" s="297"/>
      <c r="G402" s="297"/>
      <c r="H402" s="297"/>
      <c r="I402" s="297"/>
      <c r="J402" s="297"/>
      <c r="K402" s="297"/>
      <c r="L402" s="297"/>
      <c r="O402" s="136"/>
      <c r="P402" s="136"/>
      <c r="Q402" s="136"/>
    </row>
    <row r="403" spans="1:18" s="3" customFormat="1" ht="29.25" customHeight="1" thickBot="1" x14ac:dyDescent="0.2">
      <c r="A403" s="222" t="s">
        <v>145</v>
      </c>
      <c r="B403" s="222"/>
      <c r="C403" s="222"/>
      <c r="D403" s="222"/>
      <c r="E403" s="222"/>
      <c r="F403" s="222"/>
      <c r="G403" s="222"/>
      <c r="H403" s="222"/>
      <c r="I403" s="222"/>
      <c r="J403" s="222"/>
      <c r="K403" s="222"/>
      <c r="L403" s="222"/>
      <c r="M403" s="1"/>
      <c r="N403" s="1"/>
      <c r="O403" s="136"/>
      <c r="P403" s="136"/>
      <c r="Q403" s="136"/>
      <c r="R403" s="1"/>
    </row>
    <row r="404" spans="1:18" s="6" customFormat="1" ht="60" customHeight="1" thickBot="1" x14ac:dyDescent="0.2">
      <c r="A404" s="284" t="s">
        <v>31</v>
      </c>
      <c r="B404" s="285"/>
      <c r="C404" s="102" t="s">
        <v>131</v>
      </c>
      <c r="D404" s="102" t="s">
        <v>132</v>
      </c>
      <c r="E404" s="105" t="s">
        <v>133</v>
      </c>
      <c r="F404" s="104" t="s">
        <v>4</v>
      </c>
      <c r="O404" s="136"/>
      <c r="P404" s="136"/>
      <c r="Q404" s="136"/>
    </row>
    <row r="405" spans="1:18" s="55" customFormat="1" ht="11.25" customHeight="1" x14ac:dyDescent="0.15">
      <c r="A405" s="237" t="s">
        <v>22</v>
      </c>
      <c r="B405" s="238"/>
      <c r="C405" s="7">
        <v>401</v>
      </c>
      <c r="D405" s="7">
        <v>1551</v>
      </c>
      <c r="E405" s="60">
        <v>34</v>
      </c>
      <c r="F405" s="44">
        <f t="shared" ref="F405:F466" si="258">SUM(C405:E405)</f>
        <v>1986</v>
      </c>
      <c r="G405" s="159"/>
      <c r="H405" s="159"/>
      <c r="O405" s="136"/>
      <c r="P405" s="136"/>
      <c r="Q405" s="136"/>
    </row>
    <row r="406" spans="1:18" s="55" customFormat="1" ht="11.25" customHeight="1" thickBot="1" x14ac:dyDescent="0.2">
      <c r="A406" s="228"/>
      <c r="B406" s="229"/>
      <c r="C406" s="56">
        <f>C405/F405*100</f>
        <v>20.191339375629404</v>
      </c>
      <c r="D406" s="56">
        <f>D405/F405*100</f>
        <v>78.096676737160124</v>
      </c>
      <c r="E406" s="59">
        <f>E405/F405*100</f>
        <v>1.7119838872104733</v>
      </c>
      <c r="F406" s="51">
        <f t="shared" si="258"/>
        <v>100.00000000000001</v>
      </c>
      <c r="O406" s="136"/>
      <c r="P406" s="136"/>
      <c r="Q406" s="136"/>
    </row>
    <row r="407" spans="1:18" s="55" customFormat="1" ht="11.45" customHeight="1" x14ac:dyDescent="0.15">
      <c r="A407" s="203" t="s">
        <v>46</v>
      </c>
      <c r="B407" s="206" t="s">
        <v>19</v>
      </c>
      <c r="C407" s="20">
        <v>331</v>
      </c>
      <c r="D407" s="156">
        <v>1019</v>
      </c>
      <c r="E407" s="20">
        <v>21</v>
      </c>
      <c r="F407" s="44">
        <f t="shared" si="258"/>
        <v>1371</v>
      </c>
      <c r="G407"/>
      <c r="H407"/>
      <c r="O407" s="136"/>
      <c r="P407" s="136"/>
      <c r="Q407" s="136"/>
    </row>
    <row r="408" spans="1:18" s="55" customFormat="1" ht="11.45" customHeight="1" x14ac:dyDescent="0.15">
      <c r="A408" s="204"/>
      <c r="B408" s="202"/>
      <c r="C408" s="29">
        <f>C407/F407*100</f>
        <v>24.142961342086071</v>
      </c>
      <c r="D408" s="29">
        <f>D407/F407*100</f>
        <v>74.325309992706053</v>
      </c>
      <c r="E408" s="30">
        <f>E407/F407*100</f>
        <v>1.5317286652078774</v>
      </c>
      <c r="F408" s="45">
        <f t="shared" si="258"/>
        <v>100</v>
      </c>
      <c r="O408" s="136"/>
      <c r="P408" s="136"/>
      <c r="Q408" s="136"/>
    </row>
    <row r="409" spans="1:18" s="55" customFormat="1" ht="11.45" customHeight="1" x14ac:dyDescent="0.15">
      <c r="A409" s="204"/>
      <c r="B409" s="207" t="s">
        <v>20</v>
      </c>
      <c r="C409" s="20">
        <v>48</v>
      </c>
      <c r="D409" s="20">
        <v>355</v>
      </c>
      <c r="E409" s="20">
        <v>7</v>
      </c>
      <c r="F409" s="47">
        <f t="shared" si="258"/>
        <v>410</v>
      </c>
      <c r="G409"/>
      <c r="H409"/>
      <c r="I409"/>
      <c r="O409" s="136"/>
      <c r="P409" s="136"/>
      <c r="Q409" s="136"/>
    </row>
    <row r="410" spans="1:18" s="55" customFormat="1" ht="11.45" customHeight="1" x14ac:dyDescent="0.15">
      <c r="A410" s="204"/>
      <c r="B410" s="207"/>
      <c r="C410" s="25">
        <f>C409/F409*100</f>
        <v>11.707317073170733</v>
      </c>
      <c r="D410" s="25">
        <f>D409/F409*100</f>
        <v>86.58536585365853</v>
      </c>
      <c r="E410" s="26">
        <f>E409/F409*100</f>
        <v>1.7073170731707319</v>
      </c>
      <c r="F410" s="45">
        <f t="shared" si="258"/>
        <v>99.999999999999986</v>
      </c>
      <c r="O410" s="136"/>
      <c r="P410" s="136"/>
      <c r="Q410" s="136"/>
    </row>
    <row r="411" spans="1:18" s="55" customFormat="1" ht="11.45" customHeight="1" x14ac:dyDescent="0.15">
      <c r="A411" s="204"/>
      <c r="B411" s="201" t="s">
        <v>47</v>
      </c>
      <c r="C411" s="20">
        <v>14</v>
      </c>
      <c r="D411" s="20">
        <v>119</v>
      </c>
      <c r="E411" s="20">
        <v>2</v>
      </c>
      <c r="F411" s="47">
        <f t="shared" si="258"/>
        <v>135</v>
      </c>
      <c r="G411"/>
      <c r="H411"/>
      <c r="I411"/>
      <c r="O411" s="136"/>
      <c r="P411" s="136"/>
      <c r="Q411" s="136"/>
    </row>
    <row r="412" spans="1:18" s="55" customFormat="1" ht="11.45" customHeight="1" x14ac:dyDescent="0.15">
      <c r="A412" s="204"/>
      <c r="B412" s="202"/>
      <c r="C412" s="25">
        <f>C411/F411*100</f>
        <v>10.37037037037037</v>
      </c>
      <c r="D412" s="25">
        <f>D411/F411*100</f>
        <v>88.148148148148152</v>
      </c>
      <c r="E412" s="26">
        <f>E411/F411*100</f>
        <v>1.4814814814814816</v>
      </c>
      <c r="F412" s="45">
        <f t="shared" si="258"/>
        <v>100</v>
      </c>
      <c r="O412" s="136"/>
      <c r="P412" s="136"/>
      <c r="Q412" s="136"/>
    </row>
    <row r="413" spans="1:18" s="55" customFormat="1" ht="11.45" customHeight="1" x14ac:dyDescent="0.15">
      <c r="A413" s="204"/>
      <c r="B413" s="207" t="s">
        <v>48</v>
      </c>
      <c r="C413" s="20">
        <v>8</v>
      </c>
      <c r="D413" s="20">
        <v>58</v>
      </c>
      <c r="E413" s="20">
        <v>4</v>
      </c>
      <c r="F413" s="47">
        <f t="shared" si="258"/>
        <v>70</v>
      </c>
      <c r="G413"/>
      <c r="H413"/>
      <c r="I413"/>
      <c r="O413" s="136"/>
      <c r="P413" s="136"/>
      <c r="Q413" s="136"/>
    </row>
    <row r="414" spans="1:18" s="55" customFormat="1" ht="11.45" customHeight="1" thickBot="1" x14ac:dyDescent="0.2">
      <c r="A414" s="204"/>
      <c r="B414" s="207"/>
      <c r="C414" s="50">
        <f>C413/F413*100</f>
        <v>11.428571428571429</v>
      </c>
      <c r="D414" s="50">
        <f>D413/F413*100</f>
        <v>82.857142857142861</v>
      </c>
      <c r="E414" s="63">
        <f>E413/F413*100</f>
        <v>5.7142857142857144</v>
      </c>
      <c r="F414" s="51">
        <f t="shared" si="258"/>
        <v>100</v>
      </c>
      <c r="O414" s="136"/>
      <c r="P414" s="136"/>
      <c r="Q414" s="136"/>
    </row>
    <row r="415" spans="1:18" s="55" customFormat="1" ht="11.45" customHeight="1" x14ac:dyDescent="0.15">
      <c r="A415" s="203" t="s">
        <v>49</v>
      </c>
      <c r="B415" s="206" t="s">
        <v>1</v>
      </c>
      <c r="C415" s="20">
        <v>156</v>
      </c>
      <c r="D415" s="156">
        <v>707</v>
      </c>
      <c r="E415" s="20">
        <v>9</v>
      </c>
      <c r="F415" s="44">
        <f t="shared" si="258"/>
        <v>872</v>
      </c>
      <c r="G415"/>
      <c r="H415"/>
      <c r="I415"/>
      <c r="O415" s="136"/>
      <c r="P415" s="136"/>
      <c r="Q415" s="136"/>
    </row>
    <row r="416" spans="1:18" s="55" customFormat="1" ht="11.45" customHeight="1" x14ac:dyDescent="0.15">
      <c r="A416" s="204"/>
      <c r="B416" s="207"/>
      <c r="C416" s="29">
        <f>C415/F415*100</f>
        <v>17.889908256880734</v>
      </c>
      <c r="D416" s="29">
        <f>D415/F415*100</f>
        <v>81.077981651376149</v>
      </c>
      <c r="E416" s="30">
        <f>E415/F415*100</f>
        <v>1.0321100917431194</v>
      </c>
      <c r="F416" s="45">
        <f t="shared" si="258"/>
        <v>100</v>
      </c>
      <c r="O416" s="136"/>
      <c r="P416" s="136"/>
      <c r="Q416" s="136"/>
    </row>
    <row r="417" spans="1:17" s="55" customFormat="1" ht="11.45" customHeight="1" x14ac:dyDescent="0.15">
      <c r="A417" s="204"/>
      <c r="B417" s="201" t="s">
        <v>2</v>
      </c>
      <c r="C417" s="20">
        <v>241</v>
      </c>
      <c r="D417" s="20">
        <v>825</v>
      </c>
      <c r="E417" s="20">
        <v>24</v>
      </c>
      <c r="F417" s="47">
        <f t="shared" si="258"/>
        <v>1090</v>
      </c>
      <c r="G417"/>
      <c r="H417"/>
      <c r="I417"/>
      <c r="O417" s="136"/>
      <c r="P417" s="136"/>
      <c r="Q417" s="136"/>
    </row>
    <row r="418" spans="1:17" s="55" customFormat="1" ht="11.45" customHeight="1" x14ac:dyDescent="0.15">
      <c r="A418" s="204"/>
      <c r="B418" s="202"/>
      <c r="C418" s="25">
        <f>C417/F417*100</f>
        <v>22.110091743119266</v>
      </c>
      <c r="D418" s="25">
        <f>D417/F417*100</f>
        <v>75.688073394495419</v>
      </c>
      <c r="E418" s="26">
        <f>E417/F417*100</f>
        <v>2.2018348623853212</v>
      </c>
      <c r="F418" s="45">
        <f t="shared" si="258"/>
        <v>100.00000000000001</v>
      </c>
      <c r="O418" s="136"/>
      <c r="P418" s="136"/>
      <c r="Q418" s="136"/>
    </row>
    <row r="419" spans="1:17" s="55" customFormat="1" ht="11.45" customHeight="1" x14ac:dyDescent="0.15">
      <c r="A419" s="204"/>
      <c r="B419" s="201" t="s">
        <v>0</v>
      </c>
      <c r="C419" s="20">
        <v>0</v>
      </c>
      <c r="D419" s="20">
        <v>3</v>
      </c>
      <c r="E419" s="20">
        <v>0</v>
      </c>
      <c r="F419" s="47">
        <f t="shared" ref="F419:F420" si="259">SUM(C419:E419)</f>
        <v>3</v>
      </c>
      <c r="G419"/>
      <c r="H419"/>
      <c r="I419"/>
      <c r="O419" s="136"/>
      <c r="P419" s="136"/>
      <c r="Q419" s="136"/>
    </row>
    <row r="420" spans="1:17" s="55" customFormat="1" ht="11.45" customHeight="1" x14ac:dyDescent="0.15">
      <c r="A420" s="204"/>
      <c r="B420" s="202"/>
      <c r="C420" s="25">
        <f>C419/F419*100</f>
        <v>0</v>
      </c>
      <c r="D420" s="25">
        <f>D419/F419*100</f>
        <v>100</v>
      </c>
      <c r="E420" s="26">
        <f>E419/F419*100</f>
        <v>0</v>
      </c>
      <c r="F420" s="45">
        <f t="shared" si="259"/>
        <v>100</v>
      </c>
      <c r="O420" s="136"/>
      <c r="P420" s="136"/>
      <c r="Q420" s="136"/>
    </row>
    <row r="421" spans="1:17" s="55" customFormat="1" ht="11.45" customHeight="1" x14ac:dyDescent="0.15">
      <c r="A421" s="204"/>
      <c r="B421" s="207" t="s">
        <v>5</v>
      </c>
      <c r="C421" s="20">
        <v>4</v>
      </c>
      <c r="D421" s="20">
        <v>16</v>
      </c>
      <c r="E421" s="20">
        <v>1</v>
      </c>
      <c r="F421" s="47">
        <f t="shared" si="258"/>
        <v>21</v>
      </c>
      <c r="G421"/>
      <c r="H421"/>
      <c r="I421"/>
      <c r="O421" s="136"/>
      <c r="P421" s="136"/>
      <c r="Q421" s="136"/>
    </row>
    <row r="422" spans="1:17" s="55" customFormat="1" ht="11.45" customHeight="1" thickBot="1" x14ac:dyDescent="0.2">
      <c r="A422" s="205"/>
      <c r="B422" s="208"/>
      <c r="C422" s="50">
        <f>C421/F421*100</f>
        <v>19.047619047619047</v>
      </c>
      <c r="D422" s="50">
        <f>D421/F421*100</f>
        <v>76.19047619047619</v>
      </c>
      <c r="E422" s="63">
        <f>E421/F421*100</f>
        <v>4.7619047619047619</v>
      </c>
      <c r="F422" s="51">
        <f t="shared" si="258"/>
        <v>100</v>
      </c>
      <c r="O422" s="136"/>
      <c r="P422" s="136"/>
      <c r="Q422" s="136"/>
    </row>
    <row r="423" spans="1:17" s="55" customFormat="1" ht="11.45" customHeight="1" x14ac:dyDescent="0.15">
      <c r="A423" s="203" t="s">
        <v>50</v>
      </c>
      <c r="B423" s="206" t="s">
        <v>6</v>
      </c>
      <c r="C423" s="20">
        <v>15</v>
      </c>
      <c r="D423" s="156">
        <v>51</v>
      </c>
      <c r="E423" s="20">
        <v>1</v>
      </c>
      <c r="F423" s="44">
        <f t="shared" si="258"/>
        <v>67</v>
      </c>
      <c r="G423"/>
      <c r="H423"/>
      <c r="I423"/>
      <c r="O423" s="136"/>
      <c r="P423" s="136"/>
      <c r="Q423" s="136"/>
    </row>
    <row r="424" spans="1:17" s="55" customFormat="1" ht="11.45" customHeight="1" x14ac:dyDescent="0.15">
      <c r="A424" s="204"/>
      <c r="B424" s="202"/>
      <c r="C424" s="29">
        <f>C423/F423*100</f>
        <v>22.388059701492537</v>
      </c>
      <c r="D424" s="29">
        <f>D423/F423*100</f>
        <v>76.119402985074629</v>
      </c>
      <c r="E424" s="30">
        <f>E423/F423*100</f>
        <v>1.4925373134328357</v>
      </c>
      <c r="F424" s="45">
        <f t="shared" si="258"/>
        <v>100</v>
      </c>
      <c r="O424" s="136"/>
      <c r="P424" s="136"/>
      <c r="Q424" s="136"/>
    </row>
    <row r="425" spans="1:17" s="55" customFormat="1" ht="11.45" customHeight="1" x14ac:dyDescent="0.15">
      <c r="A425" s="204"/>
      <c r="B425" s="207" t="s">
        <v>7</v>
      </c>
      <c r="C425" s="20">
        <v>26</v>
      </c>
      <c r="D425" s="20">
        <v>113</v>
      </c>
      <c r="E425" s="20">
        <v>2</v>
      </c>
      <c r="F425" s="47">
        <f t="shared" si="258"/>
        <v>141</v>
      </c>
      <c r="G425"/>
      <c r="H425"/>
      <c r="I425"/>
      <c r="O425" s="136"/>
      <c r="P425" s="136"/>
      <c r="Q425" s="136"/>
    </row>
    <row r="426" spans="1:17" s="55" customFormat="1" ht="11.45" customHeight="1" x14ac:dyDescent="0.15">
      <c r="A426" s="204"/>
      <c r="B426" s="207"/>
      <c r="C426" s="25">
        <f t="shared" ref="C426" si="260">C425/F425*100</f>
        <v>18.439716312056735</v>
      </c>
      <c r="D426" s="25">
        <f t="shared" ref="D426" si="261">D425/F425*100</f>
        <v>80.141843971631204</v>
      </c>
      <c r="E426" s="26">
        <f t="shared" ref="E426" si="262">E425/F425*100</f>
        <v>1.4184397163120568</v>
      </c>
      <c r="F426" s="45">
        <f t="shared" si="258"/>
        <v>99.999999999999986</v>
      </c>
      <c r="O426" s="136"/>
      <c r="P426" s="136"/>
      <c r="Q426" s="136"/>
    </row>
    <row r="427" spans="1:17" s="55" customFormat="1" ht="11.45" customHeight="1" x14ac:dyDescent="0.15">
      <c r="A427" s="204"/>
      <c r="B427" s="201" t="s">
        <v>8</v>
      </c>
      <c r="C427" s="20">
        <v>40</v>
      </c>
      <c r="D427" s="20">
        <v>184</v>
      </c>
      <c r="E427" s="20">
        <v>1</v>
      </c>
      <c r="F427" s="47">
        <f t="shared" si="258"/>
        <v>225</v>
      </c>
      <c r="G427"/>
      <c r="H427"/>
      <c r="I427"/>
      <c r="O427" s="136"/>
      <c r="P427" s="136"/>
      <c r="Q427" s="136"/>
    </row>
    <row r="428" spans="1:17" s="55" customFormat="1" ht="11.45" customHeight="1" x14ac:dyDescent="0.15">
      <c r="A428" s="204"/>
      <c r="B428" s="202"/>
      <c r="C428" s="25">
        <f t="shared" ref="C428" si="263">C427/F427*100</f>
        <v>17.777777777777779</v>
      </c>
      <c r="D428" s="25">
        <f t="shared" ref="D428" si="264">D427/F427*100</f>
        <v>81.777777777777786</v>
      </c>
      <c r="E428" s="26">
        <f t="shared" ref="E428" si="265">E427/F427*100</f>
        <v>0.44444444444444442</v>
      </c>
      <c r="F428" s="45">
        <f t="shared" si="258"/>
        <v>100.00000000000001</v>
      </c>
      <c r="O428" s="136"/>
      <c r="P428" s="136"/>
      <c r="Q428" s="136"/>
    </row>
    <row r="429" spans="1:17" s="55" customFormat="1" ht="11.45" customHeight="1" x14ac:dyDescent="0.15">
      <c r="A429" s="204"/>
      <c r="B429" s="207" t="s">
        <v>9</v>
      </c>
      <c r="C429" s="20">
        <v>62</v>
      </c>
      <c r="D429" s="20">
        <v>232</v>
      </c>
      <c r="E429" s="20">
        <v>1</v>
      </c>
      <c r="F429" s="47">
        <f t="shared" si="258"/>
        <v>295</v>
      </c>
      <c r="G429"/>
      <c r="H429"/>
      <c r="I429"/>
      <c r="O429" s="136"/>
      <c r="P429" s="136"/>
      <c r="Q429" s="136"/>
    </row>
    <row r="430" spans="1:17" s="55" customFormat="1" ht="11.45" customHeight="1" x14ac:dyDescent="0.15">
      <c r="A430" s="204"/>
      <c r="B430" s="207"/>
      <c r="C430" s="25">
        <f t="shared" ref="C430" si="266">C429/F429*100</f>
        <v>21.01694915254237</v>
      </c>
      <c r="D430" s="25">
        <f t="shared" ref="D430" si="267">D429/F429*100</f>
        <v>78.644067796610173</v>
      </c>
      <c r="E430" s="26">
        <f t="shared" ref="E430" si="268">E429/F429*100</f>
        <v>0.33898305084745761</v>
      </c>
      <c r="F430" s="45">
        <f t="shared" si="258"/>
        <v>100</v>
      </c>
      <c r="O430" s="136"/>
      <c r="P430" s="136"/>
      <c r="Q430" s="136"/>
    </row>
    <row r="431" spans="1:17" s="55" customFormat="1" ht="11.45" customHeight="1" x14ac:dyDescent="0.15">
      <c r="A431" s="204"/>
      <c r="B431" s="201" t="s">
        <v>10</v>
      </c>
      <c r="C431" s="20">
        <v>69</v>
      </c>
      <c r="D431" s="20">
        <v>253</v>
      </c>
      <c r="E431" s="20">
        <v>4</v>
      </c>
      <c r="F431" s="47">
        <f t="shared" si="258"/>
        <v>326</v>
      </c>
      <c r="G431"/>
      <c r="H431"/>
      <c r="I431"/>
      <c r="O431" s="136"/>
      <c r="P431" s="136"/>
      <c r="Q431" s="136"/>
    </row>
    <row r="432" spans="1:17" s="55" customFormat="1" ht="11.45" customHeight="1" x14ac:dyDescent="0.15">
      <c r="A432" s="204"/>
      <c r="B432" s="202"/>
      <c r="C432" s="25">
        <f t="shared" ref="C432" si="269">C431/F431*100</f>
        <v>21.165644171779142</v>
      </c>
      <c r="D432" s="25">
        <f t="shared" ref="D432" si="270">D431/F431*100</f>
        <v>77.607361963190186</v>
      </c>
      <c r="E432" s="26">
        <f t="shared" ref="E432" si="271">E431/F431*100</f>
        <v>1.2269938650306749</v>
      </c>
      <c r="F432" s="45">
        <f t="shared" si="258"/>
        <v>100.00000000000001</v>
      </c>
      <c r="O432" s="136"/>
      <c r="P432" s="136"/>
      <c r="Q432" s="136"/>
    </row>
    <row r="433" spans="1:17" s="55" customFormat="1" ht="11.45" customHeight="1" x14ac:dyDescent="0.15">
      <c r="A433" s="204"/>
      <c r="B433" s="207" t="s">
        <v>11</v>
      </c>
      <c r="C433" s="20">
        <v>74</v>
      </c>
      <c r="D433" s="20">
        <v>275</v>
      </c>
      <c r="E433" s="20">
        <v>6</v>
      </c>
      <c r="F433" s="47">
        <f t="shared" si="258"/>
        <v>355</v>
      </c>
      <c r="G433"/>
      <c r="H433"/>
      <c r="I433"/>
      <c r="O433" s="137"/>
      <c r="P433" s="137"/>
      <c r="Q433" s="137"/>
    </row>
    <row r="434" spans="1:17" s="55" customFormat="1" ht="11.45" customHeight="1" x14ac:dyDescent="0.15">
      <c r="A434" s="204"/>
      <c r="B434" s="207"/>
      <c r="C434" s="25">
        <f t="shared" ref="C434" si="272">C433/F433*100</f>
        <v>20.845070422535212</v>
      </c>
      <c r="D434" s="25">
        <f t="shared" ref="D434" si="273">D433/F433*100</f>
        <v>77.464788732394368</v>
      </c>
      <c r="E434" s="26">
        <f t="shared" ref="E434" si="274">E433/F433*100</f>
        <v>1.6901408450704223</v>
      </c>
      <c r="F434" s="45">
        <f t="shared" si="258"/>
        <v>100</v>
      </c>
      <c r="O434" s="137"/>
      <c r="P434" s="137"/>
      <c r="Q434" s="137"/>
    </row>
    <row r="435" spans="1:17" s="55" customFormat="1" ht="11.45" customHeight="1" x14ac:dyDescent="0.15">
      <c r="A435" s="204"/>
      <c r="B435" s="201" t="s">
        <v>12</v>
      </c>
      <c r="C435" s="20">
        <v>113</v>
      </c>
      <c r="D435" s="20">
        <v>425</v>
      </c>
      <c r="E435" s="20">
        <v>17</v>
      </c>
      <c r="F435" s="47">
        <f t="shared" si="258"/>
        <v>555</v>
      </c>
      <c r="G435"/>
      <c r="H435"/>
      <c r="I435"/>
      <c r="O435" s="137"/>
      <c r="P435" s="137"/>
      <c r="Q435" s="137"/>
    </row>
    <row r="436" spans="1:17" s="55" customFormat="1" ht="11.45" customHeight="1" x14ac:dyDescent="0.15">
      <c r="A436" s="204"/>
      <c r="B436" s="202"/>
      <c r="C436" s="25">
        <f t="shared" ref="C436" si="275">C435/F435*100</f>
        <v>20.36036036036036</v>
      </c>
      <c r="D436" s="25">
        <f t="shared" ref="D436" si="276">D435/F435*100</f>
        <v>76.576576576576571</v>
      </c>
      <c r="E436" s="26">
        <f t="shared" ref="E436" si="277">E435/F435*100</f>
        <v>3.0630630630630629</v>
      </c>
      <c r="F436" s="45">
        <f t="shared" si="258"/>
        <v>100</v>
      </c>
      <c r="O436" s="137"/>
      <c r="P436" s="137"/>
      <c r="Q436" s="137"/>
    </row>
    <row r="437" spans="1:17" s="55" customFormat="1" ht="11.45" customHeight="1" x14ac:dyDescent="0.15">
      <c r="A437" s="204"/>
      <c r="B437" s="207" t="s">
        <v>24</v>
      </c>
      <c r="C437" s="20">
        <v>2</v>
      </c>
      <c r="D437" s="20">
        <v>18</v>
      </c>
      <c r="E437" s="20">
        <v>2</v>
      </c>
      <c r="F437" s="47">
        <f t="shared" si="258"/>
        <v>22</v>
      </c>
      <c r="G437"/>
      <c r="H437"/>
      <c r="I437"/>
      <c r="O437" s="137"/>
      <c r="P437" s="137"/>
      <c r="Q437" s="137"/>
    </row>
    <row r="438" spans="1:17" s="55" customFormat="1" ht="11.45" customHeight="1" thickBot="1" x14ac:dyDescent="0.2">
      <c r="A438" s="205"/>
      <c r="B438" s="208"/>
      <c r="C438" s="50">
        <f>C437/F437*100</f>
        <v>9.0909090909090917</v>
      </c>
      <c r="D438" s="50">
        <f>D437/F437*100</f>
        <v>81.818181818181827</v>
      </c>
      <c r="E438" s="63">
        <f>E437/F437*100</f>
        <v>9.0909090909090917</v>
      </c>
      <c r="F438" s="51">
        <f t="shared" si="258"/>
        <v>100.00000000000001</v>
      </c>
      <c r="O438" s="137"/>
      <c r="P438" s="137"/>
      <c r="Q438" s="137"/>
    </row>
    <row r="439" spans="1:17" s="55" customFormat="1" ht="11.45" customHeight="1" thickBot="1" x14ac:dyDescent="0.2">
      <c r="A439" s="211" t="s">
        <v>51</v>
      </c>
      <c r="B439" s="206" t="s">
        <v>23</v>
      </c>
      <c r="C439" s="20">
        <v>32</v>
      </c>
      <c r="D439" s="156">
        <v>172</v>
      </c>
      <c r="E439" s="20">
        <v>9</v>
      </c>
      <c r="F439" s="44">
        <f t="shared" si="258"/>
        <v>213</v>
      </c>
      <c r="G439"/>
      <c r="H439"/>
      <c r="I439"/>
      <c r="O439" s="137"/>
      <c r="P439" s="137"/>
      <c r="Q439" s="137"/>
    </row>
    <row r="440" spans="1:17" s="55" customFormat="1" ht="11.45" customHeight="1" thickTop="1" thickBot="1" x14ac:dyDescent="0.2">
      <c r="A440" s="212"/>
      <c r="B440" s="202"/>
      <c r="C440" s="29">
        <f>C439/F439*100</f>
        <v>15.023474178403756</v>
      </c>
      <c r="D440" s="29">
        <f>D439/F439*100</f>
        <v>80.751173708920192</v>
      </c>
      <c r="E440" s="30">
        <f>E439/F439*100</f>
        <v>4.225352112676056</v>
      </c>
      <c r="F440" s="45">
        <f t="shared" si="258"/>
        <v>100</v>
      </c>
      <c r="O440" s="137"/>
      <c r="P440" s="137"/>
      <c r="Q440" s="137"/>
    </row>
    <row r="441" spans="1:17" s="55" customFormat="1" ht="11.45" customHeight="1" thickTop="1" thickBot="1" x14ac:dyDescent="0.2">
      <c r="A441" s="212"/>
      <c r="B441" s="207" t="s">
        <v>3</v>
      </c>
      <c r="C441" s="20">
        <v>37</v>
      </c>
      <c r="D441" s="20">
        <v>112</v>
      </c>
      <c r="E441" s="20">
        <v>2</v>
      </c>
      <c r="F441" s="47">
        <f t="shared" si="258"/>
        <v>151</v>
      </c>
      <c r="G441"/>
      <c r="H441"/>
      <c r="I441"/>
      <c r="O441" s="137"/>
      <c r="P441" s="137"/>
      <c r="Q441" s="137"/>
    </row>
    <row r="442" spans="1:17" s="55" customFormat="1" ht="11.45" customHeight="1" thickTop="1" thickBot="1" x14ac:dyDescent="0.2">
      <c r="A442" s="212"/>
      <c r="B442" s="207"/>
      <c r="C442" s="25">
        <f t="shared" ref="C442" si="278">C441/F441*100</f>
        <v>24.503311258278146</v>
      </c>
      <c r="D442" s="25">
        <f t="shared" ref="D442" si="279">D441/F441*100</f>
        <v>74.172185430463571</v>
      </c>
      <c r="E442" s="26">
        <f t="shared" ref="E442" si="280">E441/F441*100</f>
        <v>1.3245033112582782</v>
      </c>
      <c r="F442" s="45">
        <f t="shared" si="258"/>
        <v>100</v>
      </c>
      <c r="O442" s="137"/>
      <c r="P442" s="137"/>
      <c r="Q442" s="137"/>
    </row>
    <row r="443" spans="1:17" s="55" customFormat="1" ht="11.45" customHeight="1" thickTop="1" thickBot="1" x14ac:dyDescent="0.2">
      <c r="A443" s="212"/>
      <c r="B443" s="201" t="s">
        <v>13</v>
      </c>
      <c r="C443" s="20">
        <v>151</v>
      </c>
      <c r="D443" s="20">
        <v>627</v>
      </c>
      <c r="E443" s="20">
        <v>6</v>
      </c>
      <c r="F443" s="47">
        <f t="shared" si="258"/>
        <v>784</v>
      </c>
      <c r="G443"/>
      <c r="H443"/>
      <c r="I443"/>
      <c r="O443" s="137"/>
      <c r="P443" s="137"/>
      <c r="Q443" s="137"/>
    </row>
    <row r="444" spans="1:17" s="55" customFormat="1" ht="11.45" customHeight="1" thickTop="1" thickBot="1" x14ac:dyDescent="0.2">
      <c r="A444" s="212"/>
      <c r="B444" s="202"/>
      <c r="C444" s="25">
        <f t="shared" ref="C444" si="281">C443/F443*100</f>
        <v>19.260204081632654</v>
      </c>
      <c r="D444" s="25">
        <f t="shared" ref="D444" si="282">D443/F443*100</f>
        <v>79.974489795918373</v>
      </c>
      <c r="E444" s="26">
        <f t="shared" ref="E444" si="283">E443/F443*100</f>
        <v>0.76530612244897955</v>
      </c>
      <c r="F444" s="45">
        <f t="shared" si="258"/>
        <v>100</v>
      </c>
      <c r="O444" s="137"/>
      <c r="P444" s="137"/>
      <c r="Q444" s="137"/>
    </row>
    <row r="445" spans="1:17" s="55" customFormat="1" ht="11.45" customHeight="1" thickTop="1" thickBot="1" x14ac:dyDescent="0.2">
      <c r="A445" s="212"/>
      <c r="B445" s="207" t="s">
        <v>14</v>
      </c>
      <c r="C445" s="20">
        <v>50</v>
      </c>
      <c r="D445" s="20">
        <v>97</v>
      </c>
      <c r="E445" s="20">
        <v>0</v>
      </c>
      <c r="F445" s="47">
        <f t="shared" si="258"/>
        <v>147</v>
      </c>
      <c r="G445"/>
      <c r="H445"/>
      <c r="I445"/>
      <c r="O445" s="137"/>
      <c r="P445" s="137"/>
      <c r="Q445" s="137"/>
    </row>
    <row r="446" spans="1:17" s="55" customFormat="1" ht="11.45" customHeight="1" thickTop="1" thickBot="1" x14ac:dyDescent="0.2">
      <c r="A446" s="212"/>
      <c r="B446" s="207"/>
      <c r="C446" s="25">
        <f t="shared" ref="C446" si="284">C445/F445*100</f>
        <v>34.013605442176868</v>
      </c>
      <c r="D446" s="25">
        <f t="shared" ref="D446" si="285">D445/F445*100</f>
        <v>65.986394557823118</v>
      </c>
      <c r="E446" s="26">
        <f t="shared" ref="E446" si="286">E445/F445*100</f>
        <v>0</v>
      </c>
      <c r="F446" s="45">
        <f t="shared" si="258"/>
        <v>99.999999999999986</v>
      </c>
      <c r="O446" s="137"/>
      <c r="P446" s="137"/>
      <c r="Q446" s="137"/>
    </row>
    <row r="447" spans="1:17" s="55" customFormat="1" ht="11.45" customHeight="1" thickTop="1" thickBot="1" x14ac:dyDescent="0.2">
      <c r="A447" s="212"/>
      <c r="B447" s="201" t="s">
        <v>25</v>
      </c>
      <c r="C447" s="20">
        <v>27</v>
      </c>
      <c r="D447" s="20">
        <v>57</v>
      </c>
      <c r="E447" s="20">
        <v>1</v>
      </c>
      <c r="F447" s="47">
        <f t="shared" si="258"/>
        <v>85</v>
      </c>
      <c r="G447"/>
      <c r="H447"/>
      <c r="I447"/>
      <c r="O447" s="137"/>
      <c r="P447" s="137"/>
      <c r="Q447" s="137"/>
    </row>
    <row r="448" spans="1:17" s="55" customFormat="1" ht="11.45" customHeight="1" thickTop="1" thickBot="1" x14ac:dyDescent="0.2">
      <c r="A448" s="212"/>
      <c r="B448" s="202"/>
      <c r="C448" s="25">
        <f t="shared" ref="C448" si="287">C447/F447*100</f>
        <v>31.764705882352938</v>
      </c>
      <c r="D448" s="25">
        <f t="shared" ref="D448" si="288">D447/F447*100</f>
        <v>67.058823529411754</v>
      </c>
      <c r="E448" s="26">
        <f t="shared" ref="E448" si="289">E447/F447*100</f>
        <v>1.1764705882352942</v>
      </c>
      <c r="F448" s="45">
        <f t="shared" si="258"/>
        <v>99.999999999999986</v>
      </c>
      <c r="O448" s="137"/>
      <c r="P448" s="137"/>
      <c r="Q448" s="137"/>
    </row>
    <row r="449" spans="1:17" s="1" customFormat="1" ht="11.45" customHeight="1" thickTop="1" thickBot="1" x14ac:dyDescent="0.2">
      <c r="A449" s="212"/>
      <c r="B449" s="207" t="s">
        <v>26</v>
      </c>
      <c r="C449" s="20">
        <v>85</v>
      </c>
      <c r="D449" s="20">
        <v>380</v>
      </c>
      <c r="E449" s="20">
        <v>12</v>
      </c>
      <c r="F449" s="47">
        <f t="shared" si="258"/>
        <v>477</v>
      </c>
      <c r="G449"/>
      <c r="H449"/>
      <c r="I449"/>
      <c r="O449" s="137"/>
      <c r="P449" s="137"/>
      <c r="Q449" s="137"/>
    </row>
    <row r="450" spans="1:17" s="1" customFormat="1" ht="11.45" customHeight="1" thickTop="1" thickBot="1" x14ac:dyDescent="0.2">
      <c r="A450" s="212"/>
      <c r="B450" s="207"/>
      <c r="C450" s="25">
        <f t="shared" ref="C450" si="290">C449/F449*100</f>
        <v>17.819706498951781</v>
      </c>
      <c r="D450" s="25">
        <f t="shared" ref="D450" si="291">D449/F449*100</f>
        <v>79.664570230607964</v>
      </c>
      <c r="E450" s="26">
        <f t="shared" ref="E450" si="292">E449/F449*100</f>
        <v>2.5157232704402519</v>
      </c>
      <c r="F450" s="45">
        <f t="shared" si="258"/>
        <v>100</v>
      </c>
      <c r="O450" s="137"/>
      <c r="P450" s="137"/>
      <c r="Q450" s="137"/>
    </row>
    <row r="451" spans="1:17" s="1" customFormat="1" ht="11.45" customHeight="1" thickTop="1" thickBot="1" x14ac:dyDescent="0.2">
      <c r="A451" s="212"/>
      <c r="B451" s="201" t="s">
        <v>0</v>
      </c>
      <c r="C451" s="20">
        <v>14</v>
      </c>
      <c r="D451" s="20">
        <v>66</v>
      </c>
      <c r="E451" s="20">
        <v>2</v>
      </c>
      <c r="F451" s="47">
        <f t="shared" si="258"/>
        <v>82</v>
      </c>
      <c r="G451"/>
      <c r="H451"/>
      <c r="I451"/>
      <c r="O451" s="139"/>
      <c r="P451" s="139"/>
      <c r="Q451" s="139"/>
    </row>
    <row r="452" spans="1:17" s="1" customFormat="1" ht="11.45" customHeight="1" thickTop="1" thickBot="1" x14ac:dyDescent="0.2">
      <c r="A452" s="212"/>
      <c r="B452" s="202"/>
      <c r="C452" s="25">
        <f t="shared" ref="C452" si="293">C451/F451*100</f>
        <v>17.073170731707318</v>
      </c>
      <c r="D452" s="25">
        <f t="shared" ref="D452" si="294">D451/F451*100</f>
        <v>80.487804878048792</v>
      </c>
      <c r="E452" s="26">
        <f t="shared" ref="E452" si="295">E451/F451*100</f>
        <v>2.4390243902439024</v>
      </c>
      <c r="F452" s="45">
        <f t="shared" si="258"/>
        <v>100.00000000000001</v>
      </c>
      <c r="O452" s="139"/>
      <c r="P452" s="139"/>
      <c r="Q452" s="139"/>
    </row>
    <row r="453" spans="1:17" s="1" customFormat="1" ht="11.45" customHeight="1" thickTop="1" thickBot="1" x14ac:dyDescent="0.2">
      <c r="A453" s="212"/>
      <c r="B453" s="207" t="s">
        <v>24</v>
      </c>
      <c r="C453" s="20">
        <v>5</v>
      </c>
      <c r="D453" s="20">
        <v>40</v>
      </c>
      <c r="E453" s="20">
        <v>2</v>
      </c>
      <c r="F453" s="47">
        <f t="shared" si="258"/>
        <v>47</v>
      </c>
      <c r="G453"/>
      <c r="H453"/>
      <c r="I453"/>
      <c r="O453" s="137"/>
      <c r="P453" s="137"/>
      <c r="Q453" s="137"/>
    </row>
    <row r="454" spans="1:17" s="1" customFormat="1" ht="11.45" customHeight="1" thickTop="1" thickBot="1" x14ac:dyDescent="0.2">
      <c r="A454" s="213"/>
      <c r="B454" s="208"/>
      <c r="C454" s="50">
        <f>C453/F453*100</f>
        <v>10.638297872340425</v>
      </c>
      <c r="D454" s="50">
        <f>D453/F453*100</f>
        <v>85.106382978723403</v>
      </c>
      <c r="E454" s="63">
        <f>E453/F453*100</f>
        <v>4.2553191489361701</v>
      </c>
      <c r="F454" s="51">
        <f t="shared" si="258"/>
        <v>100</v>
      </c>
      <c r="O454" s="137"/>
      <c r="P454" s="137"/>
      <c r="Q454" s="137"/>
    </row>
    <row r="455" spans="1:17" s="1" customFormat="1" ht="11.45" customHeight="1" x14ac:dyDescent="0.15">
      <c r="A455" s="203" t="s">
        <v>21</v>
      </c>
      <c r="B455" s="206" t="s">
        <v>27</v>
      </c>
      <c r="C455" s="20">
        <v>40</v>
      </c>
      <c r="D455" s="156">
        <v>190</v>
      </c>
      <c r="E455" s="20">
        <v>8</v>
      </c>
      <c r="F455" s="44">
        <f t="shared" si="258"/>
        <v>238</v>
      </c>
      <c r="G455"/>
      <c r="H455"/>
      <c r="I455"/>
      <c r="O455" s="137"/>
      <c r="P455" s="137"/>
      <c r="Q455" s="137"/>
    </row>
    <row r="456" spans="1:17" s="1" customFormat="1" ht="11.45" customHeight="1" x14ac:dyDescent="0.15">
      <c r="A456" s="204"/>
      <c r="B456" s="202"/>
      <c r="C456" s="29">
        <f>C455/F455*100</f>
        <v>16.806722689075631</v>
      </c>
      <c r="D456" s="29">
        <f>D455/F455*100</f>
        <v>79.831932773109244</v>
      </c>
      <c r="E456" s="30">
        <f>E455/F455*100</f>
        <v>3.3613445378151261</v>
      </c>
      <c r="F456" s="45">
        <f t="shared" si="258"/>
        <v>100</v>
      </c>
      <c r="O456" s="6"/>
      <c r="P456" s="6"/>
      <c r="Q456" s="6"/>
    </row>
    <row r="457" spans="1:17" s="1" customFormat="1" ht="11.45" customHeight="1" x14ac:dyDescent="0.15">
      <c r="A457" s="204"/>
      <c r="B457" s="207" t="s">
        <v>28</v>
      </c>
      <c r="C457" s="20">
        <v>86</v>
      </c>
      <c r="D457" s="20">
        <v>236</v>
      </c>
      <c r="E457" s="20">
        <v>4</v>
      </c>
      <c r="F457" s="47">
        <f t="shared" si="258"/>
        <v>326</v>
      </c>
      <c r="G457"/>
      <c r="H457"/>
      <c r="I457"/>
      <c r="O457" s="136"/>
      <c r="P457" s="136"/>
      <c r="Q457" s="136"/>
    </row>
    <row r="458" spans="1:17" s="1" customFormat="1" ht="11.45" customHeight="1" x14ac:dyDescent="0.15">
      <c r="A458" s="204"/>
      <c r="B458" s="207"/>
      <c r="C458" s="25">
        <f t="shared" ref="C458" si="296">C457/F457*100</f>
        <v>26.380368098159508</v>
      </c>
      <c r="D458" s="25">
        <f t="shared" ref="D458" si="297">D457/F457*100</f>
        <v>72.392638036809814</v>
      </c>
      <c r="E458" s="26">
        <f t="shared" ref="E458" si="298">E457/F457*100</f>
        <v>1.2269938650306749</v>
      </c>
      <c r="F458" s="45">
        <f t="shared" si="258"/>
        <v>100</v>
      </c>
      <c r="O458" s="136"/>
      <c r="P458" s="136"/>
      <c r="Q458" s="136"/>
    </row>
    <row r="459" spans="1:17" s="1" customFormat="1" ht="11.45" customHeight="1" x14ac:dyDescent="0.15">
      <c r="A459" s="204"/>
      <c r="B459" s="201" t="s">
        <v>29</v>
      </c>
      <c r="C459" s="20">
        <v>195</v>
      </c>
      <c r="D459" s="20">
        <v>700</v>
      </c>
      <c r="E459" s="20">
        <v>11</v>
      </c>
      <c r="F459" s="47">
        <f t="shared" si="258"/>
        <v>906</v>
      </c>
      <c r="G459"/>
      <c r="H459"/>
      <c r="I459"/>
      <c r="O459" s="136"/>
      <c r="P459" s="136"/>
      <c r="Q459" s="136"/>
    </row>
    <row r="460" spans="1:17" s="1" customFormat="1" ht="11.45" customHeight="1" x14ac:dyDescent="0.15">
      <c r="A460" s="204"/>
      <c r="B460" s="202"/>
      <c r="C460" s="25">
        <f t="shared" ref="C460" si="299">C459/F459*100</f>
        <v>21.523178807947019</v>
      </c>
      <c r="D460" s="25">
        <f t="shared" ref="D460" si="300">D459/F459*100</f>
        <v>77.262693156732894</v>
      </c>
      <c r="E460" s="26">
        <f t="shared" ref="E460" si="301">E459/F459*100</f>
        <v>1.2141280353200883</v>
      </c>
      <c r="F460" s="45">
        <f t="shared" si="258"/>
        <v>100</v>
      </c>
      <c r="O460" s="136"/>
      <c r="P460" s="136"/>
      <c r="Q460" s="136"/>
    </row>
    <row r="461" spans="1:17" s="1" customFormat="1" ht="11.45" customHeight="1" x14ac:dyDescent="0.15">
      <c r="A461" s="204"/>
      <c r="B461" s="207" t="s">
        <v>30</v>
      </c>
      <c r="C461" s="20">
        <v>57</v>
      </c>
      <c r="D461" s="20">
        <v>279</v>
      </c>
      <c r="E461" s="20">
        <v>4</v>
      </c>
      <c r="F461" s="47">
        <f t="shared" si="258"/>
        <v>340</v>
      </c>
      <c r="G461"/>
      <c r="H461"/>
      <c r="I461"/>
      <c r="O461" s="136"/>
      <c r="P461" s="136"/>
      <c r="Q461" s="136"/>
    </row>
    <row r="462" spans="1:17" s="1" customFormat="1" ht="11.45" customHeight="1" x14ac:dyDescent="0.15">
      <c r="A462" s="204"/>
      <c r="B462" s="207"/>
      <c r="C462" s="25">
        <f t="shared" ref="C462" si="302">C461/F461*100</f>
        <v>16.764705882352938</v>
      </c>
      <c r="D462" s="25">
        <f t="shared" ref="D462" si="303">D461/F461*100</f>
        <v>82.058823529411768</v>
      </c>
      <c r="E462" s="26">
        <f t="shared" ref="E462" si="304">E461/F461*100</f>
        <v>1.1764705882352942</v>
      </c>
      <c r="F462" s="45">
        <f t="shared" si="258"/>
        <v>100</v>
      </c>
      <c r="O462" s="136"/>
      <c r="P462" s="136"/>
      <c r="Q462" s="136"/>
    </row>
    <row r="463" spans="1:17" s="1" customFormat="1" ht="11.45" customHeight="1" x14ac:dyDescent="0.15">
      <c r="A463" s="204"/>
      <c r="B463" s="201" t="s">
        <v>40</v>
      </c>
      <c r="C463" s="20">
        <v>19</v>
      </c>
      <c r="D463" s="20">
        <v>113</v>
      </c>
      <c r="E463" s="20">
        <v>0</v>
      </c>
      <c r="F463" s="47">
        <f t="shared" si="258"/>
        <v>132</v>
      </c>
      <c r="G463"/>
      <c r="H463"/>
      <c r="I463"/>
      <c r="O463" s="136"/>
      <c r="P463" s="136"/>
      <c r="Q463" s="136"/>
    </row>
    <row r="464" spans="1:17" s="1" customFormat="1" ht="11.45" customHeight="1" x14ac:dyDescent="0.15">
      <c r="A464" s="204"/>
      <c r="B464" s="202"/>
      <c r="C464" s="25">
        <f t="shared" ref="C464" si="305">C463/F463*100</f>
        <v>14.393939393939394</v>
      </c>
      <c r="D464" s="25">
        <f t="shared" ref="D464" si="306">D463/F463*100</f>
        <v>85.606060606060609</v>
      </c>
      <c r="E464" s="26">
        <f t="shared" ref="E464" si="307">E463/F463*100</f>
        <v>0</v>
      </c>
      <c r="F464" s="45">
        <f t="shared" si="258"/>
        <v>100</v>
      </c>
      <c r="O464" s="136"/>
      <c r="P464" s="136"/>
      <c r="Q464" s="136"/>
    </row>
    <row r="465" spans="1:18" s="1" customFormat="1" ht="11.45" customHeight="1" x14ac:dyDescent="0.15">
      <c r="A465" s="204"/>
      <c r="B465" s="207" t="s">
        <v>24</v>
      </c>
      <c r="C465" s="20">
        <v>4</v>
      </c>
      <c r="D465" s="20">
        <v>33</v>
      </c>
      <c r="E465" s="20">
        <v>7</v>
      </c>
      <c r="F465" s="47">
        <f t="shared" si="258"/>
        <v>44</v>
      </c>
      <c r="G465"/>
      <c r="H465"/>
      <c r="I465"/>
      <c r="O465" s="136"/>
      <c r="P465" s="136"/>
      <c r="Q465" s="136"/>
    </row>
    <row r="466" spans="1:18" s="1" customFormat="1" ht="11.45" customHeight="1" thickBot="1" x14ac:dyDescent="0.2">
      <c r="A466" s="205"/>
      <c r="B466" s="208"/>
      <c r="C466" s="50">
        <f>C465/F465*100</f>
        <v>9.0909090909090917</v>
      </c>
      <c r="D466" s="50">
        <f>D465/F465*100</f>
        <v>75</v>
      </c>
      <c r="E466" s="63">
        <f>E465/F465*100</f>
        <v>15.909090909090908</v>
      </c>
      <c r="F466" s="51">
        <f t="shared" si="258"/>
        <v>100</v>
      </c>
      <c r="O466" s="136"/>
      <c r="P466" s="136"/>
      <c r="Q466" s="136"/>
    </row>
    <row r="467" spans="1:18" s="54" customFormat="1" ht="11.25" customHeight="1" x14ac:dyDescent="0.15">
      <c r="A467" s="40"/>
      <c r="B467" s="41"/>
      <c r="C467" s="53"/>
      <c r="D467" s="53"/>
      <c r="E467" s="53"/>
      <c r="F467" s="53"/>
      <c r="G467" s="53"/>
      <c r="H467" s="53"/>
      <c r="I467" s="53"/>
      <c r="J467" s="53"/>
      <c r="K467" s="53"/>
      <c r="L467" s="53"/>
      <c r="M467" s="154"/>
      <c r="N467" s="154"/>
      <c r="O467" s="136"/>
      <c r="P467" s="136"/>
      <c r="Q467" s="136"/>
      <c r="R467" s="154"/>
    </row>
    <row r="468" spans="1:18" s="54" customFormat="1" ht="11.25" customHeight="1" x14ac:dyDescent="0.15">
      <c r="A468" s="40"/>
      <c r="B468" s="41"/>
      <c r="C468" s="53"/>
      <c r="D468" s="53"/>
      <c r="E468" s="53"/>
      <c r="F468" s="53"/>
      <c r="G468" s="53"/>
      <c r="H468" s="53"/>
      <c r="I468" s="53"/>
      <c r="J468" s="53"/>
      <c r="K468" s="53"/>
      <c r="L468" s="53"/>
      <c r="M468" s="154"/>
      <c r="N468" s="154"/>
      <c r="O468" s="136"/>
      <c r="P468" s="136"/>
      <c r="Q468" s="136"/>
      <c r="R468" s="154"/>
    </row>
    <row r="469" spans="1:18" s="3" customFormat="1" ht="30" customHeight="1" thickBot="1" x14ac:dyDescent="0.2">
      <c r="A469" s="222" t="s">
        <v>146</v>
      </c>
      <c r="B469" s="222"/>
      <c r="C469" s="222"/>
      <c r="D469" s="222"/>
      <c r="E469" s="222"/>
      <c r="F469" s="222"/>
      <c r="G469" s="222"/>
      <c r="H469" s="222"/>
      <c r="I469" s="222"/>
      <c r="J469" s="222"/>
      <c r="K469" s="222"/>
      <c r="L469" s="222"/>
      <c r="M469" s="1"/>
      <c r="N469" s="1"/>
      <c r="O469" s="136"/>
      <c r="P469" s="136"/>
      <c r="Q469" s="136"/>
      <c r="R469" s="1"/>
    </row>
    <row r="470" spans="1:18" s="6" customFormat="1" ht="60" customHeight="1" thickBot="1" x14ac:dyDescent="0.2">
      <c r="A470" s="284" t="s">
        <v>31</v>
      </c>
      <c r="B470" s="285"/>
      <c r="C470" s="102" t="s">
        <v>131</v>
      </c>
      <c r="D470" s="102" t="s">
        <v>132</v>
      </c>
      <c r="E470" s="105" t="s">
        <v>133</v>
      </c>
      <c r="F470" s="104" t="s">
        <v>4</v>
      </c>
      <c r="O470" s="136"/>
      <c r="P470" s="136"/>
      <c r="Q470" s="136"/>
    </row>
    <row r="471" spans="1:18" s="55" customFormat="1" ht="11.25" customHeight="1" x14ac:dyDescent="0.15">
      <c r="A471" s="237" t="s">
        <v>22</v>
      </c>
      <c r="B471" s="238"/>
      <c r="C471" s="7">
        <v>454</v>
      </c>
      <c r="D471" s="7">
        <v>1500</v>
      </c>
      <c r="E471" s="60">
        <v>32</v>
      </c>
      <c r="F471" s="44">
        <f t="shared" ref="F471:F532" si="308">SUM(C471:E471)</f>
        <v>1986</v>
      </c>
      <c r="O471" s="136"/>
      <c r="P471" s="136"/>
      <c r="Q471" s="136"/>
    </row>
    <row r="472" spans="1:18" s="55" customFormat="1" ht="11.25" customHeight="1" thickBot="1" x14ac:dyDescent="0.2">
      <c r="A472" s="228"/>
      <c r="B472" s="229"/>
      <c r="C472" s="56">
        <f>C471/F471*100</f>
        <v>22.860020140986908</v>
      </c>
      <c r="D472" s="56">
        <f>D471/F471*100</f>
        <v>75.528700906344412</v>
      </c>
      <c r="E472" s="59">
        <f>E471/F471*100</f>
        <v>1.6112789526686808</v>
      </c>
      <c r="F472" s="51">
        <f t="shared" si="308"/>
        <v>100</v>
      </c>
      <c r="O472" s="136"/>
      <c r="P472" s="136"/>
      <c r="Q472" s="136"/>
    </row>
    <row r="473" spans="1:18" s="55" customFormat="1" ht="11.45" customHeight="1" x14ac:dyDescent="0.15">
      <c r="A473" s="203" t="s">
        <v>46</v>
      </c>
      <c r="B473" s="206" t="s">
        <v>19</v>
      </c>
      <c r="C473" s="20">
        <v>370</v>
      </c>
      <c r="D473" s="156">
        <v>982</v>
      </c>
      <c r="E473" s="20">
        <v>19</v>
      </c>
      <c r="F473" s="44">
        <f t="shared" si="308"/>
        <v>1371</v>
      </c>
      <c r="G473"/>
      <c r="H473"/>
      <c r="O473" s="136"/>
      <c r="P473" s="136"/>
      <c r="Q473" s="136"/>
    </row>
    <row r="474" spans="1:18" s="55" customFormat="1" ht="11.45" customHeight="1" x14ac:dyDescent="0.15">
      <c r="A474" s="204"/>
      <c r="B474" s="202"/>
      <c r="C474" s="29">
        <f>C473/F473*100</f>
        <v>26.98760029175784</v>
      </c>
      <c r="D474" s="29">
        <f>D473/F473*100</f>
        <v>71.626549963530266</v>
      </c>
      <c r="E474" s="30">
        <f>E473/F473*100</f>
        <v>1.3858497447118892</v>
      </c>
      <c r="F474" s="45">
        <f t="shared" si="308"/>
        <v>100</v>
      </c>
      <c r="O474" s="136"/>
      <c r="P474" s="136"/>
      <c r="Q474" s="136"/>
    </row>
    <row r="475" spans="1:18" s="55" customFormat="1" ht="11.45" customHeight="1" x14ac:dyDescent="0.15">
      <c r="A475" s="204"/>
      <c r="B475" s="207" t="s">
        <v>20</v>
      </c>
      <c r="C475" s="20">
        <v>61</v>
      </c>
      <c r="D475" s="20">
        <v>342</v>
      </c>
      <c r="E475" s="20">
        <v>7</v>
      </c>
      <c r="F475" s="47">
        <f t="shared" si="308"/>
        <v>410</v>
      </c>
      <c r="G475"/>
      <c r="H475"/>
      <c r="I475"/>
      <c r="O475" s="136"/>
      <c r="P475" s="136"/>
      <c r="Q475" s="136"/>
    </row>
    <row r="476" spans="1:18" s="55" customFormat="1" ht="11.45" customHeight="1" x14ac:dyDescent="0.15">
      <c r="A476" s="204"/>
      <c r="B476" s="207"/>
      <c r="C476" s="25">
        <f>C475/F475*100</f>
        <v>14.878048780487804</v>
      </c>
      <c r="D476" s="25">
        <f>D475/F475*100</f>
        <v>83.414634146341456</v>
      </c>
      <c r="E476" s="26">
        <f>E475/F475*100</f>
        <v>1.7073170731707319</v>
      </c>
      <c r="F476" s="45">
        <f t="shared" si="308"/>
        <v>99.999999999999986</v>
      </c>
      <c r="O476" s="136"/>
      <c r="P476" s="136"/>
      <c r="Q476" s="136"/>
    </row>
    <row r="477" spans="1:18" s="55" customFormat="1" ht="11.45" customHeight="1" x14ac:dyDescent="0.15">
      <c r="A477" s="204"/>
      <c r="B477" s="201" t="s">
        <v>47</v>
      </c>
      <c r="C477" s="20">
        <v>14</v>
      </c>
      <c r="D477" s="20">
        <v>119</v>
      </c>
      <c r="E477" s="20">
        <v>2</v>
      </c>
      <c r="F477" s="47">
        <f t="shared" si="308"/>
        <v>135</v>
      </c>
      <c r="G477"/>
      <c r="H477"/>
      <c r="I477"/>
      <c r="O477" s="136"/>
      <c r="P477" s="136"/>
      <c r="Q477" s="136"/>
    </row>
    <row r="478" spans="1:18" s="55" customFormat="1" ht="11.45" customHeight="1" x14ac:dyDescent="0.15">
      <c r="A478" s="204"/>
      <c r="B478" s="202"/>
      <c r="C478" s="29">
        <f>C477/F477*100</f>
        <v>10.37037037037037</v>
      </c>
      <c r="D478" s="29">
        <f>D477/F477*100</f>
        <v>88.148148148148152</v>
      </c>
      <c r="E478" s="30">
        <f>E477/F477*100</f>
        <v>1.4814814814814816</v>
      </c>
      <c r="F478" s="45">
        <f t="shared" si="308"/>
        <v>100</v>
      </c>
      <c r="O478" s="136"/>
      <c r="P478" s="136"/>
      <c r="Q478" s="136"/>
    </row>
    <row r="479" spans="1:18" s="55" customFormat="1" ht="11.45" customHeight="1" x14ac:dyDescent="0.15">
      <c r="A479" s="204"/>
      <c r="B479" s="207" t="s">
        <v>48</v>
      </c>
      <c r="C479" s="20">
        <v>9</v>
      </c>
      <c r="D479" s="20">
        <v>57</v>
      </c>
      <c r="E479" s="20">
        <v>4</v>
      </c>
      <c r="F479" s="47">
        <f t="shared" si="308"/>
        <v>70</v>
      </c>
      <c r="G479"/>
      <c r="H479"/>
      <c r="I479"/>
      <c r="O479" s="136"/>
      <c r="P479" s="136"/>
      <c r="Q479" s="136"/>
    </row>
    <row r="480" spans="1:18" s="55" customFormat="1" ht="11.45" customHeight="1" thickBot="1" x14ac:dyDescent="0.2">
      <c r="A480" s="204"/>
      <c r="B480" s="207"/>
      <c r="C480" s="50">
        <f>C479/F479*100</f>
        <v>12.857142857142856</v>
      </c>
      <c r="D480" s="50">
        <f>D479/F479*100</f>
        <v>81.428571428571431</v>
      </c>
      <c r="E480" s="63">
        <f>E479/F479*100</f>
        <v>5.7142857142857144</v>
      </c>
      <c r="F480" s="51">
        <f t="shared" si="308"/>
        <v>100</v>
      </c>
      <c r="O480" s="136"/>
      <c r="P480" s="136"/>
      <c r="Q480" s="136"/>
    </row>
    <row r="481" spans="1:17" s="55" customFormat="1" ht="11.45" customHeight="1" x14ac:dyDescent="0.15">
      <c r="A481" s="203" t="s">
        <v>49</v>
      </c>
      <c r="B481" s="206" t="s">
        <v>1</v>
      </c>
      <c r="C481" s="20">
        <v>251</v>
      </c>
      <c r="D481" s="20">
        <v>609</v>
      </c>
      <c r="E481" s="20">
        <v>12</v>
      </c>
      <c r="F481" s="44">
        <f t="shared" si="308"/>
        <v>872</v>
      </c>
      <c r="G481"/>
      <c r="H481"/>
      <c r="I481"/>
      <c r="O481" s="136"/>
      <c r="P481" s="136"/>
      <c r="Q481" s="136"/>
    </row>
    <row r="482" spans="1:17" s="55" customFormat="1" ht="11.45" customHeight="1" x14ac:dyDescent="0.15">
      <c r="A482" s="204"/>
      <c r="B482" s="207"/>
      <c r="C482" s="25">
        <f>C481/F481*100</f>
        <v>28.784403669724774</v>
      </c>
      <c r="D482" s="25">
        <f>D481/F481*100</f>
        <v>69.839449541284409</v>
      </c>
      <c r="E482" s="26">
        <f>E481/F481*100</f>
        <v>1.3761467889908259</v>
      </c>
      <c r="F482" s="45">
        <f t="shared" si="308"/>
        <v>100.00000000000001</v>
      </c>
      <c r="O482" s="136"/>
      <c r="P482" s="136"/>
      <c r="Q482" s="136"/>
    </row>
    <row r="483" spans="1:17" s="55" customFormat="1" ht="11.45" customHeight="1" x14ac:dyDescent="0.15">
      <c r="A483" s="204"/>
      <c r="B483" s="201" t="s">
        <v>2</v>
      </c>
      <c r="C483" s="20">
        <v>199</v>
      </c>
      <c r="D483" s="20">
        <v>872</v>
      </c>
      <c r="E483" s="20">
        <v>19</v>
      </c>
      <c r="F483" s="47">
        <f t="shared" si="308"/>
        <v>1090</v>
      </c>
      <c r="G483"/>
      <c r="H483"/>
      <c r="I483"/>
      <c r="O483" s="136"/>
      <c r="P483" s="136"/>
      <c r="Q483" s="136"/>
    </row>
    <row r="484" spans="1:17" s="55" customFormat="1" ht="11.45" customHeight="1" x14ac:dyDescent="0.15">
      <c r="A484" s="204"/>
      <c r="B484" s="202"/>
      <c r="C484" s="25">
        <f>C483/F483*100</f>
        <v>18.256880733944953</v>
      </c>
      <c r="D484" s="25">
        <f>D483/F483*100</f>
        <v>80</v>
      </c>
      <c r="E484" s="26">
        <f>E483/F483*100</f>
        <v>1.7431192660550461</v>
      </c>
      <c r="F484" s="45">
        <f t="shared" si="308"/>
        <v>100</v>
      </c>
      <c r="O484" s="136"/>
      <c r="P484" s="136"/>
      <c r="Q484" s="136"/>
    </row>
    <row r="485" spans="1:17" s="55" customFormat="1" ht="11.45" customHeight="1" x14ac:dyDescent="0.15">
      <c r="A485" s="204"/>
      <c r="B485" s="201" t="s">
        <v>0</v>
      </c>
      <c r="C485" s="20">
        <v>0</v>
      </c>
      <c r="D485" s="20">
        <v>3</v>
      </c>
      <c r="E485" s="20">
        <v>0</v>
      </c>
      <c r="F485" s="47">
        <f t="shared" ref="F485:F486" si="309">SUM(C485:E485)</f>
        <v>3</v>
      </c>
      <c r="G485"/>
      <c r="H485"/>
      <c r="I485"/>
      <c r="O485" s="136"/>
      <c r="P485" s="136"/>
      <c r="Q485" s="136"/>
    </row>
    <row r="486" spans="1:17" s="55" customFormat="1" ht="11.45" customHeight="1" x14ac:dyDescent="0.15">
      <c r="A486" s="204"/>
      <c r="B486" s="202"/>
      <c r="C486" s="25">
        <f>C485/F485*100</f>
        <v>0</v>
      </c>
      <c r="D486" s="25">
        <f>D485/F485*100</f>
        <v>100</v>
      </c>
      <c r="E486" s="26">
        <f>E485/F485*100</f>
        <v>0</v>
      </c>
      <c r="F486" s="45">
        <f t="shared" si="309"/>
        <v>100</v>
      </c>
      <c r="O486" s="136"/>
      <c r="P486" s="136"/>
      <c r="Q486" s="136"/>
    </row>
    <row r="487" spans="1:17" s="55" customFormat="1" ht="11.45" customHeight="1" x14ac:dyDescent="0.15">
      <c r="A487" s="204"/>
      <c r="B487" s="207" t="s">
        <v>5</v>
      </c>
      <c r="C487" s="20">
        <v>4</v>
      </c>
      <c r="D487" s="20">
        <v>16</v>
      </c>
      <c r="E487" s="20">
        <v>1</v>
      </c>
      <c r="F487" s="47">
        <f t="shared" si="308"/>
        <v>21</v>
      </c>
      <c r="G487"/>
      <c r="H487"/>
      <c r="I487"/>
      <c r="O487" s="136"/>
      <c r="P487" s="136"/>
      <c r="Q487" s="136"/>
    </row>
    <row r="488" spans="1:17" s="55" customFormat="1" ht="11.45" customHeight="1" thickBot="1" x14ac:dyDescent="0.2">
      <c r="A488" s="205"/>
      <c r="B488" s="208"/>
      <c r="C488" s="50">
        <f>C487/F487*100</f>
        <v>19.047619047619047</v>
      </c>
      <c r="D488" s="50">
        <f>D487/F487*100</f>
        <v>76.19047619047619</v>
      </c>
      <c r="E488" s="63">
        <f>E487/F487*100</f>
        <v>4.7619047619047619</v>
      </c>
      <c r="F488" s="51">
        <f t="shared" si="308"/>
        <v>100</v>
      </c>
      <c r="O488" s="136"/>
      <c r="P488" s="136"/>
      <c r="Q488" s="136"/>
    </row>
    <row r="489" spans="1:17" s="55" customFormat="1" ht="11.45" customHeight="1" x14ac:dyDescent="0.15">
      <c r="A489" s="203" t="s">
        <v>50</v>
      </c>
      <c r="B489" s="206" t="s">
        <v>6</v>
      </c>
      <c r="C489" s="20">
        <v>40</v>
      </c>
      <c r="D489" s="156">
        <v>26</v>
      </c>
      <c r="E489" s="20">
        <v>1</v>
      </c>
      <c r="F489" s="44">
        <f t="shared" si="308"/>
        <v>67</v>
      </c>
      <c r="G489"/>
      <c r="H489"/>
      <c r="I489"/>
      <c r="O489" s="136"/>
      <c r="P489" s="136"/>
      <c r="Q489" s="136"/>
    </row>
    <row r="490" spans="1:17" s="55" customFormat="1" ht="11.45" customHeight="1" x14ac:dyDescent="0.15">
      <c r="A490" s="204"/>
      <c r="B490" s="202"/>
      <c r="C490" s="29">
        <f>C489/F489*100</f>
        <v>59.701492537313428</v>
      </c>
      <c r="D490" s="29">
        <f>D489/F489*100</f>
        <v>38.805970149253731</v>
      </c>
      <c r="E490" s="30">
        <f>E489/F489*100</f>
        <v>1.4925373134328357</v>
      </c>
      <c r="F490" s="45">
        <f t="shared" si="308"/>
        <v>99.999999999999986</v>
      </c>
      <c r="O490" s="136"/>
      <c r="P490" s="136"/>
      <c r="Q490" s="136"/>
    </row>
    <row r="491" spans="1:17" s="55" customFormat="1" ht="11.45" customHeight="1" x14ac:dyDescent="0.15">
      <c r="A491" s="204"/>
      <c r="B491" s="207" t="s">
        <v>7</v>
      </c>
      <c r="C491" s="20">
        <v>39</v>
      </c>
      <c r="D491" s="20">
        <v>101</v>
      </c>
      <c r="E491" s="20">
        <v>1</v>
      </c>
      <c r="F491" s="47">
        <f t="shared" si="308"/>
        <v>141</v>
      </c>
      <c r="G491"/>
      <c r="H491"/>
      <c r="I491"/>
      <c r="O491" s="136"/>
      <c r="P491" s="136"/>
      <c r="Q491" s="136"/>
    </row>
    <row r="492" spans="1:17" s="55" customFormat="1" ht="11.45" customHeight="1" x14ac:dyDescent="0.15">
      <c r="A492" s="204"/>
      <c r="B492" s="207"/>
      <c r="C492" s="25">
        <f t="shared" ref="C492" si="310">C491/F491*100</f>
        <v>27.659574468085108</v>
      </c>
      <c r="D492" s="25">
        <f t="shared" ref="D492" si="311">D491/F491*100</f>
        <v>71.63120567375887</v>
      </c>
      <c r="E492" s="26">
        <f t="shared" ref="E492" si="312">E491/F491*100</f>
        <v>0.70921985815602839</v>
      </c>
      <c r="F492" s="45">
        <f t="shared" si="308"/>
        <v>100.00000000000001</v>
      </c>
      <c r="O492" s="136"/>
      <c r="P492" s="136"/>
      <c r="Q492" s="136"/>
    </row>
    <row r="493" spans="1:17" s="55" customFormat="1" ht="11.45" customHeight="1" x14ac:dyDescent="0.15">
      <c r="A493" s="204"/>
      <c r="B493" s="201" t="s">
        <v>8</v>
      </c>
      <c r="C493" s="20">
        <v>52</v>
      </c>
      <c r="D493" s="20">
        <v>171</v>
      </c>
      <c r="E493" s="20">
        <v>2</v>
      </c>
      <c r="F493" s="47">
        <f t="shared" si="308"/>
        <v>225</v>
      </c>
      <c r="G493"/>
      <c r="H493"/>
      <c r="I493"/>
      <c r="O493" s="136"/>
      <c r="P493" s="136"/>
      <c r="Q493" s="136"/>
    </row>
    <row r="494" spans="1:17" s="55" customFormat="1" ht="11.45" customHeight="1" x14ac:dyDescent="0.15">
      <c r="A494" s="204"/>
      <c r="B494" s="202"/>
      <c r="C494" s="25">
        <f t="shared" ref="C494" si="313">C493/F493*100</f>
        <v>23.111111111111111</v>
      </c>
      <c r="D494" s="25">
        <f t="shared" ref="D494" si="314">D493/F493*100</f>
        <v>76</v>
      </c>
      <c r="E494" s="26">
        <f t="shared" ref="E494" si="315">E493/F493*100</f>
        <v>0.88888888888888884</v>
      </c>
      <c r="F494" s="45">
        <f t="shared" si="308"/>
        <v>100</v>
      </c>
      <c r="O494" s="136"/>
      <c r="P494" s="136"/>
      <c r="Q494" s="136"/>
    </row>
    <row r="495" spans="1:17" s="55" customFormat="1" ht="11.45" customHeight="1" x14ac:dyDescent="0.15">
      <c r="A495" s="204"/>
      <c r="B495" s="207" t="s">
        <v>9</v>
      </c>
      <c r="C495" s="20">
        <v>79</v>
      </c>
      <c r="D495" s="20">
        <v>216</v>
      </c>
      <c r="E495" s="20">
        <v>0</v>
      </c>
      <c r="F495" s="47">
        <f t="shared" si="308"/>
        <v>295</v>
      </c>
      <c r="G495"/>
      <c r="H495"/>
      <c r="I495"/>
      <c r="O495" s="136"/>
      <c r="P495" s="136"/>
      <c r="Q495" s="136"/>
    </row>
    <row r="496" spans="1:17" s="55" customFormat="1" ht="11.45" customHeight="1" x14ac:dyDescent="0.15">
      <c r="A496" s="204"/>
      <c r="B496" s="207"/>
      <c r="C496" s="25">
        <f t="shared" ref="C496" si="316">C495/F495*100</f>
        <v>26.779661016949152</v>
      </c>
      <c r="D496" s="25">
        <f t="shared" ref="D496" si="317">D495/F495*100</f>
        <v>73.220338983050851</v>
      </c>
      <c r="E496" s="26">
        <f t="shared" ref="E496" si="318">E495/F495*100</f>
        <v>0</v>
      </c>
      <c r="F496" s="45">
        <f t="shared" si="308"/>
        <v>100</v>
      </c>
      <c r="O496" s="136"/>
      <c r="P496" s="136"/>
      <c r="Q496" s="136"/>
    </row>
    <row r="497" spans="1:17" s="55" customFormat="1" ht="11.45" customHeight="1" x14ac:dyDescent="0.15">
      <c r="A497" s="204"/>
      <c r="B497" s="201" t="s">
        <v>10</v>
      </c>
      <c r="C497" s="20">
        <v>56</v>
      </c>
      <c r="D497" s="20">
        <v>266</v>
      </c>
      <c r="E497" s="20">
        <v>4</v>
      </c>
      <c r="F497" s="47">
        <f t="shared" si="308"/>
        <v>326</v>
      </c>
      <c r="G497"/>
      <c r="H497"/>
      <c r="I497"/>
      <c r="O497" s="136"/>
      <c r="P497" s="136"/>
      <c r="Q497" s="136"/>
    </row>
    <row r="498" spans="1:17" s="55" customFormat="1" ht="11.45" customHeight="1" x14ac:dyDescent="0.15">
      <c r="A498" s="204"/>
      <c r="B498" s="202"/>
      <c r="C498" s="25">
        <f t="shared" ref="C498" si="319">C497/F497*100</f>
        <v>17.177914110429448</v>
      </c>
      <c r="D498" s="25">
        <f t="shared" ref="D498" si="320">D497/F497*100</f>
        <v>81.595092024539866</v>
      </c>
      <c r="E498" s="26">
        <f t="shared" ref="E498" si="321">E497/F497*100</f>
        <v>1.2269938650306749</v>
      </c>
      <c r="F498" s="45">
        <f t="shared" si="308"/>
        <v>99.999999999999986</v>
      </c>
      <c r="O498" s="136"/>
      <c r="P498" s="136"/>
      <c r="Q498" s="136"/>
    </row>
    <row r="499" spans="1:17" s="55" customFormat="1" ht="11.45" customHeight="1" x14ac:dyDescent="0.15">
      <c r="A499" s="204"/>
      <c r="B499" s="207" t="s">
        <v>11</v>
      </c>
      <c r="C499" s="20">
        <v>76</v>
      </c>
      <c r="D499" s="20">
        <v>275</v>
      </c>
      <c r="E499" s="20">
        <v>4</v>
      </c>
      <c r="F499" s="47">
        <f t="shared" si="308"/>
        <v>355</v>
      </c>
      <c r="G499"/>
      <c r="H499"/>
      <c r="I499"/>
      <c r="O499" s="136"/>
      <c r="P499" s="136"/>
      <c r="Q499" s="136"/>
    </row>
    <row r="500" spans="1:17" s="55" customFormat="1" ht="11.45" customHeight="1" x14ac:dyDescent="0.15">
      <c r="A500" s="204"/>
      <c r="B500" s="207"/>
      <c r="C500" s="25">
        <f t="shared" ref="C500" si="322">C499/F499*100</f>
        <v>21.408450704225352</v>
      </c>
      <c r="D500" s="25">
        <f t="shared" ref="D500" si="323">D499/F499*100</f>
        <v>77.464788732394368</v>
      </c>
      <c r="E500" s="26">
        <f t="shared" ref="E500" si="324">E499/F499*100</f>
        <v>1.1267605633802817</v>
      </c>
      <c r="F500" s="45">
        <f t="shared" si="308"/>
        <v>100</v>
      </c>
      <c r="O500" s="136"/>
      <c r="P500" s="136"/>
      <c r="Q500" s="136"/>
    </row>
    <row r="501" spans="1:17" s="55" customFormat="1" ht="11.45" customHeight="1" x14ac:dyDescent="0.15">
      <c r="A501" s="204"/>
      <c r="B501" s="201" t="s">
        <v>12</v>
      </c>
      <c r="C501" s="20">
        <v>108</v>
      </c>
      <c r="D501" s="20">
        <v>429</v>
      </c>
      <c r="E501" s="20">
        <v>18</v>
      </c>
      <c r="F501" s="47">
        <f t="shared" si="308"/>
        <v>555</v>
      </c>
      <c r="G501"/>
      <c r="H501"/>
      <c r="I501"/>
      <c r="O501" s="137"/>
      <c r="P501" s="137"/>
      <c r="Q501" s="137"/>
    </row>
    <row r="502" spans="1:17" s="55" customFormat="1" ht="11.45" customHeight="1" x14ac:dyDescent="0.15">
      <c r="A502" s="204"/>
      <c r="B502" s="202"/>
      <c r="C502" s="25">
        <f t="shared" ref="C502" si="325">C501/F501*100</f>
        <v>19.45945945945946</v>
      </c>
      <c r="D502" s="25">
        <f t="shared" ref="D502" si="326">D501/F501*100</f>
        <v>77.297297297297291</v>
      </c>
      <c r="E502" s="26">
        <f t="shared" ref="E502" si="327">E501/F501*100</f>
        <v>3.2432432432432434</v>
      </c>
      <c r="F502" s="45">
        <f t="shared" si="308"/>
        <v>99.999999999999986</v>
      </c>
      <c r="O502" s="137"/>
      <c r="P502" s="137"/>
      <c r="Q502" s="137"/>
    </row>
    <row r="503" spans="1:17" s="55" customFormat="1" ht="11.45" customHeight="1" x14ac:dyDescent="0.15">
      <c r="A503" s="204"/>
      <c r="B503" s="207" t="s">
        <v>24</v>
      </c>
      <c r="C503" s="20">
        <v>4</v>
      </c>
      <c r="D503" s="20">
        <v>16</v>
      </c>
      <c r="E503" s="20">
        <v>2</v>
      </c>
      <c r="F503" s="47">
        <f t="shared" si="308"/>
        <v>22</v>
      </c>
      <c r="G503"/>
      <c r="H503"/>
      <c r="I503"/>
      <c r="O503" s="137"/>
      <c r="P503" s="137"/>
      <c r="Q503" s="137"/>
    </row>
    <row r="504" spans="1:17" s="55" customFormat="1" ht="11.45" customHeight="1" thickBot="1" x14ac:dyDescent="0.2">
      <c r="A504" s="205"/>
      <c r="B504" s="208"/>
      <c r="C504" s="50">
        <f>C503/F503*100</f>
        <v>18.181818181818183</v>
      </c>
      <c r="D504" s="50">
        <f>D503/F503*100</f>
        <v>72.727272727272734</v>
      </c>
      <c r="E504" s="63">
        <f>E503/F503*100</f>
        <v>9.0909090909090917</v>
      </c>
      <c r="F504" s="51">
        <f t="shared" si="308"/>
        <v>100.00000000000001</v>
      </c>
      <c r="O504" s="137"/>
      <c r="P504" s="137"/>
      <c r="Q504" s="137"/>
    </row>
    <row r="505" spans="1:17" s="55" customFormat="1" ht="11.45" customHeight="1" thickBot="1" x14ac:dyDescent="0.2">
      <c r="A505" s="211" t="s">
        <v>51</v>
      </c>
      <c r="B505" s="206" t="s">
        <v>23</v>
      </c>
      <c r="C505" s="20">
        <v>20</v>
      </c>
      <c r="D505" s="156">
        <v>185</v>
      </c>
      <c r="E505" s="20">
        <v>8</v>
      </c>
      <c r="F505" s="44">
        <f t="shared" si="308"/>
        <v>213</v>
      </c>
      <c r="G505"/>
      <c r="H505"/>
      <c r="I505"/>
      <c r="O505" s="137"/>
      <c r="P505" s="137"/>
      <c r="Q505" s="137"/>
    </row>
    <row r="506" spans="1:17" s="55" customFormat="1" ht="11.45" customHeight="1" thickTop="1" thickBot="1" x14ac:dyDescent="0.2">
      <c r="A506" s="212"/>
      <c r="B506" s="202"/>
      <c r="C506" s="29">
        <f>C505/F505*100</f>
        <v>9.3896713615023462</v>
      </c>
      <c r="D506" s="29">
        <f>D505/F505*100</f>
        <v>86.854460093896719</v>
      </c>
      <c r="E506" s="30">
        <f>E505/F505*100</f>
        <v>3.755868544600939</v>
      </c>
      <c r="F506" s="45">
        <f t="shared" si="308"/>
        <v>100.00000000000001</v>
      </c>
      <c r="O506" s="137"/>
      <c r="P506" s="137"/>
      <c r="Q506" s="137"/>
    </row>
    <row r="507" spans="1:17" s="55" customFormat="1" ht="11.45" customHeight="1" thickTop="1" thickBot="1" x14ac:dyDescent="0.2">
      <c r="A507" s="212"/>
      <c r="B507" s="207" t="s">
        <v>3</v>
      </c>
      <c r="C507" s="20">
        <v>42</v>
      </c>
      <c r="D507" s="20">
        <v>107</v>
      </c>
      <c r="E507" s="20">
        <v>2</v>
      </c>
      <c r="F507" s="47">
        <f t="shared" si="308"/>
        <v>151</v>
      </c>
      <c r="G507"/>
      <c r="H507"/>
      <c r="I507"/>
      <c r="O507" s="137"/>
      <c r="P507" s="137"/>
      <c r="Q507" s="137"/>
    </row>
    <row r="508" spans="1:17" s="55" customFormat="1" ht="11.45" customHeight="1" thickTop="1" thickBot="1" x14ac:dyDescent="0.2">
      <c r="A508" s="212"/>
      <c r="B508" s="207"/>
      <c r="C508" s="25">
        <f t="shared" ref="C508" si="328">C507/F507*100</f>
        <v>27.814569536423839</v>
      </c>
      <c r="D508" s="25">
        <f t="shared" ref="D508" si="329">D507/F507*100</f>
        <v>70.860927152317871</v>
      </c>
      <c r="E508" s="26">
        <f t="shared" ref="E508" si="330">E507/F507*100</f>
        <v>1.3245033112582782</v>
      </c>
      <c r="F508" s="45">
        <f t="shared" si="308"/>
        <v>99.999999999999986</v>
      </c>
      <c r="O508" s="137"/>
      <c r="P508" s="137"/>
      <c r="Q508" s="137"/>
    </row>
    <row r="509" spans="1:17" s="55" customFormat="1" ht="11.45" customHeight="1" thickTop="1" thickBot="1" x14ac:dyDescent="0.2">
      <c r="A509" s="212"/>
      <c r="B509" s="201" t="s">
        <v>13</v>
      </c>
      <c r="C509" s="20">
        <v>193</v>
      </c>
      <c r="D509" s="20">
        <v>585</v>
      </c>
      <c r="E509" s="20">
        <v>6</v>
      </c>
      <c r="F509" s="47">
        <f t="shared" si="308"/>
        <v>784</v>
      </c>
      <c r="G509"/>
      <c r="H509"/>
      <c r="I509"/>
      <c r="O509" s="137"/>
      <c r="P509" s="137"/>
      <c r="Q509" s="137"/>
    </row>
    <row r="510" spans="1:17" s="55" customFormat="1" ht="11.45" customHeight="1" thickTop="1" thickBot="1" x14ac:dyDescent="0.2">
      <c r="A510" s="212"/>
      <c r="B510" s="202"/>
      <c r="C510" s="25">
        <f t="shared" ref="C510" si="331">C509/F509*100</f>
        <v>24.617346938775512</v>
      </c>
      <c r="D510" s="25">
        <f t="shared" ref="D510" si="332">D509/F509*100</f>
        <v>74.617346938775512</v>
      </c>
      <c r="E510" s="26">
        <f t="shared" ref="E510" si="333">E509/F509*100</f>
        <v>0.76530612244897955</v>
      </c>
      <c r="F510" s="45">
        <f t="shared" si="308"/>
        <v>100</v>
      </c>
      <c r="O510" s="137"/>
      <c r="P510" s="137"/>
      <c r="Q510" s="137"/>
    </row>
    <row r="511" spans="1:17" s="55" customFormat="1" ht="11.45" customHeight="1" thickTop="1" thickBot="1" x14ac:dyDescent="0.2">
      <c r="A511" s="212"/>
      <c r="B511" s="207" t="s">
        <v>14</v>
      </c>
      <c r="C511" s="20">
        <v>34</v>
      </c>
      <c r="D511" s="20">
        <v>113</v>
      </c>
      <c r="E511" s="20">
        <v>0</v>
      </c>
      <c r="F511" s="47">
        <f t="shared" si="308"/>
        <v>147</v>
      </c>
      <c r="G511"/>
      <c r="H511"/>
      <c r="O511" s="137"/>
      <c r="P511" s="137"/>
      <c r="Q511" s="137"/>
    </row>
    <row r="512" spans="1:17" s="55" customFormat="1" ht="11.45" customHeight="1" thickTop="1" thickBot="1" x14ac:dyDescent="0.2">
      <c r="A512" s="212"/>
      <c r="B512" s="207"/>
      <c r="C512" s="25">
        <f t="shared" ref="C512" si="334">C511/F511*100</f>
        <v>23.129251700680271</v>
      </c>
      <c r="D512" s="25">
        <f t="shared" ref="D512" si="335">D511/F511*100</f>
        <v>76.870748299319729</v>
      </c>
      <c r="E512" s="26">
        <f t="shared" ref="E512" si="336">E511/F511*100</f>
        <v>0</v>
      </c>
      <c r="F512" s="45">
        <f t="shared" si="308"/>
        <v>100</v>
      </c>
      <c r="O512" s="137"/>
      <c r="P512" s="137"/>
      <c r="Q512" s="137"/>
    </row>
    <row r="513" spans="1:17" s="55" customFormat="1" ht="11.45" customHeight="1" thickTop="1" thickBot="1" x14ac:dyDescent="0.2">
      <c r="A513" s="212"/>
      <c r="B513" s="201" t="s">
        <v>25</v>
      </c>
      <c r="C513" s="20">
        <v>50</v>
      </c>
      <c r="D513" s="20">
        <v>34</v>
      </c>
      <c r="E513" s="20">
        <v>1</v>
      </c>
      <c r="F513" s="47">
        <f t="shared" si="308"/>
        <v>85</v>
      </c>
      <c r="G513"/>
      <c r="H513"/>
      <c r="O513" s="137"/>
      <c r="P513" s="137"/>
      <c r="Q513" s="137"/>
    </row>
    <row r="514" spans="1:17" s="55" customFormat="1" ht="11.45" customHeight="1" thickTop="1" thickBot="1" x14ac:dyDescent="0.2">
      <c r="A514" s="212"/>
      <c r="B514" s="202"/>
      <c r="C514" s="25">
        <f t="shared" ref="C514" si="337">C513/F513*100</f>
        <v>58.82352941176471</v>
      </c>
      <c r="D514" s="25">
        <f t="shared" ref="D514" si="338">D513/F513*100</f>
        <v>40</v>
      </c>
      <c r="E514" s="26">
        <f t="shared" ref="E514" si="339">E513/F513*100</f>
        <v>1.1764705882352942</v>
      </c>
      <c r="F514" s="45">
        <f t="shared" si="308"/>
        <v>100</v>
      </c>
      <c r="O514" s="137"/>
      <c r="P514" s="137"/>
      <c r="Q514" s="137"/>
    </row>
    <row r="515" spans="1:17" s="1" customFormat="1" ht="11.45" customHeight="1" thickTop="1" thickBot="1" x14ac:dyDescent="0.2">
      <c r="A515" s="212"/>
      <c r="B515" s="207" t="s">
        <v>26</v>
      </c>
      <c r="C515" s="20">
        <v>88</v>
      </c>
      <c r="D515" s="20">
        <v>378</v>
      </c>
      <c r="E515" s="20">
        <v>11</v>
      </c>
      <c r="F515" s="47">
        <f t="shared" si="308"/>
        <v>477</v>
      </c>
      <c r="G515"/>
      <c r="H515"/>
      <c r="I515"/>
      <c r="O515" s="137"/>
      <c r="P515" s="137"/>
      <c r="Q515" s="137"/>
    </row>
    <row r="516" spans="1:17" s="1" customFormat="1" ht="11.45" customHeight="1" thickTop="1" thickBot="1" x14ac:dyDescent="0.2">
      <c r="A516" s="212"/>
      <c r="B516" s="207"/>
      <c r="C516" s="25">
        <f t="shared" ref="C516" si="340">C515/F515*100</f>
        <v>18.448637316561843</v>
      </c>
      <c r="D516" s="25">
        <f t="shared" ref="D516" si="341">D515/F515*100</f>
        <v>79.245283018867923</v>
      </c>
      <c r="E516" s="26">
        <f t="shared" ref="E516" si="342">E515/F515*100</f>
        <v>2.3060796645702304</v>
      </c>
      <c r="F516" s="45">
        <f t="shared" si="308"/>
        <v>100</v>
      </c>
      <c r="O516" s="137"/>
      <c r="P516" s="137"/>
      <c r="Q516" s="137"/>
    </row>
    <row r="517" spans="1:17" s="1" customFormat="1" ht="11.45" customHeight="1" thickTop="1" thickBot="1" x14ac:dyDescent="0.2">
      <c r="A517" s="212"/>
      <c r="B517" s="201" t="s">
        <v>0</v>
      </c>
      <c r="C517" s="20">
        <v>20</v>
      </c>
      <c r="D517" s="20">
        <v>60</v>
      </c>
      <c r="E517" s="20">
        <v>2</v>
      </c>
      <c r="F517" s="47">
        <f t="shared" si="308"/>
        <v>82</v>
      </c>
      <c r="G517"/>
      <c r="H517"/>
      <c r="I517"/>
      <c r="O517" s="137"/>
      <c r="P517" s="137"/>
      <c r="Q517" s="137"/>
    </row>
    <row r="518" spans="1:17" s="1" customFormat="1" ht="11.45" customHeight="1" thickTop="1" thickBot="1" x14ac:dyDescent="0.2">
      <c r="A518" s="212"/>
      <c r="B518" s="202"/>
      <c r="C518" s="25">
        <f t="shared" ref="C518" si="343">C517/F517*100</f>
        <v>24.390243902439025</v>
      </c>
      <c r="D518" s="25">
        <f t="shared" ref="D518" si="344">D517/F517*100</f>
        <v>73.170731707317074</v>
      </c>
      <c r="E518" s="26">
        <f t="shared" ref="E518" si="345">E517/F517*100</f>
        <v>2.4390243902439024</v>
      </c>
      <c r="F518" s="45">
        <f t="shared" si="308"/>
        <v>100</v>
      </c>
      <c r="O518" s="137"/>
      <c r="P518" s="137"/>
      <c r="Q518" s="137"/>
    </row>
    <row r="519" spans="1:17" s="1" customFormat="1" ht="11.45" customHeight="1" thickTop="1" thickBot="1" x14ac:dyDescent="0.2">
      <c r="A519" s="212"/>
      <c r="B519" s="207" t="s">
        <v>24</v>
      </c>
      <c r="C519" s="20">
        <v>7</v>
      </c>
      <c r="D519" s="20">
        <v>38</v>
      </c>
      <c r="E519" s="20">
        <v>2</v>
      </c>
      <c r="F519" s="47">
        <f t="shared" si="308"/>
        <v>47</v>
      </c>
      <c r="G519"/>
      <c r="H519"/>
      <c r="I519"/>
      <c r="O519" s="137"/>
      <c r="P519" s="137"/>
      <c r="Q519" s="137"/>
    </row>
    <row r="520" spans="1:17" s="1" customFormat="1" ht="11.45" customHeight="1" thickTop="1" thickBot="1" x14ac:dyDescent="0.2">
      <c r="A520" s="213"/>
      <c r="B520" s="208"/>
      <c r="C520" s="50">
        <f>C519/F519*100</f>
        <v>14.893617021276595</v>
      </c>
      <c r="D520" s="50">
        <f>D519/F519*100</f>
        <v>80.851063829787222</v>
      </c>
      <c r="E520" s="63">
        <f>E519/F519*100</f>
        <v>4.2553191489361701</v>
      </c>
      <c r="F520" s="51">
        <f t="shared" si="308"/>
        <v>99.999999999999986</v>
      </c>
      <c r="O520" s="137"/>
      <c r="P520" s="137"/>
      <c r="Q520" s="137"/>
    </row>
    <row r="521" spans="1:17" s="1" customFormat="1" ht="11.45" customHeight="1" x14ac:dyDescent="0.15">
      <c r="A521" s="203" t="s">
        <v>21</v>
      </c>
      <c r="B521" s="206" t="s">
        <v>27</v>
      </c>
      <c r="C521" s="20">
        <v>51</v>
      </c>
      <c r="D521" s="156">
        <v>179</v>
      </c>
      <c r="E521" s="20">
        <v>8</v>
      </c>
      <c r="F521" s="44">
        <f t="shared" si="308"/>
        <v>238</v>
      </c>
      <c r="G521"/>
      <c r="H521"/>
      <c r="I521"/>
      <c r="O521" s="137"/>
      <c r="P521" s="137"/>
      <c r="Q521" s="137"/>
    </row>
    <row r="522" spans="1:17" s="1" customFormat="1" ht="11.45" customHeight="1" x14ac:dyDescent="0.15">
      <c r="A522" s="204"/>
      <c r="B522" s="202"/>
      <c r="C522" s="29">
        <f>C521/F521*100</f>
        <v>21.428571428571427</v>
      </c>
      <c r="D522" s="29">
        <f>D521/F521*100</f>
        <v>75.210084033613441</v>
      </c>
      <c r="E522" s="30">
        <f>E521/F521*100</f>
        <v>3.3613445378151261</v>
      </c>
      <c r="F522" s="45">
        <f t="shared" si="308"/>
        <v>100</v>
      </c>
      <c r="O522" s="137"/>
      <c r="P522" s="137"/>
      <c r="Q522" s="137"/>
    </row>
    <row r="523" spans="1:17" s="1" customFormat="1" ht="11.45" customHeight="1" x14ac:dyDescent="0.15">
      <c r="A523" s="204"/>
      <c r="B523" s="207" t="s">
        <v>28</v>
      </c>
      <c r="C523" s="20">
        <v>88</v>
      </c>
      <c r="D523" s="20">
        <v>235</v>
      </c>
      <c r="E523" s="20">
        <v>3</v>
      </c>
      <c r="F523" s="47">
        <f t="shared" si="308"/>
        <v>326</v>
      </c>
      <c r="G523"/>
      <c r="H523"/>
      <c r="I523"/>
      <c r="O523" s="137"/>
      <c r="P523" s="137"/>
      <c r="Q523" s="137"/>
    </row>
    <row r="524" spans="1:17" s="1" customFormat="1" ht="11.45" customHeight="1" x14ac:dyDescent="0.15">
      <c r="A524" s="204"/>
      <c r="B524" s="207"/>
      <c r="C524" s="25">
        <f t="shared" ref="C524" si="346">C523/F523*100</f>
        <v>26.993865030674847</v>
      </c>
      <c r="D524" s="25">
        <f t="shared" ref="D524" si="347">D523/F523*100</f>
        <v>72.085889570552141</v>
      </c>
      <c r="E524" s="26">
        <f t="shared" ref="E524" si="348">E523/F523*100</f>
        <v>0.92024539877300615</v>
      </c>
      <c r="F524" s="45">
        <f t="shared" si="308"/>
        <v>100</v>
      </c>
      <c r="M524" s="146"/>
      <c r="O524" s="6"/>
      <c r="P524" s="6"/>
      <c r="Q524" s="6"/>
    </row>
    <row r="525" spans="1:17" s="1" customFormat="1" ht="11.45" customHeight="1" x14ac:dyDescent="0.15">
      <c r="A525" s="204"/>
      <c r="B525" s="201" t="s">
        <v>29</v>
      </c>
      <c r="C525" s="20">
        <v>215</v>
      </c>
      <c r="D525" s="20">
        <v>680</v>
      </c>
      <c r="E525" s="20">
        <v>11</v>
      </c>
      <c r="F525" s="47">
        <f t="shared" si="308"/>
        <v>906</v>
      </c>
      <c r="G525"/>
      <c r="H525"/>
      <c r="I525"/>
      <c r="O525" s="136"/>
      <c r="P525" s="136"/>
      <c r="Q525" s="136"/>
    </row>
    <row r="526" spans="1:17" s="1" customFormat="1" ht="11.45" customHeight="1" x14ac:dyDescent="0.15">
      <c r="A526" s="204"/>
      <c r="B526" s="202"/>
      <c r="C526" s="25">
        <f t="shared" ref="C526" si="349">C525/F525*100</f>
        <v>23.730684326710815</v>
      </c>
      <c r="D526" s="25">
        <f t="shared" ref="D526" si="350">D525/F525*100</f>
        <v>75.055187637969084</v>
      </c>
      <c r="E526" s="26">
        <f t="shared" ref="E526" si="351">E525/F525*100</f>
        <v>1.2141280353200883</v>
      </c>
      <c r="F526" s="45">
        <f t="shared" si="308"/>
        <v>99.999999999999986</v>
      </c>
      <c r="O526" s="136"/>
      <c r="P526" s="136"/>
      <c r="Q526" s="136"/>
    </row>
    <row r="527" spans="1:17" s="1" customFormat="1" ht="11.45" customHeight="1" x14ac:dyDescent="0.15">
      <c r="A527" s="204"/>
      <c r="B527" s="207" t="s">
        <v>30</v>
      </c>
      <c r="C527" s="20">
        <v>66</v>
      </c>
      <c r="D527" s="20">
        <v>269</v>
      </c>
      <c r="E527" s="20">
        <v>5</v>
      </c>
      <c r="F527" s="47">
        <f t="shared" si="308"/>
        <v>340</v>
      </c>
      <c r="G527"/>
      <c r="H527"/>
      <c r="I527"/>
      <c r="O527" s="136"/>
      <c r="P527" s="136"/>
      <c r="Q527" s="136"/>
    </row>
    <row r="528" spans="1:17" s="1" customFormat="1" ht="11.45" customHeight="1" x14ac:dyDescent="0.15">
      <c r="A528" s="204"/>
      <c r="B528" s="207"/>
      <c r="C528" s="25">
        <f t="shared" ref="C528" si="352">C527/F527*100</f>
        <v>19.411764705882355</v>
      </c>
      <c r="D528" s="25">
        <f t="shared" ref="D528" si="353">D527/F527*100</f>
        <v>79.117647058823522</v>
      </c>
      <c r="E528" s="26">
        <f t="shared" ref="E528" si="354">E527/F527*100</f>
        <v>1.4705882352941175</v>
      </c>
      <c r="F528" s="45">
        <f t="shared" si="308"/>
        <v>100</v>
      </c>
      <c r="O528" s="136"/>
      <c r="P528" s="136"/>
      <c r="Q528" s="136"/>
    </row>
    <row r="529" spans="1:18" s="1" customFormat="1" ht="11.45" customHeight="1" x14ac:dyDescent="0.15">
      <c r="A529" s="204"/>
      <c r="B529" s="201" t="s">
        <v>40</v>
      </c>
      <c r="C529" s="20">
        <v>27</v>
      </c>
      <c r="D529" s="20">
        <v>105</v>
      </c>
      <c r="E529" s="20">
        <v>0</v>
      </c>
      <c r="F529" s="47">
        <f t="shared" si="308"/>
        <v>132</v>
      </c>
      <c r="G529"/>
      <c r="H529"/>
      <c r="I529"/>
      <c r="O529" s="136"/>
      <c r="P529" s="136"/>
      <c r="Q529" s="136"/>
    </row>
    <row r="530" spans="1:18" s="1" customFormat="1" ht="11.45" customHeight="1" x14ac:dyDescent="0.15">
      <c r="A530" s="204"/>
      <c r="B530" s="202"/>
      <c r="C530" s="25">
        <f t="shared" ref="C530" si="355">C529/F529*100</f>
        <v>20.454545454545457</v>
      </c>
      <c r="D530" s="25">
        <f t="shared" ref="D530" si="356">D529/F529*100</f>
        <v>79.545454545454547</v>
      </c>
      <c r="E530" s="26">
        <f>E529/F529*100</f>
        <v>0</v>
      </c>
      <c r="F530" s="45">
        <f t="shared" si="308"/>
        <v>100</v>
      </c>
      <c r="O530" s="136"/>
      <c r="P530" s="136"/>
      <c r="Q530" s="136"/>
    </row>
    <row r="531" spans="1:18" s="1" customFormat="1" ht="11.45" customHeight="1" x14ac:dyDescent="0.15">
      <c r="A531" s="204"/>
      <c r="B531" s="207" t="s">
        <v>24</v>
      </c>
      <c r="C531" s="20">
        <v>7</v>
      </c>
      <c r="D531" s="20">
        <v>32</v>
      </c>
      <c r="E531" s="20">
        <v>5</v>
      </c>
      <c r="F531" s="47">
        <f t="shared" si="308"/>
        <v>44</v>
      </c>
      <c r="G531"/>
      <c r="H531"/>
      <c r="I531"/>
      <c r="O531" s="136"/>
      <c r="P531" s="136"/>
      <c r="Q531" s="136"/>
    </row>
    <row r="532" spans="1:18" s="1" customFormat="1" ht="11.45" customHeight="1" thickBot="1" x14ac:dyDescent="0.2">
      <c r="A532" s="205"/>
      <c r="B532" s="208"/>
      <c r="C532" s="50">
        <f>C531/F531*100</f>
        <v>15.909090909090908</v>
      </c>
      <c r="D532" s="50">
        <f>D531/F531*100</f>
        <v>72.727272727272734</v>
      </c>
      <c r="E532" s="63">
        <f>E531/F531*100</f>
        <v>11.363636363636363</v>
      </c>
      <c r="F532" s="51">
        <f t="shared" si="308"/>
        <v>100</v>
      </c>
      <c r="O532" s="136"/>
      <c r="P532" s="136"/>
      <c r="Q532" s="136"/>
    </row>
    <row r="533" spans="1:18" s="54" customFormat="1" ht="11.25" customHeight="1" x14ac:dyDescent="0.15">
      <c r="A533" s="40"/>
      <c r="B533" s="41"/>
      <c r="C533" s="53"/>
      <c r="D533" s="53"/>
      <c r="E533" s="53"/>
      <c r="F533" s="53"/>
      <c r="G533" s="53"/>
      <c r="H533" s="53"/>
      <c r="I533" s="53"/>
      <c r="J533" s="53"/>
      <c r="K533" s="53"/>
      <c r="L533" s="53"/>
      <c r="M533" s="154"/>
      <c r="N533" s="154"/>
      <c r="O533" s="136"/>
      <c r="P533" s="136"/>
      <c r="Q533" s="136"/>
      <c r="R533" s="154"/>
    </row>
    <row r="534" spans="1:18" s="54" customFormat="1" ht="11.25" customHeight="1" x14ac:dyDescent="0.15">
      <c r="A534" s="40"/>
      <c r="B534" s="41"/>
      <c r="C534" s="53"/>
      <c r="D534" s="53"/>
      <c r="E534" s="53"/>
      <c r="F534" s="53"/>
      <c r="G534" s="53"/>
      <c r="H534" s="53"/>
      <c r="I534" s="53"/>
      <c r="J534" s="53"/>
      <c r="K534" s="53"/>
      <c r="L534" s="53"/>
      <c r="M534" s="154"/>
      <c r="N534" s="154"/>
      <c r="O534" s="136"/>
      <c r="P534" s="136"/>
      <c r="Q534" s="136"/>
      <c r="R534" s="154"/>
    </row>
    <row r="535" spans="1:18" ht="15" customHeight="1" x14ac:dyDescent="0.15">
      <c r="A535" s="233" t="s">
        <v>118</v>
      </c>
      <c r="B535" s="233"/>
      <c r="C535" s="233"/>
      <c r="D535" s="233"/>
      <c r="E535" s="233"/>
      <c r="F535" s="233"/>
      <c r="G535" s="233"/>
      <c r="H535" s="233"/>
      <c r="I535" s="233"/>
      <c r="J535" s="233"/>
      <c r="K535" s="233"/>
      <c r="L535" s="233"/>
      <c r="O535" s="136"/>
      <c r="P535" s="136"/>
      <c r="Q535" s="136"/>
    </row>
    <row r="536" spans="1:18" s="3" customFormat="1" ht="24" customHeight="1" thickBot="1" x14ac:dyDescent="0.2">
      <c r="A536" s="221" t="s">
        <v>119</v>
      </c>
      <c r="B536" s="221"/>
      <c r="C536" s="221"/>
      <c r="D536" s="221"/>
      <c r="E536" s="221"/>
      <c r="F536" s="221"/>
      <c r="G536" s="221"/>
      <c r="H536" s="221"/>
      <c r="I536" s="221"/>
      <c r="J536" s="221"/>
      <c r="K536" s="221"/>
      <c r="L536" s="221"/>
      <c r="M536" s="1"/>
      <c r="N536" s="1"/>
      <c r="O536" s="136"/>
      <c r="P536" s="136"/>
      <c r="Q536" s="136"/>
      <c r="R536" s="1"/>
    </row>
    <row r="537" spans="1:18" s="1" customFormat="1" ht="10.15" customHeight="1" x14ac:dyDescent="0.15">
      <c r="A537" s="219"/>
      <c r="B537" s="220"/>
      <c r="C537" s="98">
        <v>1</v>
      </c>
      <c r="D537" s="98">
        <v>2</v>
      </c>
      <c r="E537" s="98">
        <v>3</v>
      </c>
      <c r="F537" s="98">
        <v>4</v>
      </c>
      <c r="G537" s="98">
        <v>5</v>
      </c>
      <c r="H537" s="294" t="s">
        <v>43</v>
      </c>
      <c r="I537" s="246" t="s">
        <v>135</v>
      </c>
      <c r="J537" s="99" t="s">
        <v>44</v>
      </c>
      <c r="K537" s="98">
        <v>3</v>
      </c>
      <c r="L537" s="100" t="s">
        <v>45</v>
      </c>
      <c r="O537" s="136"/>
      <c r="P537" s="136"/>
      <c r="Q537" s="136"/>
    </row>
    <row r="538" spans="1:18" s="6" customFormat="1" ht="60" customHeight="1" thickBot="1" x14ac:dyDescent="0.2">
      <c r="A538" s="224" t="s">
        <v>31</v>
      </c>
      <c r="B538" s="225"/>
      <c r="C538" s="116" t="s">
        <v>15</v>
      </c>
      <c r="D538" s="113" t="s">
        <v>16</v>
      </c>
      <c r="E538" s="113" t="s">
        <v>41</v>
      </c>
      <c r="F538" s="113" t="s">
        <v>17</v>
      </c>
      <c r="G538" s="130" t="s">
        <v>18</v>
      </c>
      <c r="H538" s="268"/>
      <c r="I538" s="247"/>
      <c r="J538" s="114" t="s">
        <v>15</v>
      </c>
      <c r="K538" s="130" t="s">
        <v>41</v>
      </c>
      <c r="L538" s="115" t="s">
        <v>18</v>
      </c>
      <c r="O538" s="136"/>
      <c r="P538" s="136"/>
      <c r="Q538" s="136"/>
    </row>
    <row r="539" spans="1:18" s="55" customFormat="1" ht="11.25" customHeight="1" x14ac:dyDescent="0.15">
      <c r="A539" s="226" t="s">
        <v>22</v>
      </c>
      <c r="B539" s="227"/>
      <c r="C539" s="110">
        <v>129</v>
      </c>
      <c r="D539" s="110">
        <v>284</v>
      </c>
      <c r="E539" s="110">
        <v>1018</v>
      </c>
      <c r="F539" s="110">
        <v>210</v>
      </c>
      <c r="G539" s="110">
        <v>177</v>
      </c>
      <c r="H539" s="110">
        <v>168</v>
      </c>
      <c r="I539" s="109">
        <f t="shared" ref="I539:I600" si="357">SUM(C539:H539)</f>
        <v>1986</v>
      </c>
      <c r="J539" s="111">
        <f>C539+D539</f>
        <v>413</v>
      </c>
      <c r="K539" s="110">
        <f>E539</f>
        <v>1018</v>
      </c>
      <c r="L539" s="112">
        <f>SUM(F539:G539)</f>
        <v>387</v>
      </c>
      <c r="O539" s="136"/>
      <c r="P539" s="136"/>
      <c r="Q539" s="136"/>
    </row>
    <row r="540" spans="1:18" s="55" customFormat="1" ht="11.25" customHeight="1" thickBot="1" x14ac:dyDescent="0.2">
      <c r="A540" s="228"/>
      <c r="B540" s="229"/>
      <c r="C540" s="56">
        <f>C539/I539*100</f>
        <v>6.4954682779456192</v>
      </c>
      <c r="D540" s="56">
        <f>D539/I539*100</f>
        <v>14.300100704934543</v>
      </c>
      <c r="E540" s="56">
        <f>E539/I539*100</f>
        <v>51.258811681772407</v>
      </c>
      <c r="F540" s="56">
        <f>F539/I539*100</f>
        <v>10.574018126888216</v>
      </c>
      <c r="G540" s="56">
        <f>G539/I539*100</f>
        <v>8.9123867069486398</v>
      </c>
      <c r="H540" s="59">
        <f>H539/I539*100</f>
        <v>8.4592145015105746</v>
      </c>
      <c r="I540" s="58">
        <f t="shared" si="357"/>
        <v>100</v>
      </c>
      <c r="J540" s="57">
        <f>J539/I539*100</f>
        <v>20.795568982880162</v>
      </c>
      <c r="K540" s="35">
        <f>K539/I539*100</f>
        <v>51.258811681772407</v>
      </c>
      <c r="L540" s="31">
        <f>L539/I539*100</f>
        <v>19.486404833836858</v>
      </c>
      <c r="O540" s="136"/>
      <c r="P540" s="136"/>
      <c r="Q540" s="136"/>
    </row>
    <row r="541" spans="1:18" s="55" customFormat="1" ht="11.45" customHeight="1" x14ac:dyDescent="0.15">
      <c r="A541" s="203" t="s">
        <v>46</v>
      </c>
      <c r="B541" s="206" t="s">
        <v>19</v>
      </c>
      <c r="C541" s="20">
        <v>86</v>
      </c>
      <c r="D541" s="20">
        <v>192</v>
      </c>
      <c r="E541" s="20">
        <v>704</v>
      </c>
      <c r="F541" s="20">
        <v>160</v>
      </c>
      <c r="G541" s="20">
        <v>119</v>
      </c>
      <c r="H541" s="20">
        <v>110</v>
      </c>
      <c r="I541" s="8">
        <f t="shared" si="357"/>
        <v>1371</v>
      </c>
      <c r="J541" s="9">
        <f>C541+D541</f>
        <v>278</v>
      </c>
      <c r="K541" s="7">
        <f>E541</f>
        <v>704</v>
      </c>
      <c r="L541" s="10">
        <f>SUM(F541:G541)</f>
        <v>279</v>
      </c>
      <c r="M541"/>
      <c r="N541"/>
      <c r="O541"/>
      <c r="P541"/>
      <c r="Q541"/>
    </row>
    <row r="542" spans="1:18" s="55" customFormat="1" ht="11.45" customHeight="1" x14ac:dyDescent="0.15">
      <c r="A542" s="204"/>
      <c r="B542" s="202"/>
      <c r="C542" s="46">
        <f>C541/I541*100</f>
        <v>6.2727935813274991</v>
      </c>
      <c r="D542" s="25">
        <f>D541/I541*100</f>
        <v>14.00437636761488</v>
      </c>
      <c r="E542" s="25">
        <f>E541/I541*100</f>
        <v>51.349380014587901</v>
      </c>
      <c r="F542" s="25">
        <f>F541/I541*100</f>
        <v>11.670313639679067</v>
      </c>
      <c r="G542" s="25">
        <f>G541/I541*100</f>
        <v>8.6797957695113066</v>
      </c>
      <c r="H542" s="26">
        <f>H541/I541*100</f>
        <v>8.0233406272793584</v>
      </c>
      <c r="I542" s="27">
        <f t="shared" si="357"/>
        <v>100</v>
      </c>
      <c r="J542" s="38">
        <f>J541/I541*100</f>
        <v>20.27716994894238</v>
      </c>
      <c r="K542" s="18">
        <f>K541/I541*100</f>
        <v>51.349380014587901</v>
      </c>
      <c r="L542" s="19">
        <f>L541/I541*100</f>
        <v>20.350109409190374</v>
      </c>
      <c r="M542"/>
      <c r="N542"/>
      <c r="O542"/>
      <c r="P542"/>
      <c r="Q542"/>
    </row>
    <row r="543" spans="1:18" s="55" customFormat="1" ht="11.45" customHeight="1" x14ac:dyDescent="0.15">
      <c r="A543" s="204"/>
      <c r="B543" s="207" t="s">
        <v>20</v>
      </c>
      <c r="C543" s="20">
        <v>30</v>
      </c>
      <c r="D543" s="20">
        <v>60</v>
      </c>
      <c r="E543" s="20">
        <v>204</v>
      </c>
      <c r="F543" s="20">
        <v>35</v>
      </c>
      <c r="G543" s="20">
        <v>41</v>
      </c>
      <c r="H543" s="20">
        <v>40</v>
      </c>
      <c r="I543" s="21">
        <f t="shared" si="357"/>
        <v>410</v>
      </c>
      <c r="J543" s="28">
        <f>C543+D543</f>
        <v>90</v>
      </c>
      <c r="K543" s="23">
        <f>E543</f>
        <v>204</v>
      </c>
      <c r="L543" s="24">
        <f>SUM(F543:G543)</f>
        <v>76</v>
      </c>
      <c r="M543"/>
      <c r="N543"/>
      <c r="O543"/>
      <c r="P543"/>
      <c r="Q543"/>
      <c r="R543" s="191"/>
    </row>
    <row r="544" spans="1:18" s="55" customFormat="1" ht="11.45" customHeight="1" x14ac:dyDescent="0.15">
      <c r="A544" s="204"/>
      <c r="B544" s="207"/>
      <c r="C544" s="29">
        <f>C543/I543*100</f>
        <v>7.3170731707317067</v>
      </c>
      <c r="D544" s="29">
        <f>D543/I543*100</f>
        <v>14.634146341463413</v>
      </c>
      <c r="E544" s="29">
        <f>E543/I543*100</f>
        <v>49.756097560975611</v>
      </c>
      <c r="F544" s="29">
        <f>F543/I543*100</f>
        <v>8.536585365853659</v>
      </c>
      <c r="G544" s="29">
        <f>G543/I543*100</f>
        <v>10</v>
      </c>
      <c r="H544" s="30">
        <f>H543/I543*100</f>
        <v>9.7560975609756095</v>
      </c>
      <c r="I544" s="27">
        <f t="shared" si="357"/>
        <v>99.999999999999986</v>
      </c>
      <c r="J544" s="38">
        <f>J543/I543*100</f>
        <v>21.951219512195124</v>
      </c>
      <c r="K544" s="18">
        <f>K543/I543*100</f>
        <v>49.756097560975611</v>
      </c>
      <c r="L544" s="19">
        <f>L543/I543*100</f>
        <v>18.536585365853657</v>
      </c>
      <c r="O544" s="136"/>
      <c r="P544" s="136"/>
      <c r="Q544" s="136"/>
    </row>
    <row r="545" spans="1:18" s="55" customFormat="1" ht="11.45" customHeight="1" x14ac:dyDescent="0.15">
      <c r="A545" s="204"/>
      <c r="B545" s="201" t="s">
        <v>47</v>
      </c>
      <c r="C545" s="20">
        <v>6</v>
      </c>
      <c r="D545" s="20">
        <v>25</v>
      </c>
      <c r="E545" s="20">
        <v>71</v>
      </c>
      <c r="F545" s="20">
        <v>9</v>
      </c>
      <c r="G545" s="20">
        <v>14</v>
      </c>
      <c r="H545" s="20">
        <v>10</v>
      </c>
      <c r="I545" s="21">
        <f t="shared" si="357"/>
        <v>135</v>
      </c>
      <c r="J545" s="28">
        <f>C545+D545</f>
        <v>31</v>
      </c>
      <c r="K545" s="23">
        <f>E545</f>
        <v>71</v>
      </c>
      <c r="L545" s="24">
        <f>SUM(F545:G545)</f>
        <v>23</v>
      </c>
      <c r="M545"/>
      <c r="N545"/>
      <c r="O545"/>
      <c r="P545"/>
      <c r="Q545"/>
      <c r="R545" s="191"/>
    </row>
    <row r="546" spans="1:18" s="55" customFormat="1" ht="11.45" customHeight="1" x14ac:dyDescent="0.15">
      <c r="A546" s="204"/>
      <c r="B546" s="202"/>
      <c r="C546" s="25">
        <f>C545/I545*100</f>
        <v>4.4444444444444446</v>
      </c>
      <c r="D546" s="25">
        <f>D545/I545*100</f>
        <v>18.518518518518519</v>
      </c>
      <c r="E546" s="25">
        <f>E545/I545*100</f>
        <v>52.592592592592588</v>
      </c>
      <c r="F546" s="25">
        <f>F545/I545*100</f>
        <v>6.666666666666667</v>
      </c>
      <c r="G546" s="25">
        <f>G545/I545*100</f>
        <v>10.37037037037037</v>
      </c>
      <c r="H546" s="26">
        <f>H545/I545*100</f>
        <v>7.4074074074074066</v>
      </c>
      <c r="I546" s="27">
        <f t="shared" si="357"/>
        <v>99.999999999999986</v>
      </c>
      <c r="J546" s="38">
        <f>J545/I545*100</f>
        <v>22.962962962962962</v>
      </c>
      <c r="K546" s="18">
        <f>K545/I545*100</f>
        <v>52.592592592592588</v>
      </c>
      <c r="L546" s="19">
        <f>L545/I545*100</f>
        <v>17.037037037037038</v>
      </c>
      <c r="O546" s="136"/>
      <c r="P546" s="136"/>
      <c r="Q546" s="136"/>
    </row>
    <row r="547" spans="1:18" s="55" customFormat="1" ht="11.45" customHeight="1" x14ac:dyDescent="0.15">
      <c r="A547" s="204"/>
      <c r="B547" s="207" t="s">
        <v>48</v>
      </c>
      <c r="C547" s="20">
        <v>7</v>
      </c>
      <c r="D547" s="20">
        <v>7</v>
      </c>
      <c r="E547" s="20">
        <v>39</v>
      </c>
      <c r="F547" s="20">
        <v>6</v>
      </c>
      <c r="G547" s="20">
        <v>3</v>
      </c>
      <c r="H547" s="20">
        <v>8</v>
      </c>
      <c r="I547" s="21">
        <f t="shared" si="357"/>
        <v>70</v>
      </c>
      <c r="J547" s="28">
        <f>C547+D547</f>
        <v>14</v>
      </c>
      <c r="K547" s="23">
        <f>E547</f>
        <v>39</v>
      </c>
      <c r="L547" s="24">
        <f>SUM(F547:G547)</f>
        <v>9</v>
      </c>
      <c r="M547"/>
      <c r="N547"/>
      <c r="O547"/>
      <c r="P547"/>
      <c r="Q547"/>
      <c r="R547" s="191"/>
    </row>
    <row r="548" spans="1:18" s="55" customFormat="1" ht="11.45" customHeight="1" thickBot="1" x14ac:dyDescent="0.2">
      <c r="A548" s="204"/>
      <c r="B548" s="207"/>
      <c r="C548" s="33">
        <f>C547/I547*100</f>
        <v>10</v>
      </c>
      <c r="D548" s="33">
        <f>D547/I547*100</f>
        <v>10</v>
      </c>
      <c r="E548" s="33">
        <f>E547/I547*100</f>
        <v>55.714285714285715</v>
      </c>
      <c r="F548" s="33">
        <f>F547/I547*100</f>
        <v>8.5714285714285712</v>
      </c>
      <c r="G548" s="33">
        <f>G547/I547*100</f>
        <v>4.2857142857142856</v>
      </c>
      <c r="H548" s="34">
        <f>H547/I547*100</f>
        <v>11.428571428571429</v>
      </c>
      <c r="I548" s="58">
        <f t="shared" si="357"/>
        <v>100.00000000000001</v>
      </c>
      <c r="J548" s="38">
        <f>J547/I547*100</f>
        <v>20</v>
      </c>
      <c r="K548" s="18">
        <f>K547/I547*100</f>
        <v>55.714285714285715</v>
      </c>
      <c r="L548" s="19">
        <f>L547/I547*100</f>
        <v>12.857142857142856</v>
      </c>
      <c r="O548" s="136"/>
      <c r="P548" s="136"/>
      <c r="Q548" s="136"/>
    </row>
    <row r="549" spans="1:18" s="55" customFormat="1" ht="11.45" customHeight="1" x14ac:dyDescent="0.15">
      <c r="A549" s="203" t="s">
        <v>49</v>
      </c>
      <c r="B549" s="206" t="s">
        <v>1</v>
      </c>
      <c r="C549" s="20">
        <v>43</v>
      </c>
      <c r="D549" s="20">
        <v>107</v>
      </c>
      <c r="E549" s="20">
        <v>474</v>
      </c>
      <c r="F549" s="20">
        <v>101</v>
      </c>
      <c r="G549" s="20">
        <v>88</v>
      </c>
      <c r="H549" s="20">
        <v>59</v>
      </c>
      <c r="I549" s="8">
        <f t="shared" si="357"/>
        <v>872</v>
      </c>
      <c r="J549" s="9">
        <f>C549+D549</f>
        <v>150</v>
      </c>
      <c r="K549" s="7">
        <f>E549</f>
        <v>474</v>
      </c>
      <c r="L549" s="10">
        <f>SUM(F549:G549)</f>
        <v>189</v>
      </c>
      <c r="M549"/>
      <c r="N549"/>
      <c r="O549"/>
      <c r="P549"/>
      <c r="Q549"/>
      <c r="R549" s="191"/>
    </row>
    <row r="550" spans="1:18" s="55" customFormat="1" ht="11.45" customHeight="1" x14ac:dyDescent="0.15">
      <c r="A550" s="204"/>
      <c r="B550" s="207"/>
      <c r="C550" s="46">
        <f>C549/I549*100</f>
        <v>4.931192660550459</v>
      </c>
      <c r="D550" s="25">
        <f>D549/I549*100</f>
        <v>12.270642201834862</v>
      </c>
      <c r="E550" s="25">
        <f>E549/I549*100</f>
        <v>54.357798165137616</v>
      </c>
      <c r="F550" s="25">
        <f>F549/I549*100</f>
        <v>11.582568807339449</v>
      </c>
      <c r="G550" s="25">
        <f>G549/I549*100</f>
        <v>10.091743119266056</v>
      </c>
      <c r="H550" s="26">
        <f>H549/I549*100</f>
        <v>6.7660550458715596</v>
      </c>
      <c r="I550" s="27">
        <f t="shared" si="357"/>
        <v>100</v>
      </c>
      <c r="J550" s="38">
        <f>J549/I549*100</f>
        <v>17.201834862385322</v>
      </c>
      <c r="K550" s="18">
        <f>K549/I549*100</f>
        <v>54.357798165137616</v>
      </c>
      <c r="L550" s="19">
        <f>L549/I549*100</f>
        <v>21.674311926605505</v>
      </c>
      <c r="O550" s="136"/>
      <c r="P550" s="136"/>
      <c r="Q550" s="136"/>
    </row>
    <row r="551" spans="1:18" s="55" customFormat="1" ht="11.25" customHeight="1" x14ac:dyDescent="0.15">
      <c r="A551" s="204"/>
      <c r="B551" s="201" t="s">
        <v>2</v>
      </c>
      <c r="C551" s="20">
        <v>82</v>
      </c>
      <c r="D551" s="20">
        <v>173</v>
      </c>
      <c r="E551" s="20">
        <v>535</v>
      </c>
      <c r="F551" s="20">
        <v>109</v>
      </c>
      <c r="G551" s="20">
        <v>85</v>
      </c>
      <c r="H551" s="20">
        <v>106</v>
      </c>
      <c r="I551" s="21">
        <f t="shared" si="357"/>
        <v>1090</v>
      </c>
      <c r="J551" s="28">
        <f>C551+D551</f>
        <v>255</v>
      </c>
      <c r="K551" s="23">
        <f>E551</f>
        <v>535</v>
      </c>
      <c r="L551" s="24">
        <f>SUM(F551:G551)</f>
        <v>194</v>
      </c>
      <c r="M551"/>
      <c r="N551"/>
      <c r="O551"/>
      <c r="P551"/>
      <c r="Q551"/>
      <c r="R551" s="191"/>
    </row>
    <row r="552" spans="1:18" s="55" customFormat="1" ht="11.45" customHeight="1" x14ac:dyDescent="0.15">
      <c r="A552" s="204"/>
      <c r="B552" s="202"/>
      <c r="C552" s="29">
        <f>C551/I551*100</f>
        <v>7.522935779816514</v>
      </c>
      <c r="D552" s="29">
        <f>D551/I551*100</f>
        <v>15.871559633027523</v>
      </c>
      <c r="E552" s="29">
        <f>E551/I551*100</f>
        <v>49.082568807339449</v>
      </c>
      <c r="F552" s="29">
        <f>F551/I551*100</f>
        <v>10</v>
      </c>
      <c r="G552" s="29">
        <f>G551/I551*100</f>
        <v>7.7981651376146797</v>
      </c>
      <c r="H552" s="30">
        <f>H551/I551*100</f>
        <v>9.7247706422018361</v>
      </c>
      <c r="I552" s="27">
        <f t="shared" si="357"/>
        <v>99.999999999999986</v>
      </c>
      <c r="J552" s="38">
        <f>J551/I551*100</f>
        <v>23.394495412844037</v>
      </c>
      <c r="K552" s="18">
        <f>K551/I551*100</f>
        <v>49.082568807339449</v>
      </c>
      <c r="L552" s="19">
        <f>L551/I551*100</f>
        <v>17.798165137614681</v>
      </c>
      <c r="O552" s="136"/>
      <c r="P552" s="136"/>
      <c r="Q552" s="136"/>
    </row>
    <row r="553" spans="1:18" s="55" customFormat="1" ht="11.25" customHeight="1" x14ac:dyDescent="0.15">
      <c r="A553" s="204"/>
      <c r="B553" s="201" t="s">
        <v>0</v>
      </c>
      <c r="C553" s="20">
        <v>0</v>
      </c>
      <c r="D553" s="20">
        <v>0</v>
      </c>
      <c r="E553" s="20">
        <v>3</v>
      </c>
      <c r="F553" s="20">
        <v>0</v>
      </c>
      <c r="G553" s="20">
        <v>0</v>
      </c>
      <c r="H553" s="20">
        <v>0</v>
      </c>
      <c r="I553" s="21">
        <f t="shared" ref="I553:I554" si="358">SUM(C553:H553)</f>
        <v>3</v>
      </c>
      <c r="J553" s="28">
        <f>C553+D553</f>
        <v>0</v>
      </c>
      <c r="K553" s="23">
        <f>E553</f>
        <v>3</v>
      </c>
      <c r="L553" s="24">
        <f>SUM(F553:G553)</f>
        <v>0</v>
      </c>
      <c r="M553"/>
      <c r="N553"/>
      <c r="O553"/>
      <c r="P553"/>
      <c r="Q553"/>
      <c r="R553" s="191"/>
    </row>
    <row r="554" spans="1:18" s="55" customFormat="1" ht="11.45" customHeight="1" x14ac:dyDescent="0.15">
      <c r="A554" s="204"/>
      <c r="B554" s="202"/>
      <c r="C554" s="29">
        <f>C553/I553*100</f>
        <v>0</v>
      </c>
      <c r="D554" s="29">
        <f>D553/I553*100</f>
        <v>0</v>
      </c>
      <c r="E554" s="29">
        <f>E553/I553*100</f>
        <v>100</v>
      </c>
      <c r="F554" s="29">
        <f>F553/I553*100</f>
        <v>0</v>
      </c>
      <c r="G554" s="29">
        <f>G553/I553*100</f>
        <v>0</v>
      </c>
      <c r="H554" s="30">
        <f>H553/I553*100</f>
        <v>0</v>
      </c>
      <c r="I554" s="27">
        <f t="shared" si="358"/>
        <v>100</v>
      </c>
      <c r="J554" s="38">
        <f>J553/I553*100</f>
        <v>0</v>
      </c>
      <c r="K554" s="18">
        <f>K553/I553*100</f>
        <v>100</v>
      </c>
      <c r="L554" s="19">
        <f>L553/I553*100</f>
        <v>0</v>
      </c>
      <c r="O554" s="136"/>
      <c r="P554" s="136"/>
      <c r="Q554" s="136"/>
    </row>
    <row r="555" spans="1:18" s="55" customFormat="1" ht="11.45" customHeight="1" x14ac:dyDescent="0.15">
      <c r="A555" s="204"/>
      <c r="B555" s="207" t="s">
        <v>5</v>
      </c>
      <c r="C555" s="20">
        <v>4</v>
      </c>
      <c r="D555" s="20">
        <v>4</v>
      </c>
      <c r="E555" s="20">
        <v>6</v>
      </c>
      <c r="F555" s="20">
        <v>0</v>
      </c>
      <c r="G555" s="20">
        <v>4</v>
      </c>
      <c r="H555" s="20">
        <v>3</v>
      </c>
      <c r="I555" s="21">
        <f t="shared" si="357"/>
        <v>21</v>
      </c>
      <c r="J555" s="28">
        <f>C555+D555</f>
        <v>8</v>
      </c>
      <c r="K555" s="23">
        <f>E555</f>
        <v>6</v>
      </c>
      <c r="L555" s="24">
        <f>SUM(F555:G555)</f>
        <v>4</v>
      </c>
      <c r="M555"/>
      <c r="N555"/>
      <c r="O555"/>
      <c r="P555"/>
      <c r="Q555"/>
      <c r="R555" s="191"/>
    </row>
    <row r="556" spans="1:18" s="55" customFormat="1" ht="11.45" customHeight="1" thickBot="1" x14ac:dyDescent="0.2">
      <c r="A556" s="205"/>
      <c r="B556" s="208"/>
      <c r="C556" s="33">
        <f>C555/I555*100</f>
        <v>19.047619047619047</v>
      </c>
      <c r="D556" s="33">
        <f>D555/I555*100</f>
        <v>19.047619047619047</v>
      </c>
      <c r="E556" s="33">
        <f>E555/I555*100</f>
        <v>28.571428571428569</v>
      </c>
      <c r="F556" s="33">
        <f>F555/I555*100</f>
        <v>0</v>
      </c>
      <c r="G556" s="33">
        <f>G555/I555*100</f>
        <v>19.047619047619047</v>
      </c>
      <c r="H556" s="34">
        <f>H555/I555*100</f>
        <v>14.285714285714285</v>
      </c>
      <c r="I556" s="58">
        <f t="shared" si="357"/>
        <v>100</v>
      </c>
      <c r="J556" s="57">
        <f>J555/I555*100</f>
        <v>38.095238095238095</v>
      </c>
      <c r="K556" s="35">
        <f>K555/I555*100</f>
        <v>28.571428571428569</v>
      </c>
      <c r="L556" s="31">
        <f>L555/I555*100</f>
        <v>19.047619047619047</v>
      </c>
      <c r="O556" s="136"/>
      <c r="P556" s="136"/>
      <c r="Q556" s="136"/>
    </row>
    <row r="557" spans="1:18" s="55" customFormat="1" ht="11.45" customHeight="1" x14ac:dyDescent="0.15">
      <c r="A557" s="203" t="s">
        <v>50</v>
      </c>
      <c r="B557" s="206" t="s">
        <v>6</v>
      </c>
      <c r="C557" s="20">
        <v>4</v>
      </c>
      <c r="D557" s="20">
        <v>6</v>
      </c>
      <c r="E557" s="20">
        <v>43</v>
      </c>
      <c r="F557" s="20">
        <v>5</v>
      </c>
      <c r="G557" s="20">
        <v>7</v>
      </c>
      <c r="H557" s="20">
        <v>2</v>
      </c>
      <c r="I557" s="8">
        <f t="shared" si="357"/>
        <v>67</v>
      </c>
      <c r="J557" s="9">
        <f>C557+D557</f>
        <v>10</v>
      </c>
      <c r="K557" s="7">
        <f>E557</f>
        <v>43</v>
      </c>
      <c r="L557" s="10">
        <f>SUM(F557:G557)</f>
        <v>12</v>
      </c>
      <c r="M557"/>
      <c r="N557"/>
      <c r="O557"/>
      <c r="P557"/>
      <c r="Q557"/>
      <c r="R557" s="191"/>
    </row>
    <row r="558" spans="1:18" s="55" customFormat="1" ht="11.45" customHeight="1" x14ac:dyDescent="0.15">
      <c r="A558" s="204"/>
      <c r="B558" s="202"/>
      <c r="C558" s="46">
        <f>C557/I557*100</f>
        <v>5.9701492537313428</v>
      </c>
      <c r="D558" s="25">
        <f>D557/I557*100</f>
        <v>8.9552238805970141</v>
      </c>
      <c r="E558" s="25">
        <f>E557/I557*100</f>
        <v>64.179104477611943</v>
      </c>
      <c r="F558" s="25">
        <f>F557/I557*100</f>
        <v>7.4626865671641784</v>
      </c>
      <c r="G558" s="25">
        <f>G557/I557*100</f>
        <v>10.44776119402985</v>
      </c>
      <c r="H558" s="26">
        <f>H557/I557*100</f>
        <v>2.9850746268656714</v>
      </c>
      <c r="I558" s="27">
        <f t="shared" si="357"/>
        <v>100</v>
      </c>
      <c r="J558" s="38">
        <f>J557/I557*100</f>
        <v>14.925373134328357</v>
      </c>
      <c r="K558" s="18">
        <f>K557/I557*100</f>
        <v>64.179104477611943</v>
      </c>
      <c r="L558" s="19">
        <f>L557/I557*100</f>
        <v>17.910447761194028</v>
      </c>
      <c r="O558" s="136"/>
      <c r="P558" s="136"/>
      <c r="Q558" s="136"/>
    </row>
    <row r="559" spans="1:18" s="55" customFormat="1" ht="11.45" customHeight="1" x14ac:dyDescent="0.15">
      <c r="A559" s="204"/>
      <c r="B559" s="207" t="s">
        <v>7</v>
      </c>
      <c r="C559" s="20">
        <v>9</v>
      </c>
      <c r="D559" s="20">
        <v>12</v>
      </c>
      <c r="E559" s="20">
        <v>77</v>
      </c>
      <c r="F559" s="20">
        <v>15</v>
      </c>
      <c r="G559" s="20">
        <v>19</v>
      </c>
      <c r="H559" s="20">
        <v>9</v>
      </c>
      <c r="I559" s="21">
        <f t="shared" si="357"/>
        <v>141</v>
      </c>
      <c r="J559" s="28">
        <f>C559+D559</f>
        <v>21</v>
      </c>
      <c r="K559" s="23">
        <f>E559</f>
        <v>77</v>
      </c>
      <c r="L559" s="24">
        <f>SUM(F559:G559)</f>
        <v>34</v>
      </c>
      <c r="M559"/>
      <c r="N559"/>
      <c r="O559"/>
      <c r="P559"/>
      <c r="Q559"/>
      <c r="R559" s="191"/>
    </row>
    <row r="560" spans="1:18" s="55" customFormat="1" ht="11.45" customHeight="1" x14ac:dyDescent="0.15">
      <c r="A560" s="204"/>
      <c r="B560" s="207"/>
      <c r="C560" s="29">
        <f t="shared" ref="C560" si="359">C559/I559*100</f>
        <v>6.3829787234042552</v>
      </c>
      <c r="D560" s="29">
        <f t="shared" ref="D560" si="360">D559/I559*100</f>
        <v>8.5106382978723403</v>
      </c>
      <c r="E560" s="29">
        <f t="shared" ref="E560" si="361">E559/I559*100</f>
        <v>54.609929078014183</v>
      </c>
      <c r="F560" s="29">
        <f t="shared" ref="F560" si="362">F559/I559*100</f>
        <v>10.638297872340425</v>
      </c>
      <c r="G560" s="29">
        <f t="shared" ref="G560" si="363">G559/I559*100</f>
        <v>13.475177304964539</v>
      </c>
      <c r="H560" s="30">
        <f t="shared" ref="H560" si="364">H559/I559*100</f>
        <v>6.3829787234042552</v>
      </c>
      <c r="I560" s="27">
        <f t="shared" si="357"/>
        <v>100</v>
      </c>
      <c r="J560" s="38">
        <f>J559/I559*100</f>
        <v>14.893617021276595</v>
      </c>
      <c r="K560" s="18">
        <f>K559/I559*100</f>
        <v>54.609929078014183</v>
      </c>
      <c r="L560" s="19">
        <f>L559/I559*100</f>
        <v>24.113475177304963</v>
      </c>
      <c r="O560" s="136"/>
      <c r="P560" s="136"/>
      <c r="Q560" s="136"/>
    </row>
    <row r="561" spans="1:18" s="55" customFormat="1" ht="11.45" customHeight="1" x14ac:dyDescent="0.15">
      <c r="A561" s="204"/>
      <c r="B561" s="201" t="s">
        <v>8</v>
      </c>
      <c r="C561" s="20">
        <v>15</v>
      </c>
      <c r="D561" s="20">
        <v>43</v>
      </c>
      <c r="E561" s="20">
        <v>100</v>
      </c>
      <c r="F561" s="20">
        <v>30</v>
      </c>
      <c r="G561" s="20">
        <v>29</v>
      </c>
      <c r="H561" s="20">
        <v>8</v>
      </c>
      <c r="I561" s="21">
        <f t="shared" si="357"/>
        <v>225</v>
      </c>
      <c r="J561" s="28">
        <f>C561+D561</f>
        <v>58</v>
      </c>
      <c r="K561" s="23">
        <f>E561</f>
        <v>100</v>
      </c>
      <c r="L561" s="24">
        <f>SUM(F561:G561)</f>
        <v>59</v>
      </c>
      <c r="M561"/>
      <c r="N561"/>
      <c r="O561"/>
      <c r="P561"/>
      <c r="Q561"/>
      <c r="R561" s="191"/>
    </row>
    <row r="562" spans="1:18" s="55" customFormat="1" ht="11.45" customHeight="1" x14ac:dyDescent="0.15">
      <c r="A562" s="204"/>
      <c r="B562" s="202"/>
      <c r="C562" s="29">
        <f t="shared" ref="C562" si="365">C561/I561*100</f>
        <v>6.666666666666667</v>
      </c>
      <c r="D562" s="29">
        <f t="shared" ref="D562" si="366">D561/I561*100</f>
        <v>19.111111111111111</v>
      </c>
      <c r="E562" s="29">
        <f t="shared" ref="E562" si="367">E561/I561*100</f>
        <v>44.444444444444443</v>
      </c>
      <c r="F562" s="29">
        <f t="shared" ref="F562" si="368">F561/I561*100</f>
        <v>13.333333333333334</v>
      </c>
      <c r="G562" s="29">
        <f t="shared" ref="G562" si="369">G561/I561*100</f>
        <v>12.888888888888889</v>
      </c>
      <c r="H562" s="30">
        <f t="shared" ref="H562" si="370">H561/I561*100</f>
        <v>3.5555555555555554</v>
      </c>
      <c r="I562" s="27">
        <f t="shared" si="357"/>
        <v>100</v>
      </c>
      <c r="J562" s="38">
        <f>J561/I561*100</f>
        <v>25.777777777777779</v>
      </c>
      <c r="K562" s="18">
        <f>K561/I561*100</f>
        <v>44.444444444444443</v>
      </c>
      <c r="L562" s="19">
        <f>L561/I561*100</f>
        <v>26.222222222222225</v>
      </c>
      <c r="O562" s="136"/>
      <c r="P562" s="136"/>
      <c r="Q562" s="136"/>
    </row>
    <row r="563" spans="1:18" s="55" customFormat="1" ht="11.45" customHeight="1" x14ac:dyDescent="0.15">
      <c r="A563" s="204"/>
      <c r="B563" s="207" t="s">
        <v>9</v>
      </c>
      <c r="C563" s="20">
        <v>9</v>
      </c>
      <c r="D563" s="20">
        <v>48</v>
      </c>
      <c r="E563" s="20">
        <v>151</v>
      </c>
      <c r="F563" s="20">
        <v>43</v>
      </c>
      <c r="G563" s="20">
        <v>39</v>
      </c>
      <c r="H563" s="20">
        <v>5</v>
      </c>
      <c r="I563" s="21">
        <f t="shared" si="357"/>
        <v>295</v>
      </c>
      <c r="J563" s="28">
        <f>C563+D563</f>
        <v>57</v>
      </c>
      <c r="K563" s="23">
        <f>E563</f>
        <v>151</v>
      </c>
      <c r="L563" s="24">
        <f>SUM(F563:G563)</f>
        <v>82</v>
      </c>
      <c r="M563"/>
      <c r="N563"/>
      <c r="O563"/>
      <c r="P563"/>
      <c r="Q563"/>
      <c r="R563" s="191"/>
    </row>
    <row r="564" spans="1:18" s="55" customFormat="1" ht="11.45" customHeight="1" x14ac:dyDescent="0.15">
      <c r="A564" s="204"/>
      <c r="B564" s="207"/>
      <c r="C564" s="29">
        <f t="shared" ref="C564" si="371">C563/I563*100</f>
        <v>3.050847457627119</v>
      </c>
      <c r="D564" s="29">
        <f t="shared" ref="D564" si="372">D563/I563*100</f>
        <v>16.271186440677965</v>
      </c>
      <c r="E564" s="29">
        <f t="shared" ref="E564" si="373">E563/I563*100</f>
        <v>51.186440677966104</v>
      </c>
      <c r="F564" s="29">
        <f t="shared" ref="F564" si="374">F563/I563*100</f>
        <v>14.576271186440678</v>
      </c>
      <c r="G564" s="29">
        <f t="shared" ref="G564" si="375">G563/I563*100</f>
        <v>13.220338983050848</v>
      </c>
      <c r="H564" s="30">
        <f t="shared" ref="H564" si="376">H563/I563*100</f>
        <v>1.6949152542372881</v>
      </c>
      <c r="I564" s="27">
        <f t="shared" si="357"/>
        <v>100</v>
      </c>
      <c r="J564" s="38">
        <f>J563/I563*100</f>
        <v>19.322033898305087</v>
      </c>
      <c r="K564" s="18">
        <f>K563/I563*100</f>
        <v>51.186440677966104</v>
      </c>
      <c r="L564" s="19">
        <f>L563/I563*100</f>
        <v>27.796610169491526</v>
      </c>
      <c r="O564" s="136"/>
      <c r="P564" s="136"/>
      <c r="Q564" s="136"/>
    </row>
    <row r="565" spans="1:18" s="55" customFormat="1" ht="11.45" customHeight="1" x14ac:dyDescent="0.15">
      <c r="A565" s="204"/>
      <c r="B565" s="201" t="s">
        <v>10</v>
      </c>
      <c r="C565" s="20">
        <v>18</v>
      </c>
      <c r="D565" s="20">
        <v>49</v>
      </c>
      <c r="E565" s="20">
        <v>181</v>
      </c>
      <c r="F565" s="20">
        <v>45</v>
      </c>
      <c r="G565" s="20">
        <v>19</v>
      </c>
      <c r="H565" s="20">
        <v>14</v>
      </c>
      <c r="I565" s="21">
        <f t="shared" si="357"/>
        <v>326</v>
      </c>
      <c r="J565" s="28">
        <f>C565+D565</f>
        <v>67</v>
      </c>
      <c r="K565" s="23">
        <f>E565</f>
        <v>181</v>
      </c>
      <c r="L565" s="24">
        <f>SUM(F565:G565)</f>
        <v>64</v>
      </c>
      <c r="M565"/>
      <c r="N565"/>
      <c r="O565"/>
      <c r="P565"/>
      <c r="Q565"/>
      <c r="R565" s="191"/>
    </row>
    <row r="566" spans="1:18" s="55" customFormat="1" ht="11.45" customHeight="1" x14ac:dyDescent="0.15">
      <c r="A566" s="204"/>
      <c r="B566" s="202"/>
      <c r="C566" s="29">
        <f t="shared" ref="C566" si="377">C565/I565*100</f>
        <v>5.5214723926380369</v>
      </c>
      <c r="D566" s="29">
        <f t="shared" ref="D566" si="378">D565/I565*100</f>
        <v>15.030674846625766</v>
      </c>
      <c r="E566" s="29">
        <f t="shared" ref="E566" si="379">E565/I565*100</f>
        <v>55.521472392638039</v>
      </c>
      <c r="F566" s="29">
        <f t="shared" ref="F566" si="380">F565/I565*100</f>
        <v>13.803680981595093</v>
      </c>
      <c r="G566" s="29">
        <f t="shared" ref="G566" si="381">G565/I565*100</f>
        <v>5.8282208588957047</v>
      </c>
      <c r="H566" s="30">
        <f t="shared" ref="H566" si="382">H565/I565*100</f>
        <v>4.294478527607362</v>
      </c>
      <c r="I566" s="27">
        <f t="shared" si="357"/>
        <v>100</v>
      </c>
      <c r="J566" s="38">
        <f>J565/I565*100</f>
        <v>20.552147239263803</v>
      </c>
      <c r="K566" s="18">
        <f>K565/I565*100</f>
        <v>55.521472392638039</v>
      </c>
      <c r="L566" s="19">
        <f>L565/I565*100</f>
        <v>19.631901840490798</v>
      </c>
      <c r="O566" s="136"/>
      <c r="P566" s="136"/>
      <c r="Q566" s="136"/>
    </row>
    <row r="567" spans="1:18" s="55" customFormat="1" ht="11.45" customHeight="1" x14ac:dyDescent="0.15">
      <c r="A567" s="204"/>
      <c r="B567" s="207" t="s">
        <v>11</v>
      </c>
      <c r="C567" s="20">
        <v>26</v>
      </c>
      <c r="D567" s="20">
        <v>51</v>
      </c>
      <c r="E567" s="20">
        <v>198</v>
      </c>
      <c r="F567" s="20">
        <v>34</v>
      </c>
      <c r="G567" s="20">
        <v>24</v>
      </c>
      <c r="H567" s="20">
        <v>22</v>
      </c>
      <c r="I567" s="21">
        <f t="shared" si="357"/>
        <v>355</v>
      </c>
      <c r="J567" s="28">
        <f>C567+D567</f>
        <v>77</v>
      </c>
      <c r="K567" s="23">
        <f>E567</f>
        <v>198</v>
      </c>
      <c r="L567" s="24">
        <f>SUM(F567:G567)</f>
        <v>58</v>
      </c>
      <c r="M567"/>
      <c r="N567"/>
      <c r="O567"/>
      <c r="P567"/>
      <c r="Q567"/>
      <c r="R567" s="191"/>
    </row>
    <row r="568" spans="1:18" s="55" customFormat="1" ht="11.45" customHeight="1" x14ac:dyDescent="0.15">
      <c r="A568" s="204"/>
      <c r="B568" s="207"/>
      <c r="C568" s="29">
        <f t="shared" ref="C568" si="383">C567/I567*100</f>
        <v>7.323943661971831</v>
      </c>
      <c r="D568" s="29">
        <f t="shared" ref="D568" si="384">D567/I567*100</f>
        <v>14.366197183098592</v>
      </c>
      <c r="E568" s="29">
        <f t="shared" ref="E568" si="385">E567/I567*100</f>
        <v>55.774647887323944</v>
      </c>
      <c r="F568" s="29">
        <f t="shared" ref="F568" si="386">F567/I567*100</f>
        <v>9.577464788732394</v>
      </c>
      <c r="G568" s="29">
        <f t="shared" ref="G568" si="387">G567/I567*100</f>
        <v>6.7605633802816891</v>
      </c>
      <c r="H568" s="30">
        <f t="shared" ref="H568" si="388">H567/I567*100</f>
        <v>6.197183098591549</v>
      </c>
      <c r="I568" s="27">
        <f t="shared" si="357"/>
        <v>100.00000000000001</v>
      </c>
      <c r="J568" s="38">
        <f>J567/I567*100</f>
        <v>21.69014084507042</v>
      </c>
      <c r="K568" s="18">
        <f>K567/I567*100</f>
        <v>55.774647887323944</v>
      </c>
      <c r="L568" s="19">
        <f>L567/I567*100</f>
        <v>16.338028169014084</v>
      </c>
      <c r="M568"/>
      <c r="O568" s="136"/>
      <c r="P568" s="136"/>
      <c r="Q568" s="136"/>
    </row>
    <row r="569" spans="1:18" s="55" customFormat="1" ht="11.45" customHeight="1" x14ac:dyDescent="0.15">
      <c r="A569" s="204"/>
      <c r="B569" s="201" t="s">
        <v>12</v>
      </c>
      <c r="C569" s="20">
        <v>44</v>
      </c>
      <c r="D569" s="20">
        <v>71</v>
      </c>
      <c r="E569" s="20">
        <v>263</v>
      </c>
      <c r="F569" s="20">
        <v>38</v>
      </c>
      <c r="G569" s="20">
        <v>34</v>
      </c>
      <c r="H569" s="20">
        <v>105</v>
      </c>
      <c r="I569" s="21">
        <f t="shared" si="357"/>
        <v>555</v>
      </c>
      <c r="J569" s="28">
        <f>C569+D569</f>
        <v>115</v>
      </c>
      <c r="K569" s="23">
        <f>E569</f>
        <v>263</v>
      </c>
      <c r="L569" s="24">
        <f>SUM(F569:G569)</f>
        <v>72</v>
      </c>
      <c r="M569"/>
      <c r="N569"/>
      <c r="O569"/>
      <c r="P569"/>
      <c r="Q569"/>
      <c r="R569" s="191"/>
    </row>
    <row r="570" spans="1:18" s="55" customFormat="1" ht="11.45" customHeight="1" x14ac:dyDescent="0.15">
      <c r="A570" s="204"/>
      <c r="B570" s="202"/>
      <c r="C570" s="29">
        <f t="shared" ref="C570" si="389">C569/I569*100</f>
        <v>7.9279279279279278</v>
      </c>
      <c r="D570" s="29">
        <f t="shared" ref="D570" si="390">D569/I569*100</f>
        <v>12.792792792792792</v>
      </c>
      <c r="E570" s="29">
        <f t="shared" ref="E570" si="391">E569/I569*100</f>
        <v>47.387387387387385</v>
      </c>
      <c r="F570" s="29">
        <f t="shared" ref="F570" si="392">F569/I569*100</f>
        <v>6.8468468468468462</v>
      </c>
      <c r="G570" s="29">
        <f t="shared" ref="G570" si="393">G569/I569*100</f>
        <v>6.1261261261261257</v>
      </c>
      <c r="H570" s="30">
        <f t="shared" ref="H570" si="394">H569/I569*100</f>
        <v>18.918918918918919</v>
      </c>
      <c r="I570" s="27">
        <f t="shared" si="357"/>
        <v>99.999999999999986</v>
      </c>
      <c r="J570" s="38">
        <f>J569/I569*100</f>
        <v>20.72072072072072</v>
      </c>
      <c r="K570" s="18">
        <f>K569/I569*100</f>
        <v>47.387387387387385</v>
      </c>
      <c r="L570" s="19">
        <f>L569/I569*100</f>
        <v>12.972972972972974</v>
      </c>
      <c r="M570"/>
      <c r="O570" s="137"/>
      <c r="P570" s="137"/>
      <c r="Q570" s="137"/>
    </row>
    <row r="571" spans="1:18" s="55" customFormat="1" ht="11.45" customHeight="1" x14ac:dyDescent="0.15">
      <c r="A571" s="204"/>
      <c r="B571" s="207" t="s">
        <v>24</v>
      </c>
      <c r="C571" s="20">
        <v>4</v>
      </c>
      <c r="D571" s="20">
        <v>4</v>
      </c>
      <c r="E571" s="20">
        <v>5</v>
      </c>
      <c r="F571" s="20">
        <v>0</v>
      </c>
      <c r="G571" s="20">
        <v>6</v>
      </c>
      <c r="H571" s="20">
        <v>3</v>
      </c>
      <c r="I571" s="21">
        <f t="shared" si="357"/>
        <v>22</v>
      </c>
      <c r="J571" s="28">
        <f>C571+D571</f>
        <v>8</v>
      </c>
      <c r="K571" s="23">
        <f>E571</f>
        <v>5</v>
      </c>
      <c r="L571" s="24">
        <f>SUM(F571:G571)</f>
        <v>6</v>
      </c>
      <c r="M571"/>
      <c r="N571"/>
      <c r="O571"/>
      <c r="P571"/>
      <c r="Q571"/>
      <c r="R571" s="191"/>
    </row>
    <row r="572" spans="1:18" s="55" customFormat="1" ht="11.45" customHeight="1" thickBot="1" x14ac:dyDescent="0.2">
      <c r="A572" s="205"/>
      <c r="B572" s="208"/>
      <c r="C572" s="33">
        <f>C571/I571*100</f>
        <v>18.181818181818183</v>
      </c>
      <c r="D572" s="33">
        <f>D571/I571*100</f>
        <v>18.181818181818183</v>
      </c>
      <c r="E572" s="33">
        <f>E571/I571*100</f>
        <v>22.727272727272727</v>
      </c>
      <c r="F572" s="33">
        <f>F571/I571*100</f>
        <v>0</v>
      </c>
      <c r="G572" s="33">
        <f>G571/I571*100</f>
        <v>27.27272727272727</v>
      </c>
      <c r="H572" s="34">
        <f>H571/I571*100</f>
        <v>13.636363636363635</v>
      </c>
      <c r="I572" s="58">
        <f t="shared" si="357"/>
        <v>100</v>
      </c>
      <c r="J572" s="57">
        <f>J571/I571*100</f>
        <v>36.363636363636367</v>
      </c>
      <c r="K572" s="35">
        <f>K571/I571*100</f>
        <v>22.727272727272727</v>
      </c>
      <c r="L572" s="31">
        <f>L571/I571*100</f>
        <v>27.27272727272727</v>
      </c>
      <c r="O572" s="137"/>
      <c r="P572" s="137"/>
      <c r="Q572" s="137"/>
    </row>
    <row r="573" spans="1:18" s="55" customFormat="1" ht="11.45" customHeight="1" thickBot="1" x14ac:dyDescent="0.2">
      <c r="A573" s="211" t="s">
        <v>51</v>
      </c>
      <c r="B573" s="206" t="s">
        <v>23</v>
      </c>
      <c r="C573" s="20">
        <v>15</v>
      </c>
      <c r="D573" s="20">
        <v>37</v>
      </c>
      <c r="E573" s="20">
        <v>109</v>
      </c>
      <c r="F573" s="20">
        <v>16</v>
      </c>
      <c r="G573" s="20">
        <v>15</v>
      </c>
      <c r="H573" s="20">
        <v>21</v>
      </c>
      <c r="I573" s="109">
        <f t="shared" si="357"/>
        <v>213</v>
      </c>
      <c r="J573" s="9">
        <f>C573+D573</f>
        <v>52</v>
      </c>
      <c r="K573" s="7">
        <f>E573</f>
        <v>109</v>
      </c>
      <c r="L573" s="10">
        <f>SUM(F573:G573)</f>
        <v>31</v>
      </c>
      <c r="M573"/>
      <c r="N573"/>
      <c r="O573"/>
      <c r="P573"/>
      <c r="Q573"/>
      <c r="R573" s="191"/>
    </row>
    <row r="574" spans="1:18" s="55" customFormat="1" ht="11.45" customHeight="1" thickTop="1" thickBot="1" x14ac:dyDescent="0.2">
      <c r="A574" s="212"/>
      <c r="B574" s="202"/>
      <c r="C574" s="46">
        <f>C573/I573*100</f>
        <v>7.042253521126761</v>
      </c>
      <c r="D574" s="25">
        <f>D573/I573*100</f>
        <v>17.370892018779344</v>
      </c>
      <c r="E574" s="25">
        <f>E573/I573*100</f>
        <v>51.173708920187785</v>
      </c>
      <c r="F574" s="25">
        <f>F573/I573*100</f>
        <v>7.511737089201878</v>
      </c>
      <c r="G574" s="25">
        <f>G573/I573*100</f>
        <v>7.042253521126761</v>
      </c>
      <c r="H574" s="26">
        <f>H573/I573*100</f>
        <v>9.8591549295774641</v>
      </c>
      <c r="I574" s="27">
        <f t="shared" si="357"/>
        <v>100</v>
      </c>
      <c r="J574" s="38">
        <f>J573/I573*100</f>
        <v>24.413145539906104</v>
      </c>
      <c r="K574" s="18">
        <f>K573/I573*100</f>
        <v>51.173708920187785</v>
      </c>
      <c r="L574" s="19">
        <f>L573/I573*100</f>
        <v>14.553990610328638</v>
      </c>
      <c r="O574" s="137"/>
      <c r="P574" s="137"/>
      <c r="Q574" s="137"/>
    </row>
    <row r="575" spans="1:18" s="55" customFormat="1" ht="11.45" customHeight="1" thickTop="1" thickBot="1" x14ac:dyDescent="0.2">
      <c r="A575" s="212"/>
      <c r="B575" s="207" t="s">
        <v>3</v>
      </c>
      <c r="C575" s="20">
        <v>7</v>
      </c>
      <c r="D575" s="20">
        <v>17</v>
      </c>
      <c r="E575" s="20">
        <v>87</v>
      </c>
      <c r="F575" s="20">
        <v>14</v>
      </c>
      <c r="G575" s="20">
        <v>17</v>
      </c>
      <c r="H575" s="20">
        <v>9</v>
      </c>
      <c r="I575" s="21">
        <f t="shared" si="357"/>
        <v>151</v>
      </c>
      <c r="J575" s="28">
        <f>C575+D575</f>
        <v>24</v>
      </c>
      <c r="K575" s="23">
        <f>E575</f>
        <v>87</v>
      </c>
      <c r="L575" s="24">
        <f>SUM(F575:G575)</f>
        <v>31</v>
      </c>
      <c r="M575"/>
      <c r="N575"/>
      <c r="O575"/>
      <c r="P575"/>
      <c r="Q575"/>
      <c r="R575" s="191"/>
    </row>
    <row r="576" spans="1:18" s="55" customFormat="1" ht="11.45" customHeight="1" thickTop="1" thickBot="1" x14ac:dyDescent="0.2">
      <c r="A576" s="212"/>
      <c r="B576" s="207"/>
      <c r="C576" s="29">
        <f t="shared" ref="C576" si="395">C575/I575*100</f>
        <v>4.6357615894039732</v>
      </c>
      <c r="D576" s="29">
        <f t="shared" ref="D576" si="396">D575/I575*100</f>
        <v>11.258278145695364</v>
      </c>
      <c r="E576" s="29">
        <f t="shared" ref="E576" si="397">E575/I575*100</f>
        <v>57.615894039735096</v>
      </c>
      <c r="F576" s="29">
        <f t="shared" ref="F576" si="398">F575/I575*100</f>
        <v>9.2715231788079464</v>
      </c>
      <c r="G576" s="29">
        <f t="shared" ref="G576" si="399">G575/I575*100</f>
        <v>11.258278145695364</v>
      </c>
      <c r="H576" s="30">
        <f t="shared" ref="H576" si="400">H575/I575*100</f>
        <v>5.9602649006622519</v>
      </c>
      <c r="I576" s="27">
        <f t="shared" si="357"/>
        <v>100</v>
      </c>
      <c r="J576" s="38">
        <f>J575/I575*100</f>
        <v>15.894039735099339</v>
      </c>
      <c r="K576" s="18">
        <f>K575/I575*100</f>
        <v>57.615894039735096</v>
      </c>
      <c r="L576" s="19">
        <f>L575/I575*100</f>
        <v>20.52980132450331</v>
      </c>
      <c r="O576" s="137"/>
      <c r="P576" s="137"/>
      <c r="Q576" s="137"/>
    </row>
    <row r="577" spans="1:18" s="55" customFormat="1" ht="11.45" customHeight="1" thickTop="1" thickBot="1" x14ac:dyDescent="0.2">
      <c r="A577" s="212"/>
      <c r="B577" s="201" t="s">
        <v>13</v>
      </c>
      <c r="C577" s="20">
        <v>48</v>
      </c>
      <c r="D577" s="20">
        <v>119</v>
      </c>
      <c r="E577" s="20">
        <v>396</v>
      </c>
      <c r="F577" s="20">
        <v>110</v>
      </c>
      <c r="G577" s="20">
        <v>87</v>
      </c>
      <c r="H577" s="20">
        <v>24</v>
      </c>
      <c r="I577" s="21">
        <f t="shared" si="357"/>
        <v>784</v>
      </c>
      <c r="J577" s="28">
        <f>C577+D577</f>
        <v>167</v>
      </c>
      <c r="K577" s="23">
        <f>E577</f>
        <v>396</v>
      </c>
      <c r="L577" s="24">
        <f>SUM(F577:G577)</f>
        <v>197</v>
      </c>
      <c r="M577"/>
      <c r="N577"/>
      <c r="O577"/>
      <c r="P577"/>
      <c r="Q577"/>
      <c r="R577" s="191"/>
    </row>
    <row r="578" spans="1:18" s="55" customFormat="1" ht="11.45" customHeight="1" thickTop="1" thickBot="1" x14ac:dyDescent="0.2">
      <c r="A578" s="212"/>
      <c r="B578" s="202"/>
      <c r="C578" s="29">
        <f t="shared" ref="C578" si="401">C577/I577*100</f>
        <v>6.1224489795918364</v>
      </c>
      <c r="D578" s="29">
        <f t="shared" ref="D578" si="402">D577/I577*100</f>
        <v>15.178571428571427</v>
      </c>
      <c r="E578" s="29">
        <f t="shared" ref="E578" si="403">E577/I577*100</f>
        <v>50.510204081632651</v>
      </c>
      <c r="F578" s="29">
        <f t="shared" ref="F578" si="404">F577/I577*100</f>
        <v>14.030612244897958</v>
      </c>
      <c r="G578" s="29">
        <f t="shared" ref="G578" si="405">G577/I577*100</f>
        <v>11.096938775510203</v>
      </c>
      <c r="H578" s="30">
        <f t="shared" ref="H578" si="406">H577/I577*100</f>
        <v>3.0612244897959182</v>
      </c>
      <c r="I578" s="27">
        <f t="shared" si="357"/>
        <v>99.999999999999986</v>
      </c>
      <c r="J578" s="38">
        <f>J577/I577*100</f>
        <v>21.301020408163264</v>
      </c>
      <c r="K578" s="18">
        <f>K577/I577*100</f>
        <v>50.510204081632651</v>
      </c>
      <c r="L578" s="19">
        <f>L577/I577*100</f>
        <v>25.127551020408163</v>
      </c>
      <c r="O578" s="137"/>
      <c r="P578" s="137"/>
      <c r="Q578" s="137"/>
    </row>
    <row r="579" spans="1:18" s="55" customFormat="1" ht="11.45" customHeight="1" thickTop="1" thickBot="1" x14ac:dyDescent="0.2">
      <c r="A579" s="212"/>
      <c r="B579" s="207" t="s">
        <v>14</v>
      </c>
      <c r="C579" s="20">
        <v>13</v>
      </c>
      <c r="D579" s="20">
        <v>32</v>
      </c>
      <c r="E579" s="20">
        <v>72</v>
      </c>
      <c r="F579" s="20">
        <v>12</v>
      </c>
      <c r="G579" s="20">
        <v>6</v>
      </c>
      <c r="H579" s="20">
        <v>12</v>
      </c>
      <c r="I579" s="21">
        <f t="shared" si="357"/>
        <v>147</v>
      </c>
      <c r="J579" s="28">
        <f>C579+D579</f>
        <v>45</v>
      </c>
      <c r="K579" s="23">
        <f>E579</f>
        <v>72</v>
      </c>
      <c r="L579" s="24">
        <f>SUM(F579:G579)</f>
        <v>18</v>
      </c>
      <c r="M579"/>
      <c r="N579"/>
      <c r="O579"/>
      <c r="P579"/>
      <c r="Q579"/>
      <c r="R579" s="191"/>
    </row>
    <row r="580" spans="1:18" s="55" customFormat="1" ht="11.45" customHeight="1" thickTop="1" thickBot="1" x14ac:dyDescent="0.2">
      <c r="A580" s="212"/>
      <c r="B580" s="207"/>
      <c r="C580" s="29">
        <f t="shared" ref="C580" si="407">C579/I579*100</f>
        <v>8.8435374149659864</v>
      </c>
      <c r="D580" s="29">
        <f t="shared" ref="D580" si="408">D579/I579*100</f>
        <v>21.768707482993197</v>
      </c>
      <c r="E580" s="29">
        <f t="shared" ref="E580" si="409">E579/I579*100</f>
        <v>48.979591836734691</v>
      </c>
      <c r="F580" s="29">
        <f t="shared" ref="F580" si="410">F579/I579*100</f>
        <v>8.1632653061224492</v>
      </c>
      <c r="G580" s="29">
        <f t="shared" ref="G580" si="411">G579/I579*100</f>
        <v>4.0816326530612246</v>
      </c>
      <c r="H580" s="30">
        <f t="shared" ref="H580" si="412">H579/I579*100</f>
        <v>8.1632653061224492</v>
      </c>
      <c r="I580" s="27">
        <f t="shared" si="357"/>
        <v>100</v>
      </c>
      <c r="J580" s="38">
        <f>J579/I579*100</f>
        <v>30.612244897959183</v>
      </c>
      <c r="K580" s="18">
        <f>K579/I579*100</f>
        <v>48.979591836734691</v>
      </c>
      <c r="L580" s="19">
        <f>L579/I579*100</f>
        <v>12.244897959183673</v>
      </c>
      <c r="O580" s="137"/>
      <c r="P580" s="137"/>
      <c r="Q580" s="137"/>
    </row>
    <row r="581" spans="1:18" s="55" customFormat="1" ht="11.45" customHeight="1" thickTop="1" thickBot="1" x14ac:dyDescent="0.2">
      <c r="A581" s="212"/>
      <c r="B581" s="201" t="s">
        <v>25</v>
      </c>
      <c r="C581" s="20">
        <v>2</v>
      </c>
      <c r="D581" s="20">
        <v>6</v>
      </c>
      <c r="E581" s="20">
        <v>54</v>
      </c>
      <c r="F581" s="20">
        <v>11</v>
      </c>
      <c r="G581" s="20">
        <v>8</v>
      </c>
      <c r="H581" s="20">
        <v>4</v>
      </c>
      <c r="I581" s="21">
        <f t="shared" si="357"/>
        <v>85</v>
      </c>
      <c r="J581" s="28">
        <f>C581+D581</f>
        <v>8</v>
      </c>
      <c r="K581" s="23">
        <f>E581</f>
        <v>54</v>
      </c>
      <c r="L581" s="24">
        <f>SUM(F581:G581)</f>
        <v>19</v>
      </c>
      <c r="M581"/>
      <c r="N581"/>
      <c r="O581"/>
      <c r="P581"/>
      <c r="Q581"/>
      <c r="R581" s="191"/>
    </row>
    <row r="582" spans="1:18" s="55" customFormat="1" ht="11.45" customHeight="1" thickTop="1" thickBot="1" x14ac:dyDescent="0.2">
      <c r="A582" s="212"/>
      <c r="B582" s="202"/>
      <c r="C582" s="29">
        <f t="shared" ref="C582" si="413">C581/I581*100</f>
        <v>2.3529411764705883</v>
      </c>
      <c r="D582" s="29">
        <f t="shared" ref="D582" si="414">D581/I581*100</f>
        <v>7.0588235294117645</v>
      </c>
      <c r="E582" s="29">
        <f t="shared" ref="E582" si="415">E581/I581*100</f>
        <v>63.529411764705877</v>
      </c>
      <c r="F582" s="29">
        <f t="shared" ref="F582" si="416">F581/I581*100</f>
        <v>12.941176470588237</v>
      </c>
      <c r="G582" s="29">
        <f t="shared" ref="G582" si="417">G581/I581*100</f>
        <v>9.4117647058823533</v>
      </c>
      <c r="H582" s="30">
        <f t="shared" ref="H582" si="418">H581/I581*100</f>
        <v>4.7058823529411766</v>
      </c>
      <c r="I582" s="27">
        <f t="shared" si="357"/>
        <v>99.999999999999986</v>
      </c>
      <c r="J582" s="38">
        <f>J581/I581*100</f>
        <v>9.4117647058823533</v>
      </c>
      <c r="K582" s="18">
        <f>K581/I581*100</f>
        <v>63.529411764705877</v>
      </c>
      <c r="L582" s="19">
        <f>L581/I581*100</f>
        <v>22.352941176470591</v>
      </c>
      <c r="O582" s="137"/>
      <c r="P582" s="137"/>
      <c r="Q582" s="137"/>
    </row>
    <row r="583" spans="1:18" s="1" customFormat="1" ht="11.45" customHeight="1" thickTop="1" thickBot="1" x14ac:dyDescent="0.2">
      <c r="A583" s="212"/>
      <c r="B583" s="207" t="s">
        <v>26</v>
      </c>
      <c r="C583" s="20">
        <v>33</v>
      </c>
      <c r="D583" s="20">
        <v>51</v>
      </c>
      <c r="E583" s="20">
        <v>244</v>
      </c>
      <c r="F583" s="20">
        <v>42</v>
      </c>
      <c r="G583" s="20">
        <v>31</v>
      </c>
      <c r="H583" s="20">
        <v>76</v>
      </c>
      <c r="I583" s="21">
        <f t="shared" si="357"/>
        <v>477</v>
      </c>
      <c r="J583" s="28">
        <f>C583+D583</f>
        <v>84</v>
      </c>
      <c r="K583" s="23">
        <f>E583</f>
        <v>244</v>
      </c>
      <c r="L583" s="24">
        <f>SUM(F583:G583)</f>
        <v>73</v>
      </c>
      <c r="M583"/>
      <c r="N583"/>
      <c r="O583"/>
      <c r="P583"/>
      <c r="Q583"/>
      <c r="R583" s="191"/>
    </row>
    <row r="584" spans="1:18" s="1" customFormat="1" ht="11.45" customHeight="1" thickTop="1" thickBot="1" x14ac:dyDescent="0.2">
      <c r="A584" s="212"/>
      <c r="B584" s="207"/>
      <c r="C584" s="29">
        <f t="shared" ref="C584" si="419">C583/I583*100</f>
        <v>6.9182389937106921</v>
      </c>
      <c r="D584" s="29">
        <f t="shared" ref="D584" si="420">D583/I583*100</f>
        <v>10.691823899371069</v>
      </c>
      <c r="E584" s="29">
        <f t="shared" ref="E584" si="421">E583/I583*100</f>
        <v>51.153039832285117</v>
      </c>
      <c r="F584" s="29">
        <f t="shared" ref="F584" si="422">F583/I583*100</f>
        <v>8.8050314465408803</v>
      </c>
      <c r="G584" s="29">
        <f t="shared" ref="G584" si="423">G583/I583*100</f>
        <v>6.498951781970649</v>
      </c>
      <c r="H584" s="30">
        <f t="shared" ref="H584" si="424">H583/I583*100</f>
        <v>15.932914046121594</v>
      </c>
      <c r="I584" s="27">
        <f t="shared" si="357"/>
        <v>100</v>
      </c>
      <c r="J584" s="38">
        <f>J583/I583*100</f>
        <v>17.610062893081761</v>
      </c>
      <c r="K584" s="18">
        <f>K583/I583*100</f>
        <v>51.153039832285117</v>
      </c>
      <c r="L584" s="19">
        <f>L583/I583*100</f>
        <v>15.30398322851153</v>
      </c>
      <c r="O584" s="137"/>
      <c r="P584" s="137"/>
      <c r="Q584" s="137"/>
    </row>
    <row r="585" spans="1:18" s="1" customFormat="1" ht="11.45" customHeight="1" thickTop="1" thickBot="1" x14ac:dyDescent="0.2">
      <c r="A585" s="212"/>
      <c r="B585" s="201" t="s">
        <v>0</v>
      </c>
      <c r="C585" s="20">
        <v>4</v>
      </c>
      <c r="D585" s="20">
        <v>14</v>
      </c>
      <c r="E585" s="20">
        <v>39</v>
      </c>
      <c r="F585" s="20">
        <v>4</v>
      </c>
      <c r="G585" s="20">
        <v>6</v>
      </c>
      <c r="H585" s="20">
        <v>15</v>
      </c>
      <c r="I585" s="21">
        <f t="shared" si="357"/>
        <v>82</v>
      </c>
      <c r="J585" s="28">
        <f>C585+D585</f>
        <v>18</v>
      </c>
      <c r="K585" s="23">
        <f>E585</f>
        <v>39</v>
      </c>
      <c r="L585" s="24">
        <f>SUM(F585:G585)</f>
        <v>10</v>
      </c>
      <c r="M585"/>
      <c r="N585"/>
      <c r="O585"/>
      <c r="P585"/>
      <c r="Q585"/>
      <c r="R585" s="191"/>
    </row>
    <row r="586" spans="1:18" s="1" customFormat="1" ht="11.45" customHeight="1" thickTop="1" thickBot="1" x14ac:dyDescent="0.2">
      <c r="A586" s="212"/>
      <c r="B586" s="202"/>
      <c r="C586" s="29">
        <f t="shared" ref="C586" si="425">C585/I585*100</f>
        <v>4.8780487804878048</v>
      </c>
      <c r="D586" s="29">
        <f t="shared" ref="D586" si="426">D585/I585*100</f>
        <v>17.073170731707318</v>
      </c>
      <c r="E586" s="29">
        <f t="shared" ref="E586" si="427">E585/I585*100</f>
        <v>47.560975609756099</v>
      </c>
      <c r="F586" s="29">
        <f t="shared" ref="F586" si="428">F585/I585*100</f>
        <v>4.8780487804878048</v>
      </c>
      <c r="G586" s="29">
        <f t="shared" ref="G586" si="429">G585/I585*100</f>
        <v>7.3170731707317067</v>
      </c>
      <c r="H586" s="30">
        <f t="shared" ref="H586" si="430">H585/I585*100</f>
        <v>18.292682926829269</v>
      </c>
      <c r="I586" s="27">
        <f t="shared" si="357"/>
        <v>100</v>
      </c>
      <c r="J586" s="38">
        <f>J585/I585*100</f>
        <v>21.951219512195124</v>
      </c>
      <c r="K586" s="18">
        <f>K585/I585*100</f>
        <v>47.560975609756099</v>
      </c>
      <c r="L586" s="19">
        <f>L585/I585*100</f>
        <v>12.195121951219512</v>
      </c>
      <c r="O586" s="137"/>
      <c r="P586" s="137"/>
      <c r="Q586" s="137"/>
    </row>
    <row r="587" spans="1:18" s="1" customFormat="1" ht="11.45" customHeight="1" thickTop="1" thickBot="1" x14ac:dyDescent="0.2">
      <c r="A587" s="212"/>
      <c r="B587" s="207" t="s">
        <v>24</v>
      </c>
      <c r="C587" s="20">
        <v>7</v>
      </c>
      <c r="D587" s="20">
        <v>8</v>
      </c>
      <c r="E587" s="20">
        <v>17</v>
      </c>
      <c r="F587" s="20">
        <v>1</v>
      </c>
      <c r="G587" s="20">
        <v>7</v>
      </c>
      <c r="H587" s="20">
        <v>7</v>
      </c>
      <c r="I587" s="21">
        <f t="shared" si="357"/>
        <v>47</v>
      </c>
      <c r="J587" s="28">
        <f>C587+D587</f>
        <v>15</v>
      </c>
      <c r="K587" s="23">
        <f>E587</f>
        <v>17</v>
      </c>
      <c r="L587" s="24">
        <f>SUM(F587:G587)</f>
        <v>8</v>
      </c>
      <c r="M587"/>
      <c r="N587"/>
      <c r="O587"/>
      <c r="P587"/>
      <c r="Q587"/>
      <c r="R587" s="191"/>
    </row>
    <row r="588" spans="1:18" s="1" customFormat="1" ht="11.45" customHeight="1" thickTop="1" thickBot="1" x14ac:dyDescent="0.2">
      <c r="A588" s="213"/>
      <c r="B588" s="208"/>
      <c r="C588" s="33">
        <f>C587/I587*100</f>
        <v>14.893617021276595</v>
      </c>
      <c r="D588" s="33">
        <f>D587/I587*100</f>
        <v>17.021276595744681</v>
      </c>
      <c r="E588" s="33">
        <f>E587/I587*100</f>
        <v>36.170212765957451</v>
      </c>
      <c r="F588" s="33">
        <f>F587/I587*100</f>
        <v>2.1276595744680851</v>
      </c>
      <c r="G588" s="33">
        <f>G587/I587*100</f>
        <v>14.893617021276595</v>
      </c>
      <c r="H588" s="34">
        <f>H587/I587*100</f>
        <v>14.893617021276595</v>
      </c>
      <c r="I588" s="58">
        <f t="shared" si="357"/>
        <v>100</v>
      </c>
      <c r="J588" s="57">
        <f>J587/I587*100</f>
        <v>31.914893617021278</v>
      </c>
      <c r="K588" s="35">
        <f>K587/I587*100</f>
        <v>36.170212765957451</v>
      </c>
      <c r="L588" s="31">
        <f>L587/I587*100</f>
        <v>17.021276595744681</v>
      </c>
      <c r="O588" s="137"/>
      <c r="P588" s="137"/>
      <c r="Q588" s="137"/>
    </row>
    <row r="589" spans="1:18" s="1" customFormat="1" ht="11.45" customHeight="1" x14ac:dyDescent="0.15">
      <c r="A589" s="203" t="s">
        <v>21</v>
      </c>
      <c r="B589" s="206" t="s">
        <v>27</v>
      </c>
      <c r="C589" s="20">
        <v>17</v>
      </c>
      <c r="D589" s="20">
        <v>14</v>
      </c>
      <c r="E589" s="20">
        <v>134</v>
      </c>
      <c r="F589" s="20">
        <v>16</v>
      </c>
      <c r="G589" s="20">
        <v>14</v>
      </c>
      <c r="H589" s="20">
        <v>43</v>
      </c>
      <c r="I589" s="8">
        <f t="shared" si="357"/>
        <v>238</v>
      </c>
      <c r="J589" s="9">
        <f>C589+D589</f>
        <v>31</v>
      </c>
      <c r="K589" s="7">
        <f>E589</f>
        <v>134</v>
      </c>
      <c r="L589" s="10">
        <f>SUM(F589:G589)</f>
        <v>30</v>
      </c>
      <c r="M589"/>
      <c r="N589"/>
      <c r="O589"/>
      <c r="P589"/>
      <c r="Q589"/>
      <c r="R589" s="191"/>
    </row>
    <row r="590" spans="1:18" s="1" customFormat="1" ht="11.45" customHeight="1" x14ac:dyDescent="0.15">
      <c r="A590" s="204"/>
      <c r="B590" s="202"/>
      <c r="C590" s="46">
        <f>C589/I589*100</f>
        <v>7.1428571428571423</v>
      </c>
      <c r="D590" s="25">
        <f>D589/I589*100</f>
        <v>5.8823529411764701</v>
      </c>
      <c r="E590" s="25">
        <f>E589/I589*100</f>
        <v>56.30252100840336</v>
      </c>
      <c r="F590" s="25">
        <f>F589/I589*100</f>
        <v>6.7226890756302522</v>
      </c>
      <c r="G590" s="25">
        <f>G589/I589*100</f>
        <v>5.8823529411764701</v>
      </c>
      <c r="H590" s="26">
        <f>H589/I589*100</f>
        <v>18.067226890756302</v>
      </c>
      <c r="I590" s="27">
        <f t="shared" si="357"/>
        <v>100</v>
      </c>
      <c r="J590" s="38">
        <f>J589/I589*100</f>
        <v>13.025210084033615</v>
      </c>
      <c r="K590" s="18">
        <f>K589/I589*100</f>
        <v>56.30252100840336</v>
      </c>
      <c r="L590" s="19">
        <f>L589/I589*100</f>
        <v>12.605042016806722</v>
      </c>
      <c r="O590" s="137"/>
      <c r="P590" s="137"/>
      <c r="Q590" s="137"/>
    </row>
    <row r="591" spans="1:18" s="1" customFormat="1" ht="11.45" customHeight="1" x14ac:dyDescent="0.15">
      <c r="A591" s="204"/>
      <c r="B591" s="207" t="s">
        <v>28</v>
      </c>
      <c r="C591" s="20">
        <v>11</v>
      </c>
      <c r="D591" s="20">
        <v>52</v>
      </c>
      <c r="E591" s="20">
        <v>165</v>
      </c>
      <c r="F591" s="20">
        <v>34</v>
      </c>
      <c r="G591" s="20">
        <v>23</v>
      </c>
      <c r="H591" s="20">
        <v>41</v>
      </c>
      <c r="I591" s="21">
        <f t="shared" si="357"/>
        <v>326</v>
      </c>
      <c r="J591" s="28">
        <f>C591+D591</f>
        <v>63</v>
      </c>
      <c r="K591" s="23">
        <f>E591</f>
        <v>165</v>
      </c>
      <c r="L591" s="24">
        <f>SUM(F591:G591)</f>
        <v>57</v>
      </c>
      <c r="M591"/>
      <c r="N591"/>
      <c r="O591"/>
      <c r="P591"/>
      <c r="Q591"/>
      <c r="R591" s="191"/>
    </row>
    <row r="592" spans="1:18" s="1" customFormat="1" ht="11.45" customHeight="1" x14ac:dyDescent="0.15">
      <c r="A592" s="204"/>
      <c r="B592" s="207"/>
      <c r="C592" s="29">
        <f t="shared" ref="C592" si="431">C591/I591*100</f>
        <v>3.3742331288343559</v>
      </c>
      <c r="D592" s="29">
        <f t="shared" ref="D592" si="432">D591/I591*100</f>
        <v>15.950920245398773</v>
      </c>
      <c r="E592" s="29">
        <f t="shared" ref="E592" si="433">E591/I591*100</f>
        <v>50.613496932515332</v>
      </c>
      <c r="F592" s="29">
        <f t="shared" ref="F592" si="434">F591/I591*100</f>
        <v>10.429447852760736</v>
      </c>
      <c r="G592" s="29">
        <f t="shared" ref="G592" si="435">G591/I591*100</f>
        <v>7.0552147239263796</v>
      </c>
      <c r="H592" s="30">
        <f t="shared" ref="H592" si="436">H591/I591*100</f>
        <v>12.576687116564417</v>
      </c>
      <c r="I592" s="27">
        <f t="shared" si="357"/>
        <v>99.999999999999986</v>
      </c>
      <c r="J592" s="38">
        <f>J591/I591*100</f>
        <v>19.325153374233128</v>
      </c>
      <c r="K592" s="18">
        <f>K591/I591*100</f>
        <v>50.613496932515332</v>
      </c>
      <c r="L592" s="19">
        <f>L591/I591*100</f>
        <v>17.484662576687114</v>
      </c>
      <c r="O592" s="6"/>
      <c r="P592" s="6"/>
      <c r="Q592" s="6"/>
    </row>
    <row r="593" spans="1:18" s="1" customFormat="1" ht="11.45" customHeight="1" x14ac:dyDescent="0.15">
      <c r="A593" s="204"/>
      <c r="B593" s="201" t="s">
        <v>29</v>
      </c>
      <c r="C593" s="20">
        <v>55</v>
      </c>
      <c r="D593" s="20">
        <v>122</v>
      </c>
      <c r="E593" s="20">
        <v>491</v>
      </c>
      <c r="F593" s="20">
        <v>110</v>
      </c>
      <c r="G593" s="20">
        <v>87</v>
      </c>
      <c r="H593" s="20">
        <v>41</v>
      </c>
      <c r="I593" s="21">
        <f t="shared" si="357"/>
        <v>906</v>
      </c>
      <c r="J593" s="28">
        <f>C593+D593</f>
        <v>177</v>
      </c>
      <c r="K593" s="23">
        <f>E593</f>
        <v>491</v>
      </c>
      <c r="L593" s="24">
        <f>SUM(F593:G593)</f>
        <v>197</v>
      </c>
      <c r="M593"/>
      <c r="N593"/>
      <c r="O593"/>
      <c r="P593"/>
      <c r="Q593"/>
      <c r="R593" s="191"/>
    </row>
    <row r="594" spans="1:18" s="1" customFormat="1" ht="11.45" customHeight="1" x14ac:dyDescent="0.15">
      <c r="A594" s="204"/>
      <c r="B594" s="202"/>
      <c r="C594" s="29">
        <f t="shared" ref="C594" si="437">C593/I593*100</f>
        <v>6.070640176600441</v>
      </c>
      <c r="D594" s="29">
        <f t="shared" ref="D594" si="438">D593/I593*100</f>
        <v>13.46578366445916</v>
      </c>
      <c r="E594" s="29">
        <f t="shared" ref="E594" si="439">E593/I593*100</f>
        <v>54.194260485651213</v>
      </c>
      <c r="F594" s="29">
        <f t="shared" ref="F594" si="440">F593/I593*100</f>
        <v>12.141280353200882</v>
      </c>
      <c r="G594" s="29">
        <f t="shared" ref="G594" si="441">G593/I593*100</f>
        <v>9.6026490066225172</v>
      </c>
      <c r="H594" s="30">
        <f t="shared" ref="H594" si="442">H593/I593*100</f>
        <v>4.5253863134657841</v>
      </c>
      <c r="I594" s="27">
        <f t="shared" si="357"/>
        <v>100</v>
      </c>
      <c r="J594" s="38">
        <f>J593/I593*100</f>
        <v>19.536423841059602</v>
      </c>
      <c r="K594" s="18">
        <f>K593/I593*100</f>
        <v>54.194260485651213</v>
      </c>
      <c r="L594" s="19">
        <f>L593/I593*100</f>
        <v>21.743929359823401</v>
      </c>
      <c r="O594" s="136"/>
      <c r="P594" s="136"/>
      <c r="Q594" s="136"/>
    </row>
    <row r="595" spans="1:18" s="1" customFormat="1" ht="11.45" customHeight="1" x14ac:dyDescent="0.15">
      <c r="A595" s="204"/>
      <c r="B595" s="207" t="s">
        <v>30</v>
      </c>
      <c r="C595" s="20">
        <v>28</v>
      </c>
      <c r="D595" s="20">
        <v>67</v>
      </c>
      <c r="E595" s="20">
        <v>159</v>
      </c>
      <c r="F595" s="20">
        <v>35</v>
      </c>
      <c r="G595" s="20">
        <v>34</v>
      </c>
      <c r="H595" s="20">
        <v>17</v>
      </c>
      <c r="I595" s="21">
        <f t="shared" si="357"/>
        <v>340</v>
      </c>
      <c r="J595" s="28">
        <f>C595+D595</f>
        <v>95</v>
      </c>
      <c r="K595" s="23">
        <f>E595</f>
        <v>159</v>
      </c>
      <c r="L595" s="24">
        <f>SUM(F595:G595)</f>
        <v>69</v>
      </c>
      <c r="M595"/>
      <c r="N595"/>
      <c r="O595"/>
      <c r="P595"/>
      <c r="Q595"/>
      <c r="R595" s="191"/>
    </row>
    <row r="596" spans="1:18" s="1" customFormat="1" ht="11.45" customHeight="1" x14ac:dyDescent="0.15">
      <c r="A596" s="204"/>
      <c r="B596" s="207"/>
      <c r="C596" s="29">
        <f t="shared" ref="C596" si="443">C595/I595*100</f>
        <v>8.235294117647058</v>
      </c>
      <c r="D596" s="29">
        <f t="shared" ref="D596" si="444">D595/I595*100</f>
        <v>19.705882352941178</v>
      </c>
      <c r="E596" s="29">
        <f t="shared" ref="E596" si="445">E595/I595*100</f>
        <v>46.764705882352942</v>
      </c>
      <c r="F596" s="29">
        <f t="shared" ref="F596" si="446">F595/I595*100</f>
        <v>10.294117647058822</v>
      </c>
      <c r="G596" s="29">
        <f t="shared" ref="G596" si="447">G595/I595*100</f>
        <v>10</v>
      </c>
      <c r="H596" s="30">
        <f t="shared" ref="H596" si="448">H595/I595*100</f>
        <v>5</v>
      </c>
      <c r="I596" s="27">
        <f t="shared" si="357"/>
        <v>100</v>
      </c>
      <c r="J596" s="38">
        <f>J595/I595*100</f>
        <v>27.941176470588236</v>
      </c>
      <c r="K596" s="18">
        <f>K595/I595*100</f>
        <v>46.764705882352942</v>
      </c>
      <c r="L596" s="19">
        <f>L595/I595*100</f>
        <v>20.294117647058822</v>
      </c>
      <c r="O596" s="136"/>
      <c r="P596" s="136"/>
      <c r="Q596" s="136"/>
    </row>
    <row r="597" spans="1:18" s="1" customFormat="1" ht="11.45" customHeight="1" x14ac:dyDescent="0.15">
      <c r="A597" s="204"/>
      <c r="B597" s="201" t="s">
        <v>40</v>
      </c>
      <c r="C597" s="20">
        <v>11</v>
      </c>
      <c r="D597" s="20">
        <v>24</v>
      </c>
      <c r="E597" s="20">
        <v>59</v>
      </c>
      <c r="F597" s="20">
        <v>12</v>
      </c>
      <c r="G597" s="20">
        <v>12</v>
      </c>
      <c r="H597" s="20">
        <v>14</v>
      </c>
      <c r="I597" s="21">
        <f t="shared" si="357"/>
        <v>132</v>
      </c>
      <c r="J597" s="28">
        <f>C597+D597</f>
        <v>35</v>
      </c>
      <c r="K597" s="23">
        <f>E597</f>
        <v>59</v>
      </c>
      <c r="L597" s="24">
        <f>SUM(F597:G597)</f>
        <v>24</v>
      </c>
      <c r="M597"/>
      <c r="N597"/>
      <c r="O597"/>
      <c r="P597"/>
      <c r="Q597"/>
      <c r="R597" s="191"/>
    </row>
    <row r="598" spans="1:18" s="1" customFormat="1" ht="11.45" customHeight="1" x14ac:dyDescent="0.15">
      <c r="A598" s="204"/>
      <c r="B598" s="202"/>
      <c r="C598" s="29">
        <f t="shared" ref="C598" si="449">C597/I597*100</f>
        <v>8.3333333333333321</v>
      </c>
      <c r="D598" s="29">
        <f t="shared" ref="D598" si="450">D597/I597*100</f>
        <v>18.181818181818183</v>
      </c>
      <c r="E598" s="29">
        <f t="shared" ref="E598" si="451">E597/I597*100</f>
        <v>44.696969696969695</v>
      </c>
      <c r="F598" s="29">
        <f t="shared" ref="F598" si="452">F597/I597*100</f>
        <v>9.0909090909090917</v>
      </c>
      <c r="G598" s="29">
        <f t="shared" ref="G598" si="453">G597/I597*100</f>
        <v>9.0909090909090917</v>
      </c>
      <c r="H598" s="30">
        <f t="shared" ref="H598" si="454">H597/I597*100</f>
        <v>10.606060606060606</v>
      </c>
      <c r="I598" s="27">
        <f t="shared" si="357"/>
        <v>100.00000000000001</v>
      </c>
      <c r="J598" s="38">
        <f>J597/I597*100</f>
        <v>26.515151515151516</v>
      </c>
      <c r="K598" s="18">
        <f>K597/I597*100</f>
        <v>44.696969696969695</v>
      </c>
      <c r="L598" s="19">
        <f>L597/I597*100</f>
        <v>18.181818181818183</v>
      </c>
      <c r="O598" s="136"/>
      <c r="P598" s="136"/>
      <c r="Q598" s="136"/>
    </row>
    <row r="599" spans="1:18" s="1" customFormat="1" ht="11.45" customHeight="1" x14ac:dyDescent="0.15">
      <c r="A599" s="204"/>
      <c r="B599" s="207" t="s">
        <v>24</v>
      </c>
      <c r="C599" s="20">
        <v>7</v>
      </c>
      <c r="D599" s="20">
        <v>5</v>
      </c>
      <c r="E599" s="20">
        <v>10</v>
      </c>
      <c r="F599" s="20">
        <v>3</v>
      </c>
      <c r="G599" s="20">
        <v>7</v>
      </c>
      <c r="H599" s="20">
        <v>12</v>
      </c>
      <c r="I599" s="21">
        <f>SUM(C599:H599)</f>
        <v>44</v>
      </c>
      <c r="J599" s="22">
        <f>C599+D599</f>
        <v>12</v>
      </c>
      <c r="K599" s="23">
        <f>E599</f>
        <v>10</v>
      </c>
      <c r="L599" s="24">
        <f>SUM(F599:G599)</f>
        <v>10</v>
      </c>
      <c r="M599"/>
      <c r="N599"/>
      <c r="O599"/>
      <c r="P599"/>
      <c r="Q599"/>
      <c r="R599" s="191"/>
    </row>
    <row r="600" spans="1:18" s="1" customFormat="1" ht="11.45" customHeight="1" thickBot="1" x14ac:dyDescent="0.2">
      <c r="A600" s="205"/>
      <c r="B600" s="208"/>
      <c r="C600" s="33">
        <f>C599/I599*100</f>
        <v>15.909090909090908</v>
      </c>
      <c r="D600" s="33">
        <f>D599/I599*100</f>
        <v>11.363636363636363</v>
      </c>
      <c r="E600" s="33">
        <f>E599/I599*100</f>
        <v>22.727272727272727</v>
      </c>
      <c r="F600" s="33">
        <f>F599/I599*100</f>
        <v>6.8181818181818175</v>
      </c>
      <c r="G600" s="33">
        <f>G599/I599*100</f>
        <v>15.909090909090908</v>
      </c>
      <c r="H600" s="34">
        <f>H599/I599*100</f>
        <v>27.27272727272727</v>
      </c>
      <c r="I600" s="58">
        <f t="shared" si="357"/>
        <v>100</v>
      </c>
      <c r="J600" s="14">
        <f>J599/I599*100</f>
        <v>27.27272727272727</v>
      </c>
      <c r="K600" s="15">
        <f>K599/I599*100</f>
        <v>22.727272727272727</v>
      </c>
      <c r="L600" s="16">
        <f>L599/I599*100</f>
        <v>22.727272727272727</v>
      </c>
      <c r="O600" s="136"/>
      <c r="P600" s="136"/>
      <c r="Q600" s="136"/>
    </row>
    <row r="601" spans="1:18" ht="11.25" customHeight="1" x14ac:dyDescent="0.15">
      <c r="A601" s="40"/>
      <c r="B601" s="41"/>
      <c r="C601" s="42"/>
      <c r="D601" s="42"/>
      <c r="E601" s="42"/>
      <c r="F601" s="42"/>
      <c r="G601" s="42"/>
      <c r="H601" s="42"/>
      <c r="I601" s="42"/>
      <c r="J601" s="42"/>
      <c r="K601" s="42"/>
      <c r="L601" s="42"/>
      <c r="O601" s="136"/>
      <c r="P601" s="136"/>
      <c r="Q601" s="136"/>
    </row>
    <row r="602" spans="1:18" ht="11.25" customHeight="1" x14ac:dyDescent="0.15">
      <c r="A602" s="127"/>
      <c r="B602" s="127"/>
      <c r="C602" s="127"/>
      <c r="D602" s="127"/>
      <c r="E602" s="127"/>
      <c r="F602" s="127"/>
      <c r="G602" s="127"/>
      <c r="H602" s="127"/>
      <c r="I602" s="127"/>
      <c r="J602" s="127"/>
      <c r="K602" s="127"/>
      <c r="L602" s="127"/>
      <c r="O602" s="136"/>
      <c r="P602" s="136"/>
      <c r="Q602" s="136"/>
    </row>
    <row r="603" spans="1:18" s="87" customFormat="1" ht="15" customHeight="1" x14ac:dyDescent="0.15">
      <c r="A603" s="260" t="s">
        <v>178</v>
      </c>
      <c r="B603" s="260"/>
      <c r="C603" s="260"/>
      <c r="D603" s="260"/>
      <c r="E603" s="260"/>
      <c r="F603" s="260"/>
      <c r="G603" s="260"/>
      <c r="H603" s="260"/>
      <c r="I603" s="260"/>
      <c r="J603" s="260"/>
      <c r="K603" s="260"/>
      <c r="L603" s="260"/>
      <c r="M603" s="122"/>
      <c r="N603" s="122"/>
      <c r="O603" s="166"/>
      <c r="P603" s="166"/>
      <c r="Q603" s="166"/>
      <c r="R603" s="122"/>
    </row>
    <row r="604" spans="1:18" s="3" customFormat="1" ht="24" customHeight="1" thickBot="1" x14ac:dyDescent="0.2">
      <c r="A604" s="222" t="s">
        <v>296</v>
      </c>
      <c r="B604" s="222"/>
      <c r="C604" s="222"/>
      <c r="D604" s="222"/>
      <c r="E604" s="222"/>
      <c r="F604" s="222"/>
      <c r="G604" s="222"/>
      <c r="H604" s="222"/>
      <c r="I604" s="222"/>
      <c r="J604" s="222"/>
      <c r="K604" s="222"/>
      <c r="L604" s="222"/>
      <c r="M604" s="1"/>
      <c r="N604" s="1"/>
      <c r="O604" s="136"/>
      <c r="P604" s="136"/>
      <c r="Q604" s="136"/>
      <c r="R604" s="1"/>
    </row>
    <row r="605" spans="1:18" s="1" customFormat="1" ht="10.15" customHeight="1" x14ac:dyDescent="0.15">
      <c r="A605" s="219"/>
      <c r="B605" s="220"/>
      <c r="C605" s="98">
        <v>1</v>
      </c>
      <c r="D605" s="98">
        <v>2</v>
      </c>
      <c r="E605" s="98">
        <v>3</v>
      </c>
      <c r="F605" s="98">
        <v>4</v>
      </c>
      <c r="G605" s="101">
        <v>5</v>
      </c>
      <c r="H605" s="258" t="s">
        <v>298</v>
      </c>
      <c r="O605" s="136"/>
      <c r="P605" s="136"/>
      <c r="Q605" s="136"/>
    </row>
    <row r="606" spans="1:18" s="6" customFormat="1" ht="73.5" customHeight="1" thickBot="1" x14ac:dyDescent="0.2">
      <c r="A606" s="242" t="s">
        <v>31</v>
      </c>
      <c r="B606" s="243"/>
      <c r="C606" s="124" t="s">
        <v>52</v>
      </c>
      <c r="D606" s="124" t="s">
        <v>53</v>
      </c>
      <c r="E606" s="125" t="s">
        <v>54</v>
      </c>
      <c r="F606" s="126" t="s">
        <v>196</v>
      </c>
      <c r="G606" s="129" t="s">
        <v>55</v>
      </c>
      <c r="H606" s="296"/>
      <c r="I606" s="151"/>
      <c r="J606" s="152"/>
      <c r="K606" s="152"/>
      <c r="L606" s="152"/>
      <c r="M606" s="152"/>
      <c r="N606" s="152"/>
      <c r="O606" s="136"/>
      <c r="P606" s="136"/>
      <c r="Q606" s="136"/>
    </row>
    <row r="607" spans="1:18" s="11" customFormat="1" ht="11.25" customHeight="1" x14ac:dyDescent="0.15">
      <c r="A607" s="237" t="s">
        <v>22</v>
      </c>
      <c r="B607" s="238"/>
      <c r="C607" s="94">
        <v>236</v>
      </c>
      <c r="D607" s="94">
        <v>250</v>
      </c>
      <c r="E607" s="94">
        <v>99</v>
      </c>
      <c r="F607" s="94">
        <v>123</v>
      </c>
      <c r="G607" s="95">
        <v>27</v>
      </c>
      <c r="H607" s="44">
        <f>J539</f>
        <v>413</v>
      </c>
      <c r="M607" s="55"/>
      <c r="N607" s="55"/>
      <c r="O607" s="136"/>
      <c r="P607" s="136"/>
      <c r="Q607" s="136"/>
      <c r="R607" s="55"/>
    </row>
    <row r="608" spans="1:18" s="11" customFormat="1" ht="11.25" customHeight="1" thickBot="1" x14ac:dyDescent="0.2">
      <c r="A608" s="228"/>
      <c r="B608" s="229"/>
      <c r="C608" s="12">
        <f>C607/H607*100</f>
        <v>57.142857142857139</v>
      </c>
      <c r="D608" s="12">
        <f>D607/H607*100</f>
        <v>60.53268765133172</v>
      </c>
      <c r="E608" s="12">
        <f>E607/H607*100</f>
        <v>23.970944309927361</v>
      </c>
      <c r="F608" s="12">
        <f>F607/H607*100</f>
        <v>29.782082324455207</v>
      </c>
      <c r="G608" s="12">
        <f>G607/H607*100</f>
        <v>6.5375302663438255</v>
      </c>
      <c r="H608" s="45"/>
      <c r="M608" s="55"/>
      <c r="N608" s="55"/>
      <c r="O608" s="136"/>
      <c r="P608" s="136"/>
      <c r="Q608" s="136"/>
      <c r="R608" s="55"/>
    </row>
    <row r="609" spans="1:18" s="11" customFormat="1" ht="11.45" customHeight="1" x14ac:dyDescent="0.15">
      <c r="A609" s="203" t="s">
        <v>46</v>
      </c>
      <c r="B609" s="214" t="s">
        <v>19</v>
      </c>
      <c r="C609" s="20">
        <v>152</v>
      </c>
      <c r="D609" s="17">
        <v>171</v>
      </c>
      <c r="E609" s="20">
        <v>68</v>
      </c>
      <c r="F609" s="20">
        <v>84</v>
      </c>
      <c r="G609" s="20">
        <v>16</v>
      </c>
      <c r="H609" s="44">
        <f>J541</f>
        <v>278</v>
      </c>
      <c r="M609" s="55"/>
      <c r="N609" s="55"/>
      <c r="O609" s="136"/>
      <c r="P609" s="136"/>
      <c r="Q609" s="136"/>
      <c r="R609" s="55"/>
    </row>
    <row r="610" spans="1:18" s="11" customFormat="1" ht="11.45" customHeight="1" x14ac:dyDescent="0.15">
      <c r="A610" s="204"/>
      <c r="B610" s="215"/>
      <c r="C610" s="46">
        <f>C609/H609*100</f>
        <v>54.676258992805757</v>
      </c>
      <c r="D610" s="25">
        <f>D609/H609*100</f>
        <v>61.510791366906467</v>
      </c>
      <c r="E610" s="25">
        <f>E609/H609*100</f>
        <v>24.46043165467626</v>
      </c>
      <c r="F610" s="25">
        <f>F609/H609*100</f>
        <v>30.215827338129497</v>
      </c>
      <c r="G610" s="25">
        <f>G609/H609*100</f>
        <v>5.755395683453238</v>
      </c>
      <c r="H610" s="45"/>
      <c r="M610" s="55"/>
      <c r="N610" s="55"/>
      <c r="O610" s="136"/>
      <c r="P610" s="136"/>
      <c r="Q610" s="136"/>
      <c r="R610" s="55"/>
    </row>
    <row r="611" spans="1:18" s="11" customFormat="1" ht="11.45" customHeight="1" x14ac:dyDescent="0.15">
      <c r="A611" s="204"/>
      <c r="B611" s="216" t="s">
        <v>20</v>
      </c>
      <c r="C611" s="20">
        <v>50</v>
      </c>
      <c r="D611" s="20">
        <v>47</v>
      </c>
      <c r="E611" s="20">
        <v>20</v>
      </c>
      <c r="F611" s="20">
        <v>20</v>
      </c>
      <c r="G611" s="20">
        <v>9</v>
      </c>
      <c r="H611" s="47">
        <f>J543</f>
        <v>90</v>
      </c>
      <c r="I611" s="48"/>
      <c r="J611" s="49"/>
      <c r="M611" s="55"/>
      <c r="N611" s="55"/>
      <c r="O611" s="136"/>
      <c r="P611" s="136"/>
      <c r="Q611" s="136"/>
      <c r="R611" s="55"/>
    </row>
    <row r="612" spans="1:18" s="11" customFormat="1" ht="11.45" customHeight="1" x14ac:dyDescent="0.15">
      <c r="A612" s="204"/>
      <c r="B612" s="217"/>
      <c r="C612" s="29">
        <f>C611/H611*100</f>
        <v>55.555555555555557</v>
      </c>
      <c r="D612" s="29">
        <f>D611/H611*100</f>
        <v>52.222222222222229</v>
      </c>
      <c r="E612" s="29">
        <f>E611/H611*100</f>
        <v>22.222222222222221</v>
      </c>
      <c r="F612" s="29">
        <f>F611/H611*100</f>
        <v>22.222222222222221</v>
      </c>
      <c r="G612" s="29">
        <f>G611/H611*100</f>
        <v>10</v>
      </c>
      <c r="H612" s="45"/>
      <c r="J612" s="49"/>
      <c r="M612" s="55"/>
      <c r="N612" s="55"/>
      <c r="O612" s="136"/>
      <c r="P612" s="136"/>
      <c r="Q612" s="136"/>
      <c r="R612" s="55"/>
    </row>
    <row r="613" spans="1:18" s="11" customFormat="1" ht="11.45" customHeight="1" x14ac:dyDescent="0.15">
      <c r="A613" s="204"/>
      <c r="B613" s="215" t="s">
        <v>47</v>
      </c>
      <c r="C613" s="20">
        <v>23</v>
      </c>
      <c r="D613" s="20">
        <v>25</v>
      </c>
      <c r="E613" s="20">
        <v>5</v>
      </c>
      <c r="F613" s="20">
        <v>14</v>
      </c>
      <c r="G613" s="20">
        <v>1</v>
      </c>
      <c r="H613" s="47">
        <f>J545</f>
        <v>31</v>
      </c>
      <c r="I613" s="48"/>
      <c r="J613" s="49"/>
      <c r="M613" s="55"/>
      <c r="N613" s="55"/>
      <c r="O613" s="136"/>
      <c r="P613" s="136"/>
      <c r="Q613" s="136"/>
      <c r="R613" s="55"/>
    </row>
    <row r="614" spans="1:18" s="11" customFormat="1" ht="11.45" customHeight="1" x14ac:dyDescent="0.15">
      <c r="A614" s="204"/>
      <c r="B614" s="215"/>
      <c r="C614" s="29">
        <f>C613/H613*100</f>
        <v>74.193548387096769</v>
      </c>
      <c r="D614" s="29">
        <f>D613/H613*100</f>
        <v>80.645161290322577</v>
      </c>
      <c r="E614" s="29">
        <f>E613/H613*100</f>
        <v>16.129032258064516</v>
      </c>
      <c r="F614" s="29">
        <f>F613/H613*100</f>
        <v>45.161290322580641</v>
      </c>
      <c r="G614" s="29">
        <f>G613/H613*100</f>
        <v>3.225806451612903</v>
      </c>
      <c r="H614" s="45"/>
      <c r="J614" s="49"/>
      <c r="M614" s="55"/>
      <c r="N614" s="55"/>
      <c r="O614" s="136"/>
      <c r="P614" s="136"/>
      <c r="Q614" s="136"/>
      <c r="R614" s="55"/>
    </row>
    <row r="615" spans="1:18" s="11" customFormat="1" ht="11.45" customHeight="1" x14ac:dyDescent="0.15">
      <c r="A615" s="204"/>
      <c r="B615" s="216" t="s">
        <v>48</v>
      </c>
      <c r="C615" s="20">
        <v>11</v>
      </c>
      <c r="D615" s="20">
        <v>7</v>
      </c>
      <c r="E615" s="20">
        <v>6</v>
      </c>
      <c r="F615" s="20">
        <v>5</v>
      </c>
      <c r="G615" s="20">
        <v>1</v>
      </c>
      <c r="H615" s="47">
        <f>J547</f>
        <v>14</v>
      </c>
      <c r="J615" s="49"/>
      <c r="M615" s="55"/>
      <c r="N615" s="55"/>
      <c r="O615" s="136"/>
      <c r="P615" s="136"/>
      <c r="Q615" s="136"/>
      <c r="R615" s="55"/>
    </row>
    <row r="616" spans="1:18" s="11" customFormat="1" ht="11.45" customHeight="1" thickBot="1" x14ac:dyDescent="0.2">
      <c r="A616" s="204"/>
      <c r="B616" s="217"/>
      <c r="C616" s="50">
        <f>C615/H615*100</f>
        <v>78.571428571428569</v>
      </c>
      <c r="D616" s="50">
        <f>D615/H615*100</f>
        <v>50</v>
      </c>
      <c r="E616" s="50">
        <f>E615/H615*100</f>
        <v>42.857142857142854</v>
      </c>
      <c r="F616" s="50">
        <f>F615/H615*100</f>
        <v>35.714285714285715</v>
      </c>
      <c r="G616" s="50">
        <f>G615/H615*100</f>
        <v>7.1428571428571423</v>
      </c>
      <c r="H616" s="51"/>
      <c r="J616" s="49"/>
      <c r="M616" s="55"/>
      <c r="N616" s="55"/>
      <c r="O616" s="136"/>
      <c r="P616" s="136"/>
      <c r="Q616" s="136"/>
      <c r="R616" s="55"/>
    </row>
    <row r="617" spans="1:18" s="11" customFormat="1" ht="11.45" customHeight="1" x14ac:dyDescent="0.15">
      <c r="A617" s="203" t="s">
        <v>49</v>
      </c>
      <c r="B617" s="214" t="s">
        <v>1</v>
      </c>
      <c r="C617" s="32">
        <v>83</v>
      </c>
      <c r="D617" s="32">
        <v>84</v>
      </c>
      <c r="E617" s="32">
        <v>29</v>
      </c>
      <c r="F617" s="32">
        <v>39</v>
      </c>
      <c r="G617" s="32">
        <v>13</v>
      </c>
      <c r="H617" s="44">
        <f>J549</f>
        <v>150</v>
      </c>
      <c r="I617" s="48"/>
      <c r="J617" s="49"/>
      <c r="M617" s="55"/>
      <c r="N617" s="55"/>
      <c r="O617" s="136"/>
      <c r="P617" s="136"/>
      <c r="Q617" s="136"/>
      <c r="R617" s="55"/>
    </row>
    <row r="618" spans="1:18" s="11" customFormat="1" ht="11.45" customHeight="1" x14ac:dyDescent="0.15">
      <c r="A618" s="204"/>
      <c r="B618" s="217"/>
      <c r="C618" s="25">
        <f t="shared" ref="C618" si="455">C617/H617*100</f>
        <v>55.333333333333336</v>
      </c>
      <c r="D618" s="25">
        <f t="shared" ref="D618" si="456">D617/H617*100</f>
        <v>56.000000000000007</v>
      </c>
      <c r="E618" s="25">
        <f t="shared" ref="E618" si="457">E617/H617*100</f>
        <v>19.333333333333332</v>
      </c>
      <c r="F618" s="25">
        <f t="shared" ref="F618" si="458">F617/H617*100</f>
        <v>26</v>
      </c>
      <c r="G618" s="25">
        <f t="shared" ref="G618" si="459">G617/H617*100</f>
        <v>8.6666666666666679</v>
      </c>
      <c r="H618" s="45"/>
      <c r="I618" s="49"/>
      <c r="J618" s="49"/>
      <c r="M618" s="55"/>
      <c r="N618" s="55"/>
      <c r="O618" s="136"/>
      <c r="P618" s="136"/>
      <c r="Q618" s="136"/>
      <c r="R618" s="55"/>
    </row>
    <row r="619" spans="1:18" s="11" customFormat="1" ht="11.45" customHeight="1" x14ac:dyDescent="0.15">
      <c r="A619" s="204"/>
      <c r="B619" s="230" t="s">
        <v>2</v>
      </c>
      <c r="C619" s="20">
        <v>150</v>
      </c>
      <c r="D619" s="20">
        <v>162</v>
      </c>
      <c r="E619" s="20">
        <v>68</v>
      </c>
      <c r="F619" s="20">
        <v>81</v>
      </c>
      <c r="G619" s="20">
        <v>14</v>
      </c>
      <c r="H619" s="47">
        <f>J551</f>
        <v>255</v>
      </c>
      <c r="I619" s="48"/>
      <c r="J619" s="49"/>
      <c r="M619" s="55"/>
      <c r="N619" s="55"/>
      <c r="O619" s="136"/>
      <c r="P619" s="136"/>
      <c r="Q619" s="136"/>
      <c r="R619" s="55"/>
    </row>
    <row r="620" spans="1:18" s="11" customFormat="1" ht="11.45" customHeight="1" x14ac:dyDescent="0.15">
      <c r="A620" s="204"/>
      <c r="B620" s="230"/>
      <c r="C620" s="29">
        <f>C619/H619*100</f>
        <v>58.82352941176471</v>
      </c>
      <c r="D620" s="29">
        <f>D619/H619*100</f>
        <v>63.529411764705877</v>
      </c>
      <c r="E620" s="29">
        <f>E619/H619*100</f>
        <v>26.666666666666668</v>
      </c>
      <c r="F620" s="29">
        <f>F619/H619*100</f>
        <v>31.764705882352938</v>
      </c>
      <c r="G620" s="29">
        <f>G619/H619*100</f>
        <v>5.4901960784313726</v>
      </c>
      <c r="H620" s="45"/>
      <c r="J620" s="49"/>
      <c r="M620" s="55"/>
      <c r="N620" s="55"/>
      <c r="O620" s="136"/>
      <c r="P620" s="136"/>
      <c r="Q620" s="136"/>
      <c r="R620" s="55"/>
    </row>
    <row r="621" spans="1:18" s="11" customFormat="1" ht="11.45" customHeight="1" x14ac:dyDescent="0.15">
      <c r="A621" s="204"/>
      <c r="B621" s="215" t="s">
        <v>0</v>
      </c>
      <c r="C621" s="20">
        <v>0</v>
      </c>
      <c r="D621" s="20">
        <v>0</v>
      </c>
      <c r="E621" s="20">
        <v>0</v>
      </c>
      <c r="F621" s="20">
        <v>0</v>
      </c>
      <c r="G621" s="20">
        <v>0</v>
      </c>
      <c r="H621" s="47">
        <f>J553</f>
        <v>0</v>
      </c>
      <c r="I621" s="48"/>
      <c r="J621" s="49"/>
      <c r="M621" s="55"/>
      <c r="N621" s="55"/>
      <c r="O621" s="136"/>
      <c r="P621" s="136"/>
      <c r="Q621" s="136"/>
      <c r="R621" s="55"/>
    </row>
    <row r="622" spans="1:18" s="11" customFormat="1" ht="11.45" customHeight="1" x14ac:dyDescent="0.15">
      <c r="A622" s="204"/>
      <c r="B622" s="215"/>
      <c r="C622" s="29">
        <v>0</v>
      </c>
      <c r="D622" s="29">
        <v>0</v>
      </c>
      <c r="E622" s="29">
        <v>0</v>
      </c>
      <c r="F622" s="29">
        <v>0</v>
      </c>
      <c r="G622" s="29">
        <v>0</v>
      </c>
      <c r="H622" s="45"/>
      <c r="J622" s="49"/>
      <c r="M622" s="55"/>
      <c r="N622" s="55"/>
      <c r="O622" s="136"/>
      <c r="P622" s="136"/>
      <c r="Q622" s="136"/>
      <c r="R622" s="55"/>
    </row>
    <row r="623" spans="1:18" s="11" customFormat="1" ht="11.45" customHeight="1" x14ac:dyDescent="0.15">
      <c r="A623" s="204"/>
      <c r="B623" s="216" t="s">
        <v>5</v>
      </c>
      <c r="C623" s="20">
        <v>3</v>
      </c>
      <c r="D623" s="20">
        <v>4</v>
      </c>
      <c r="E623" s="20">
        <v>2</v>
      </c>
      <c r="F623" s="20">
        <v>3</v>
      </c>
      <c r="G623" s="20">
        <v>0</v>
      </c>
      <c r="H623" s="47">
        <f>J555</f>
        <v>8</v>
      </c>
      <c r="J623" s="49"/>
      <c r="M623" s="55"/>
      <c r="N623" s="55"/>
      <c r="O623" s="136"/>
      <c r="P623" s="136"/>
      <c r="Q623" s="136"/>
      <c r="R623" s="55"/>
    </row>
    <row r="624" spans="1:18" s="11" customFormat="1" ht="11.45" customHeight="1" thickBot="1" x14ac:dyDescent="0.2">
      <c r="A624" s="205"/>
      <c r="B624" s="218"/>
      <c r="C624" s="50">
        <f>C623/H623*100</f>
        <v>37.5</v>
      </c>
      <c r="D624" s="50">
        <f>D623/H623*100</f>
        <v>50</v>
      </c>
      <c r="E624" s="50">
        <f>E623/H623*100</f>
        <v>25</v>
      </c>
      <c r="F624" s="50">
        <f>F623/H623*100</f>
        <v>37.5</v>
      </c>
      <c r="G624" s="50">
        <f>G623/H623*100</f>
        <v>0</v>
      </c>
      <c r="H624" s="45"/>
      <c r="I624" s="49"/>
      <c r="J624" s="49"/>
      <c r="M624" s="55"/>
      <c r="N624" s="55"/>
      <c r="O624" s="136"/>
      <c r="P624" s="136"/>
      <c r="Q624" s="136"/>
      <c r="R624" s="55"/>
    </row>
    <row r="625" spans="1:18" s="11" customFormat="1" ht="11.45" customHeight="1" x14ac:dyDescent="0.15">
      <c r="A625" s="203" t="s">
        <v>50</v>
      </c>
      <c r="B625" s="214" t="s">
        <v>6</v>
      </c>
      <c r="C625" s="32">
        <v>4</v>
      </c>
      <c r="D625" s="32">
        <v>4</v>
      </c>
      <c r="E625" s="32">
        <v>1</v>
      </c>
      <c r="F625" s="32">
        <v>3</v>
      </c>
      <c r="G625" s="32">
        <v>1</v>
      </c>
      <c r="H625" s="44">
        <f>J557</f>
        <v>10</v>
      </c>
      <c r="I625" s="49"/>
      <c r="J625" s="49"/>
      <c r="M625" s="55"/>
      <c r="N625" s="55"/>
      <c r="O625" s="136"/>
      <c r="P625" s="136"/>
      <c r="Q625" s="136"/>
      <c r="R625" s="55"/>
    </row>
    <row r="626" spans="1:18" s="11" customFormat="1" ht="11.45" customHeight="1" x14ac:dyDescent="0.15">
      <c r="A626" s="204"/>
      <c r="B626" s="215"/>
      <c r="C626" s="25">
        <f t="shared" ref="C626" si="460">C625/H625*100</f>
        <v>40</v>
      </c>
      <c r="D626" s="25">
        <f t="shared" ref="D626" si="461">D625/H625*100</f>
        <v>40</v>
      </c>
      <c r="E626" s="25">
        <f t="shared" ref="E626" si="462">E625/H625*100</f>
        <v>10</v>
      </c>
      <c r="F626" s="25">
        <f t="shared" ref="F626" si="463">F625/H625*100</f>
        <v>30</v>
      </c>
      <c r="G626" s="25">
        <f t="shared" ref="G626" si="464">G625/H625*100</f>
        <v>10</v>
      </c>
      <c r="H626" s="45"/>
      <c r="I626" s="49"/>
      <c r="J626" s="49"/>
      <c r="M626" s="55"/>
      <c r="N626" s="55"/>
      <c r="O626" s="136"/>
      <c r="P626" s="136"/>
      <c r="Q626" s="136"/>
      <c r="R626" s="55"/>
    </row>
    <row r="627" spans="1:18" s="11" customFormat="1" ht="11.45" customHeight="1" x14ac:dyDescent="0.15">
      <c r="A627" s="204"/>
      <c r="B627" s="216" t="s">
        <v>7</v>
      </c>
      <c r="C627" s="20">
        <v>10</v>
      </c>
      <c r="D627" s="20">
        <v>14</v>
      </c>
      <c r="E627" s="20">
        <v>4</v>
      </c>
      <c r="F627" s="20">
        <v>8</v>
      </c>
      <c r="G627" s="20">
        <v>1</v>
      </c>
      <c r="H627" s="47">
        <f>J559</f>
        <v>21</v>
      </c>
      <c r="I627" s="49"/>
      <c r="J627" s="49"/>
      <c r="M627" s="55"/>
      <c r="N627" s="55"/>
      <c r="O627" s="136"/>
      <c r="P627" s="136"/>
      <c r="Q627" s="136"/>
      <c r="R627" s="55"/>
    </row>
    <row r="628" spans="1:18" s="11" customFormat="1" ht="11.45" customHeight="1" x14ac:dyDescent="0.15">
      <c r="A628" s="204"/>
      <c r="B628" s="217"/>
      <c r="C628" s="29">
        <f t="shared" ref="C628" si="465">C627/H627*100</f>
        <v>47.619047619047613</v>
      </c>
      <c r="D628" s="29">
        <f t="shared" ref="D628" si="466">D627/H627*100</f>
        <v>66.666666666666657</v>
      </c>
      <c r="E628" s="29">
        <f t="shared" ref="E628" si="467">E627/H627*100</f>
        <v>19.047619047619047</v>
      </c>
      <c r="F628" s="29">
        <f t="shared" ref="F628" si="468">F627/H627*100</f>
        <v>38.095238095238095</v>
      </c>
      <c r="G628" s="29">
        <f t="shared" ref="G628" si="469">G627/H627*100</f>
        <v>4.7619047619047619</v>
      </c>
      <c r="H628" s="45"/>
      <c r="I628" s="49"/>
      <c r="J628" s="49"/>
      <c r="M628" s="55"/>
      <c r="N628" s="55"/>
      <c r="O628" s="136"/>
      <c r="P628" s="136"/>
      <c r="Q628" s="136"/>
      <c r="R628" s="55"/>
    </row>
    <row r="629" spans="1:18" s="11" customFormat="1" ht="11.45" customHeight="1" x14ac:dyDescent="0.15">
      <c r="A629" s="204"/>
      <c r="B629" s="215" t="s">
        <v>8</v>
      </c>
      <c r="C629" s="20">
        <v>44</v>
      </c>
      <c r="D629" s="20">
        <v>47</v>
      </c>
      <c r="E629" s="20">
        <v>10</v>
      </c>
      <c r="F629" s="20">
        <v>11</v>
      </c>
      <c r="G629" s="20">
        <v>2</v>
      </c>
      <c r="H629" s="47">
        <f>J561</f>
        <v>58</v>
      </c>
      <c r="I629" s="49"/>
      <c r="J629" s="49"/>
      <c r="M629" s="55"/>
      <c r="N629" s="55"/>
      <c r="O629" s="136"/>
      <c r="P629" s="136"/>
      <c r="Q629" s="136"/>
      <c r="R629" s="55"/>
    </row>
    <row r="630" spans="1:18" s="11" customFormat="1" ht="11.45" customHeight="1" x14ac:dyDescent="0.15">
      <c r="A630" s="204"/>
      <c r="B630" s="215"/>
      <c r="C630" s="29">
        <f t="shared" ref="C630" si="470">C629/H629*100</f>
        <v>75.862068965517238</v>
      </c>
      <c r="D630" s="29">
        <f t="shared" ref="D630" si="471">D629/H629*100</f>
        <v>81.034482758620683</v>
      </c>
      <c r="E630" s="29">
        <f t="shared" ref="E630" si="472">E629/H629*100</f>
        <v>17.241379310344829</v>
      </c>
      <c r="F630" s="29">
        <f t="shared" ref="F630" si="473">F629/H629*100</f>
        <v>18.96551724137931</v>
      </c>
      <c r="G630" s="29">
        <f t="shared" ref="G630" si="474">G629/H629*100</f>
        <v>3.4482758620689653</v>
      </c>
      <c r="H630" s="45"/>
      <c r="I630" s="49"/>
      <c r="J630" s="49"/>
      <c r="M630" s="55"/>
      <c r="N630" s="55"/>
      <c r="O630" s="136"/>
      <c r="P630" s="136"/>
      <c r="Q630" s="136"/>
      <c r="R630" s="55"/>
    </row>
    <row r="631" spans="1:18" s="11" customFormat="1" ht="11.45" customHeight="1" x14ac:dyDescent="0.15">
      <c r="A631" s="204"/>
      <c r="B631" s="216" t="s">
        <v>9</v>
      </c>
      <c r="C631" s="20">
        <v>36</v>
      </c>
      <c r="D631" s="20">
        <v>40</v>
      </c>
      <c r="E631" s="20">
        <v>12</v>
      </c>
      <c r="F631" s="20">
        <v>15</v>
      </c>
      <c r="G631" s="20">
        <v>5</v>
      </c>
      <c r="H631" s="47">
        <f>J563</f>
        <v>57</v>
      </c>
      <c r="I631" s="49"/>
      <c r="J631" s="49"/>
      <c r="M631" s="55"/>
      <c r="N631" s="55"/>
      <c r="O631" s="136"/>
      <c r="P631" s="136"/>
      <c r="Q631" s="136"/>
      <c r="R631" s="55"/>
    </row>
    <row r="632" spans="1:18" s="11" customFormat="1" ht="11.45" customHeight="1" x14ac:dyDescent="0.15">
      <c r="A632" s="204"/>
      <c r="B632" s="217"/>
      <c r="C632" s="29">
        <f t="shared" ref="C632" si="475">C631/H631*100</f>
        <v>63.157894736842103</v>
      </c>
      <c r="D632" s="29">
        <f t="shared" ref="D632" si="476">D631/H631*100</f>
        <v>70.175438596491219</v>
      </c>
      <c r="E632" s="29">
        <f t="shared" ref="E632" si="477">E631/H631*100</f>
        <v>21.052631578947366</v>
      </c>
      <c r="F632" s="29">
        <f t="shared" ref="F632" si="478">F631/H631*100</f>
        <v>26.315789473684209</v>
      </c>
      <c r="G632" s="29">
        <f t="shared" ref="G632" si="479">G631/H631*100</f>
        <v>8.7719298245614024</v>
      </c>
      <c r="H632" s="45"/>
      <c r="I632" s="49"/>
      <c r="J632" s="49"/>
      <c r="M632" s="55"/>
      <c r="N632" s="55"/>
      <c r="O632" s="136"/>
      <c r="P632" s="136"/>
      <c r="Q632" s="136"/>
      <c r="R632" s="55"/>
    </row>
    <row r="633" spans="1:18" s="11" customFormat="1" ht="11.45" customHeight="1" x14ac:dyDescent="0.15">
      <c r="A633" s="204"/>
      <c r="B633" s="215" t="s">
        <v>10</v>
      </c>
      <c r="C633" s="20">
        <v>42</v>
      </c>
      <c r="D633" s="20">
        <v>40</v>
      </c>
      <c r="E633" s="20">
        <v>20</v>
      </c>
      <c r="F633" s="20">
        <v>19</v>
      </c>
      <c r="G633" s="20">
        <v>3</v>
      </c>
      <c r="H633" s="47">
        <f>J565</f>
        <v>67</v>
      </c>
      <c r="I633" s="49"/>
      <c r="J633" s="49"/>
      <c r="M633" s="55"/>
      <c r="N633" s="55"/>
      <c r="O633" s="136"/>
      <c r="P633" s="136"/>
      <c r="Q633" s="136"/>
      <c r="R633" s="55"/>
    </row>
    <row r="634" spans="1:18" s="11" customFormat="1" ht="11.45" customHeight="1" x14ac:dyDescent="0.15">
      <c r="A634" s="204"/>
      <c r="B634" s="215"/>
      <c r="C634" s="29">
        <f t="shared" ref="C634" si="480">C633/H633*100</f>
        <v>62.68656716417911</v>
      </c>
      <c r="D634" s="29">
        <f t="shared" ref="D634" si="481">D633/H633*100</f>
        <v>59.701492537313428</v>
      </c>
      <c r="E634" s="29">
        <f t="shared" ref="E634" si="482">E633/H633*100</f>
        <v>29.850746268656714</v>
      </c>
      <c r="F634" s="29">
        <f t="shared" ref="F634" si="483">F633/H633*100</f>
        <v>28.35820895522388</v>
      </c>
      <c r="G634" s="29">
        <f t="shared" ref="G634" si="484">G633/H633*100</f>
        <v>4.4776119402985071</v>
      </c>
      <c r="H634" s="45"/>
      <c r="I634" s="49"/>
      <c r="J634" s="49"/>
      <c r="M634" s="55"/>
      <c r="N634" s="55"/>
      <c r="O634" s="136"/>
      <c r="P634" s="136"/>
      <c r="Q634" s="136"/>
      <c r="R634" s="55"/>
    </row>
    <row r="635" spans="1:18" s="11" customFormat="1" ht="11.45" customHeight="1" x14ac:dyDescent="0.15">
      <c r="A635" s="204"/>
      <c r="B635" s="216" t="s">
        <v>11</v>
      </c>
      <c r="C635" s="20">
        <v>47</v>
      </c>
      <c r="D635" s="20">
        <v>39</v>
      </c>
      <c r="E635" s="20">
        <v>20</v>
      </c>
      <c r="F635" s="20">
        <v>21</v>
      </c>
      <c r="G635" s="20">
        <v>8</v>
      </c>
      <c r="H635" s="47">
        <f>J567</f>
        <v>77</v>
      </c>
      <c r="I635" s="49"/>
      <c r="J635" s="49"/>
      <c r="M635" s="55"/>
      <c r="N635" s="55"/>
      <c r="O635" s="136"/>
      <c r="P635" s="136"/>
      <c r="Q635" s="136"/>
      <c r="R635" s="55"/>
    </row>
    <row r="636" spans="1:18" s="11" customFormat="1" ht="11.45" customHeight="1" x14ac:dyDescent="0.15">
      <c r="A636" s="204"/>
      <c r="B636" s="217"/>
      <c r="C636" s="29">
        <f t="shared" ref="C636" si="485">C635/H635*100</f>
        <v>61.038961038961034</v>
      </c>
      <c r="D636" s="29">
        <f t="shared" ref="D636" si="486">D635/H635*100</f>
        <v>50.649350649350644</v>
      </c>
      <c r="E636" s="29">
        <f t="shared" ref="E636" si="487">E635/H635*100</f>
        <v>25.97402597402597</v>
      </c>
      <c r="F636" s="29">
        <f t="shared" ref="F636" si="488">F635/H635*100</f>
        <v>27.27272727272727</v>
      </c>
      <c r="G636" s="29">
        <f t="shared" ref="G636" si="489">G635/H635*100</f>
        <v>10.38961038961039</v>
      </c>
      <c r="H636" s="45"/>
      <c r="I636" s="49"/>
      <c r="J636" s="49"/>
      <c r="M636" s="55"/>
      <c r="N636" s="55"/>
      <c r="O636" s="136"/>
      <c r="P636" s="136"/>
      <c r="Q636" s="136"/>
      <c r="R636" s="55"/>
    </row>
    <row r="637" spans="1:18" s="11" customFormat="1" ht="11.45" customHeight="1" x14ac:dyDescent="0.15">
      <c r="A637" s="204"/>
      <c r="B637" s="215" t="s">
        <v>12</v>
      </c>
      <c r="C637" s="20">
        <v>50</v>
      </c>
      <c r="D637" s="20">
        <v>62</v>
      </c>
      <c r="E637" s="20">
        <v>30</v>
      </c>
      <c r="F637" s="20">
        <v>43</v>
      </c>
      <c r="G637" s="20">
        <v>7</v>
      </c>
      <c r="H637" s="47">
        <f>J569</f>
        <v>115</v>
      </c>
      <c r="I637" s="49"/>
      <c r="J637" s="49"/>
      <c r="M637" s="55"/>
      <c r="N637" s="55"/>
      <c r="O637" s="137"/>
      <c r="P637" s="137"/>
      <c r="Q637" s="137"/>
      <c r="R637" s="55"/>
    </row>
    <row r="638" spans="1:18" s="11" customFormat="1" ht="11.45" customHeight="1" x14ac:dyDescent="0.15">
      <c r="A638" s="204"/>
      <c r="B638" s="215"/>
      <c r="C638" s="29">
        <f t="shared" ref="C638" si="490">C637/H637*100</f>
        <v>43.478260869565219</v>
      </c>
      <c r="D638" s="29">
        <f t="shared" ref="D638" si="491">D637/H637*100</f>
        <v>53.913043478260867</v>
      </c>
      <c r="E638" s="29">
        <f t="shared" ref="E638" si="492">E637/H637*100</f>
        <v>26.086956521739129</v>
      </c>
      <c r="F638" s="29">
        <f t="shared" ref="F638" si="493">F637/H637*100</f>
        <v>37.391304347826086</v>
      </c>
      <c r="G638" s="29">
        <f t="shared" ref="G638" si="494">G637/H637*100</f>
        <v>6.0869565217391308</v>
      </c>
      <c r="H638" s="45"/>
      <c r="I638" s="49"/>
      <c r="J638" s="49"/>
      <c r="M638" s="55"/>
      <c r="N638" s="55"/>
      <c r="O638" s="137"/>
      <c r="P638" s="137"/>
      <c r="Q638" s="137"/>
      <c r="R638" s="55"/>
    </row>
    <row r="639" spans="1:18" s="11" customFormat="1" ht="11.45" customHeight="1" x14ac:dyDescent="0.15">
      <c r="A639" s="204"/>
      <c r="B639" s="216" t="s">
        <v>24</v>
      </c>
      <c r="C639" s="20">
        <v>3</v>
      </c>
      <c r="D639" s="20">
        <v>4</v>
      </c>
      <c r="E639" s="20">
        <v>2</v>
      </c>
      <c r="F639" s="20">
        <v>3</v>
      </c>
      <c r="G639" s="20">
        <v>0</v>
      </c>
      <c r="H639" s="47">
        <f>J571</f>
        <v>8</v>
      </c>
      <c r="I639" s="49"/>
      <c r="J639" s="49"/>
      <c r="M639" s="55"/>
      <c r="N639" s="55"/>
      <c r="O639" s="137"/>
      <c r="P639" s="137"/>
      <c r="Q639" s="137"/>
      <c r="R639" s="55"/>
    </row>
    <row r="640" spans="1:18" s="11" customFormat="1" ht="11.45" customHeight="1" thickBot="1" x14ac:dyDescent="0.2">
      <c r="A640" s="205"/>
      <c r="B640" s="218"/>
      <c r="C640" s="50">
        <f>C639/H639*100</f>
        <v>37.5</v>
      </c>
      <c r="D640" s="50">
        <f>D639/H639*100</f>
        <v>50</v>
      </c>
      <c r="E640" s="50">
        <f>E639/H639*100</f>
        <v>25</v>
      </c>
      <c r="F640" s="50">
        <f>F639/H639*100</f>
        <v>37.5</v>
      </c>
      <c r="G640" s="50">
        <f>G639/H639*100</f>
        <v>0</v>
      </c>
      <c r="H640" s="45"/>
      <c r="I640" s="49"/>
      <c r="J640" s="49"/>
      <c r="M640" s="55"/>
      <c r="N640" s="55"/>
      <c r="O640" s="137"/>
      <c r="P640" s="137"/>
      <c r="Q640" s="137"/>
      <c r="R640" s="55"/>
    </row>
    <row r="641" spans="1:18" s="11" customFormat="1" ht="11.45" customHeight="1" thickBot="1" x14ac:dyDescent="0.2">
      <c r="A641" s="211" t="s">
        <v>51</v>
      </c>
      <c r="B641" s="214" t="s">
        <v>23</v>
      </c>
      <c r="C641" s="32">
        <v>27</v>
      </c>
      <c r="D641" s="32">
        <v>27</v>
      </c>
      <c r="E641" s="32">
        <v>11</v>
      </c>
      <c r="F641" s="32">
        <v>11</v>
      </c>
      <c r="G641" s="32">
        <v>3</v>
      </c>
      <c r="H641" s="44">
        <f>J573</f>
        <v>52</v>
      </c>
      <c r="I641" s="49"/>
      <c r="J641" s="49"/>
      <c r="M641" s="55"/>
      <c r="N641" s="55"/>
      <c r="O641" s="137"/>
      <c r="P641" s="137"/>
      <c r="Q641" s="137"/>
      <c r="R641" s="55"/>
    </row>
    <row r="642" spans="1:18" s="11" customFormat="1" ht="11.45" customHeight="1" thickTop="1" thickBot="1" x14ac:dyDescent="0.2">
      <c r="A642" s="212"/>
      <c r="B642" s="215"/>
      <c r="C642" s="25">
        <f t="shared" ref="C642" si="495">C641/H641*100</f>
        <v>51.923076923076927</v>
      </c>
      <c r="D642" s="25">
        <f t="shared" ref="D642" si="496">D641/H641*100</f>
        <v>51.923076923076927</v>
      </c>
      <c r="E642" s="25">
        <f t="shared" ref="E642" si="497">E641/H641*100</f>
        <v>21.153846153846153</v>
      </c>
      <c r="F642" s="25">
        <f t="shared" ref="F642" si="498">F641/H641*100</f>
        <v>21.153846153846153</v>
      </c>
      <c r="G642" s="25">
        <f t="shared" ref="G642" si="499">G641/H641*100</f>
        <v>5.7692307692307692</v>
      </c>
      <c r="H642" s="45"/>
      <c r="I642" s="49"/>
      <c r="J642" s="49"/>
      <c r="M642" s="55"/>
      <c r="N642" s="55"/>
      <c r="O642" s="137"/>
      <c r="P642" s="137"/>
      <c r="Q642" s="137"/>
      <c r="R642" s="55"/>
    </row>
    <row r="643" spans="1:18" s="11" customFormat="1" ht="11.45" customHeight="1" thickTop="1" thickBot="1" x14ac:dyDescent="0.2">
      <c r="A643" s="212"/>
      <c r="B643" s="216" t="s">
        <v>3</v>
      </c>
      <c r="C643" s="20">
        <v>15</v>
      </c>
      <c r="D643" s="20">
        <v>13</v>
      </c>
      <c r="E643" s="20">
        <v>9</v>
      </c>
      <c r="F643" s="20">
        <v>8</v>
      </c>
      <c r="G643" s="20">
        <v>0</v>
      </c>
      <c r="H643" s="47">
        <f>J575</f>
        <v>24</v>
      </c>
      <c r="I643" s="49"/>
      <c r="J643" s="49"/>
      <c r="M643" s="55"/>
      <c r="N643" s="55"/>
      <c r="O643" s="137"/>
      <c r="P643" s="137"/>
      <c r="Q643" s="137"/>
      <c r="R643" s="55"/>
    </row>
    <row r="644" spans="1:18" s="11" customFormat="1" ht="11.45" customHeight="1" thickTop="1" thickBot="1" x14ac:dyDescent="0.2">
      <c r="A644" s="212"/>
      <c r="B644" s="217"/>
      <c r="C644" s="29">
        <f t="shared" ref="C644" si="500">C643/H643*100</f>
        <v>62.5</v>
      </c>
      <c r="D644" s="29">
        <f t="shared" ref="D644" si="501">D643/H643*100</f>
        <v>54.166666666666664</v>
      </c>
      <c r="E644" s="29">
        <f t="shared" ref="E644" si="502">E643/H643*100</f>
        <v>37.5</v>
      </c>
      <c r="F644" s="29">
        <f t="shared" ref="F644" si="503">F643/H643*100</f>
        <v>33.333333333333329</v>
      </c>
      <c r="G644" s="29">
        <f t="shared" ref="G644" si="504">G643/H643*100</f>
        <v>0</v>
      </c>
      <c r="H644" s="45"/>
      <c r="I644" s="49"/>
      <c r="J644" s="49"/>
      <c r="M644" s="55"/>
      <c r="N644" s="55"/>
      <c r="O644" s="137"/>
      <c r="P644" s="137"/>
      <c r="Q644" s="137"/>
      <c r="R644" s="55"/>
    </row>
    <row r="645" spans="1:18" s="11" customFormat="1" ht="11.45" customHeight="1" thickTop="1" thickBot="1" x14ac:dyDescent="0.2">
      <c r="A645" s="212"/>
      <c r="B645" s="215" t="s">
        <v>13</v>
      </c>
      <c r="C645" s="20">
        <v>111</v>
      </c>
      <c r="D645" s="20">
        <v>115</v>
      </c>
      <c r="E645" s="20">
        <v>35</v>
      </c>
      <c r="F645" s="20">
        <v>46</v>
      </c>
      <c r="G645" s="20">
        <v>10</v>
      </c>
      <c r="H645" s="47">
        <f>J577</f>
        <v>167</v>
      </c>
      <c r="I645" s="49"/>
      <c r="J645" s="49"/>
      <c r="M645" s="55"/>
      <c r="N645" s="55"/>
      <c r="O645" s="137"/>
      <c r="P645" s="137"/>
      <c r="Q645" s="137"/>
      <c r="R645" s="55"/>
    </row>
    <row r="646" spans="1:18" s="11" customFormat="1" ht="11.45" customHeight="1" thickTop="1" thickBot="1" x14ac:dyDescent="0.2">
      <c r="A646" s="212"/>
      <c r="B646" s="215"/>
      <c r="C646" s="29">
        <f t="shared" ref="C646" si="505">C645/H645*100</f>
        <v>66.467065868263475</v>
      </c>
      <c r="D646" s="29">
        <f t="shared" ref="D646" si="506">D645/H645*100</f>
        <v>68.862275449101801</v>
      </c>
      <c r="E646" s="29">
        <f t="shared" ref="E646" si="507">E645/H645*100</f>
        <v>20.958083832335326</v>
      </c>
      <c r="F646" s="29">
        <f t="shared" ref="F646" si="508">F645/H645*100</f>
        <v>27.54491017964072</v>
      </c>
      <c r="G646" s="29">
        <f t="shared" ref="G646" si="509">G645/H645*100</f>
        <v>5.9880239520958085</v>
      </c>
      <c r="H646" s="45"/>
      <c r="I646" s="49"/>
      <c r="J646" s="49"/>
      <c r="M646" s="55"/>
      <c r="N646" s="55"/>
      <c r="O646" s="137"/>
      <c r="P646" s="137"/>
      <c r="Q646" s="137"/>
      <c r="R646" s="55"/>
    </row>
    <row r="647" spans="1:18" s="11" customFormat="1" ht="11.45" customHeight="1" thickTop="1" thickBot="1" x14ac:dyDescent="0.2">
      <c r="A647" s="212"/>
      <c r="B647" s="216" t="s">
        <v>14</v>
      </c>
      <c r="C647" s="20">
        <v>25</v>
      </c>
      <c r="D647" s="20">
        <v>28</v>
      </c>
      <c r="E647" s="20">
        <v>15</v>
      </c>
      <c r="F647" s="20">
        <v>18</v>
      </c>
      <c r="G647" s="20">
        <v>0</v>
      </c>
      <c r="H647" s="47">
        <f>J579</f>
        <v>45</v>
      </c>
      <c r="I647" s="49"/>
      <c r="J647" s="49"/>
      <c r="M647" s="55"/>
      <c r="N647" s="55"/>
      <c r="O647" s="137"/>
      <c r="P647" s="137"/>
      <c r="Q647" s="137"/>
      <c r="R647" s="55"/>
    </row>
    <row r="648" spans="1:18" s="11" customFormat="1" ht="11.45" customHeight="1" thickTop="1" thickBot="1" x14ac:dyDescent="0.2">
      <c r="A648" s="212"/>
      <c r="B648" s="217"/>
      <c r="C648" s="29">
        <f t="shared" ref="C648" si="510">C647/H647*100</f>
        <v>55.555555555555557</v>
      </c>
      <c r="D648" s="29">
        <f t="shared" ref="D648" si="511">D647/H647*100</f>
        <v>62.222222222222221</v>
      </c>
      <c r="E648" s="29">
        <f t="shared" ref="E648" si="512">E647/H647*100</f>
        <v>33.333333333333329</v>
      </c>
      <c r="F648" s="29">
        <f t="shared" ref="F648" si="513">F647/H647*100</f>
        <v>40</v>
      </c>
      <c r="G648" s="29">
        <f t="shared" ref="G648" si="514">G647/H647*100</f>
        <v>0</v>
      </c>
      <c r="H648" s="45"/>
      <c r="I648" s="49"/>
      <c r="J648" s="49"/>
      <c r="M648" s="55"/>
      <c r="N648" s="55"/>
      <c r="O648" s="137"/>
      <c r="P648" s="137"/>
      <c r="Q648" s="137"/>
      <c r="R648" s="55"/>
    </row>
    <row r="649" spans="1:18" s="11" customFormat="1" ht="11.45" customHeight="1" thickTop="1" thickBot="1" x14ac:dyDescent="0.2">
      <c r="A649" s="212"/>
      <c r="B649" s="215" t="s">
        <v>25</v>
      </c>
      <c r="C649" s="20">
        <v>2</v>
      </c>
      <c r="D649" s="20">
        <v>4</v>
      </c>
      <c r="E649" s="20">
        <v>1</v>
      </c>
      <c r="F649" s="20">
        <v>4</v>
      </c>
      <c r="G649" s="20">
        <v>1</v>
      </c>
      <c r="H649" s="47">
        <f>J581</f>
        <v>8</v>
      </c>
      <c r="I649" s="49"/>
      <c r="J649" s="49"/>
      <c r="M649" s="55"/>
      <c r="N649" s="55"/>
      <c r="O649" s="137"/>
      <c r="P649" s="137"/>
      <c r="Q649" s="137"/>
      <c r="R649" s="55"/>
    </row>
    <row r="650" spans="1:18" s="11" customFormat="1" ht="11.45" customHeight="1" thickTop="1" thickBot="1" x14ac:dyDescent="0.2">
      <c r="A650" s="212"/>
      <c r="B650" s="215"/>
      <c r="C650" s="29">
        <f t="shared" ref="C650" si="515">C649/H649*100</f>
        <v>25</v>
      </c>
      <c r="D650" s="29">
        <f t="shared" ref="D650" si="516">D649/H649*100</f>
        <v>50</v>
      </c>
      <c r="E650" s="29">
        <f t="shared" ref="E650" si="517">E649/H649*100</f>
        <v>12.5</v>
      </c>
      <c r="F650" s="29">
        <f t="shared" ref="F650" si="518">F649/H649*100</f>
        <v>50</v>
      </c>
      <c r="G650" s="29">
        <f t="shared" ref="G650" si="519">G649/H649*100</f>
        <v>12.5</v>
      </c>
      <c r="H650" s="45"/>
      <c r="I650" s="49"/>
      <c r="J650" s="49"/>
      <c r="M650" s="55"/>
      <c r="N650" s="55"/>
      <c r="O650" s="137"/>
      <c r="P650" s="137"/>
      <c r="Q650" s="137"/>
      <c r="R650" s="55"/>
    </row>
    <row r="651" spans="1:18" ht="11.45" customHeight="1" thickTop="1" thickBot="1" x14ac:dyDescent="0.2">
      <c r="A651" s="212"/>
      <c r="B651" s="216" t="s">
        <v>26</v>
      </c>
      <c r="C651" s="20">
        <v>41</v>
      </c>
      <c r="D651" s="20">
        <v>50</v>
      </c>
      <c r="E651" s="20">
        <v>21</v>
      </c>
      <c r="F651" s="20">
        <v>28</v>
      </c>
      <c r="G651" s="20">
        <v>6</v>
      </c>
      <c r="H651" s="47">
        <f>J583</f>
        <v>84</v>
      </c>
      <c r="I651" s="52"/>
      <c r="J651" s="52"/>
    </row>
    <row r="652" spans="1:18" ht="11.45" customHeight="1" thickTop="1" thickBot="1" x14ac:dyDescent="0.2">
      <c r="A652" s="212"/>
      <c r="B652" s="217"/>
      <c r="C652" s="29">
        <f t="shared" ref="C652" si="520">C651/H651*100</f>
        <v>48.80952380952381</v>
      </c>
      <c r="D652" s="29">
        <f t="shared" ref="D652" si="521">D651/H651*100</f>
        <v>59.523809523809526</v>
      </c>
      <c r="E652" s="29">
        <f t="shared" ref="E652" si="522">E651/H651*100</f>
        <v>25</v>
      </c>
      <c r="F652" s="29">
        <f t="shared" ref="F652" si="523">F651/H651*100</f>
        <v>33.333333333333329</v>
      </c>
      <c r="G652" s="29">
        <f t="shared" ref="G652" si="524">G651/H651*100</f>
        <v>7.1428571428571423</v>
      </c>
      <c r="H652" s="45"/>
      <c r="I652" s="52"/>
      <c r="J652" s="52"/>
    </row>
    <row r="653" spans="1:18" ht="11.45" customHeight="1" thickTop="1" thickBot="1" x14ac:dyDescent="0.2">
      <c r="A653" s="212"/>
      <c r="B653" s="215" t="s">
        <v>0</v>
      </c>
      <c r="C653" s="20">
        <v>9</v>
      </c>
      <c r="D653" s="20">
        <v>6</v>
      </c>
      <c r="E653" s="20">
        <v>4</v>
      </c>
      <c r="F653" s="20">
        <v>3</v>
      </c>
      <c r="G653" s="20">
        <v>5</v>
      </c>
      <c r="H653" s="47">
        <f>J585</f>
        <v>18</v>
      </c>
      <c r="I653" s="52"/>
      <c r="J653" s="52"/>
    </row>
    <row r="654" spans="1:18" ht="11.45" customHeight="1" thickTop="1" thickBot="1" x14ac:dyDescent="0.2">
      <c r="A654" s="212"/>
      <c r="B654" s="215"/>
      <c r="C654" s="29">
        <f t="shared" ref="C654" si="525">C653/H653*100</f>
        <v>50</v>
      </c>
      <c r="D654" s="29">
        <f t="shared" ref="D654" si="526">D653/H653*100</f>
        <v>33.333333333333329</v>
      </c>
      <c r="E654" s="29">
        <f t="shared" ref="E654" si="527">E653/H653*100</f>
        <v>22.222222222222221</v>
      </c>
      <c r="F654" s="29">
        <f t="shared" ref="F654" si="528">F653/H653*100</f>
        <v>16.666666666666664</v>
      </c>
      <c r="G654" s="29">
        <f t="shared" ref="G654" si="529">G653/H653*100</f>
        <v>27.777777777777779</v>
      </c>
      <c r="H654" s="45"/>
      <c r="I654" s="52"/>
      <c r="J654" s="52"/>
    </row>
    <row r="655" spans="1:18" ht="11.45" customHeight="1" thickTop="1" thickBot="1" x14ac:dyDescent="0.2">
      <c r="A655" s="212"/>
      <c r="B655" s="216" t="s">
        <v>24</v>
      </c>
      <c r="C655" s="20">
        <v>6</v>
      </c>
      <c r="D655" s="20">
        <v>7</v>
      </c>
      <c r="E655" s="20">
        <v>3</v>
      </c>
      <c r="F655" s="20">
        <v>5</v>
      </c>
      <c r="G655" s="20">
        <v>2</v>
      </c>
      <c r="H655" s="47">
        <f>J587</f>
        <v>15</v>
      </c>
      <c r="I655" s="52"/>
      <c r="J655" s="52"/>
      <c r="O655" s="139"/>
      <c r="P655" s="139"/>
      <c r="Q655" s="139"/>
    </row>
    <row r="656" spans="1:18" ht="11.45" customHeight="1" thickTop="1" thickBot="1" x14ac:dyDescent="0.2">
      <c r="A656" s="213"/>
      <c r="B656" s="218"/>
      <c r="C656" s="50">
        <f>C655/H655*100</f>
        <v>40</v>
      </c>
      <c r="D656" s="50">
        <f>D655/H655*100</f>
        <v>46.666666666666664</v>
      </c>
      <c r="E656" s="50">
        <f>E655/H655*100</f>
        <v>20</v>
      </c>
      <c r="F656" s="50">
        <f>F655/H655*100</f>
        <v>33.333333333333329</v>
      </c>
      <c r="G656" s="50">
        <f>G655/H655*100</f>
        <v>13.333333333333334</v>
      </c>
      <c r="H656" s="61"/>
      <c r="I656" s="52"/>
      <c r="J656" s="52"/>
      <c r="O656" s="139"/>
      <c r="P656" s="139"/>
      <c r="Q656" s="139"/>
    </row>
    <row r="657" spans="1:18" ht="11.45" customHeight="1" x14ac:dyDescent="0.15">
      <c r="A657" s="203" t="s">
        <v>21</v>
      </c>
      <c r="B657" s="214" t="s">
        <v>27</v>
      </c>
      <c r="C657" s="32">
        <v>17</v>
      </c>
      <c r="D657" s="32">
        <v>15</v>
      </c>
      <c r="E657" s="32">
        <v>4</v>
      </c>
      <c r="F657" s="32">
        <v>11</v>
      </c>
      <c r="G657" s="32">
        <v>1</v>
      </c>
      <c r="H657" s="44">
        <f>J589</f>
        <v>31</v>
      </c>
      <c r="I657" s="52"/>
      <c r="J657" s="52"/>
    </row>
    <row r="658" spans="1:18" ht="11.45" customHeight="1" x14ac:dyDescent="0.15">
      <c r="A658" s="204"/>
      <c r="B658" s="215"/>
      <c r="C658" s="25">
        <f t="shared" ref="C658" si="530">C657/H657*100</f>
        <v>54.838709677419352</v>
      </c>
      <c r="D658" s="25">
        <f t="shared" ref="D658" si="531">D657/H657*100</f>
        <v>48.387096774193552</v>
      </c>
      <c r="E658" s="25">
        <f t="shared" ref="E658" si="532">E657/H657*100</f>
        <v>12.903225806451612</v>
      </c>
      <c r="F658" s="25">
        <f t="shared" ref="F658" si="533">F657/H657*100</f>
        <v>35.483870967741936</v>
      </c>
      <c r="G658" s="25">
        <f t="shared" ref="G658" si="534">G657/H657*100</f>
        <v>3.225806451612903</v>
      </c>
      <c r="H658" s="45"/>
      <c r="I658" s="52"/>
      <c r="J658" s="52"/>
    </row>
    <row r="659" spans="1:18" ht="11.45" customHeight="1" x14ac:dyDescent="0.15">
      <c r="A659" s="204"/>
      <c r="B659" s="216" t="s">
        <v>28</v>
      </c>
      <c r="C659" s="20">
        <v>30</v>
      </c>
      <c r="D659" s="20">
        <v>33</v>
      </c>
      <c r="E659" s="20">
        <v>21</v>
      </c>
      <c r="F659" s="20">
        <v>27</v>
      </c>
      <c r="G659" s="20">
        <v>2</v>
      </c>
      <c r="H659" s="47">
        <f>J591</f>
        <v>63</v>
      </c>
      <c r="I659" s="52"/>
      <c r="J659" s="52"/>
      <c r="O659" s="6"/>
      <c r="P659" s="6"/>
      <c r="Q659" s="6"/>
    </row>
    <row r="660" spans="1:18" ht="11.45" customHeight="1" x14ac:dyDescent="0.15">
      <c r="A660" s="204"/>
      <c r="B660" s="217"/>
      <c r="C660" s="29">
        <f t="shared" ref="C660" si="535">C659/H659*100</f>
        <v>47.619047619047613</v>
      </c>
      <c r="D660" s="29">
        <f t="shared" ref="D660" si="536">D659/H659*100</f>
        <v>52.380952380952387</v>
      </c>
      <c r="E660" s="29">
        <f t="shared" ref="E660" si="537">E659/H659*100</f>
        <v>33.333333333333329</v>
      </c>
      <c r="F660" s="29">
        <f t="shared" ref="F660" si="538">F659/H659*100</f>
        <v>42.857142857142854</v>
      </c>
      <c r="G660" s="29">
        <f t="shared" ref="G660" si="539">G659/H659*100</f>
        <v>3.1746031746031744</v>
      </c>
      <c r="H660" s="45"/>
      <c r="I660" s="52"/>
      <c r="J660" s="52"/>
      <c r="O660" s="136"/>
      <c r="P660" s="136"/>
      <c r="Q660" s="136"/>
    </row>
    <row r="661" spans="1:18" ht="11.45" customHeight="1" x14ac:dyDescent="0.15">
      <c r="A661" s="204"/>
      <c r="B661" s="215" t="s">
        <v>29</v>
      </c>
      <c r="C661" s="20">
        <v>102</v>
      </c>
      <c r="D661" s="20">
        <v>111</v>
      </c>
      <c r="E661" s="20">
        <v>41</v>
      </c>
      <c r="F661" s="20">
        <v>44</v>
      </c>
      <c r="G661" s="20">
        <v>15</v>
      </c>
      <c r="H661" s="47">
        <f>J593</f>
        <v>177</v>
      </c>
      <c r="I661" s="52"/>
      <c r="J661" s="52"/>
      <c r="O661" s="136"/>
      <c r="P661" s="136"/>
      <c r="Q661" s="136"/>
    </row>
    <row r="662" spans="1:18" ht="11.45" customHeight="1" x14ac:dyDescent="0.15">
      <c r="A662" s="204"/>
      <c r="B662" s="215"/>
      <c r="C662" s="29">
        <f t="shared" ref="C662" si="540">C661/H661*100</f>
        <v>57.627118644067799</v>
      </c>
      <c r="D662" s="29">
        <f t="shared" ref="D662" si="541">D661/H661*100</f>
        <v>62.711864406779661</v>
      </c>
      <c r="E662" s="29">
        <f t="shared" ref="E662" si="542">E661/H661*100</f>
        <v>23.163841807909606</v>
      </c>
      <c r="F662" s="29">
        <f t="shared" ref="F662" si="543">F661/H661*100</f>
        <v>24.858757062146893</v>
      </c>
      <c r="G662" s="29">
        <f t="shared" ref="G662" si="544">G661/H661*100</f>
        <v>8.4745762711864394</v>
      </c>
      <c r="H662" s="45"/>
      <c r="I662" s="52"/>
      <c r="J662" s="52"/>
      <c r="O662" s="136"/>
      <c r="P662" s="136"/>
      <c r="Q662" s="136"/>
    </row>
    <row r="663" spans="1:18" ht="11.45" customHeight="1" x14ac:dyDescent="0.15">
      <c r="A663" s="204"/>
      <c r="B663" s="216" t="s">
        <v>30</v>
      </c>
      <c r="C663" s="20">
        <v>63</v>
      </c>
      <c r="D663" s="20">
        <v>64</v>
      </c>
      <c r="E663" s="20">
        <v>27</v>
      </c>
      <c r="F663" s="20">
        <v>28</v>
      </c>
      <c r="G663" s="20">
        <v>5</v>
      </c>
      <c r="H663" s="47">
        <f>J595</f>
        <v>95</v>
      </c>
      <c r="I663" s="52"/>
      <c r="J663" s="52"/>
      <c r="O663" s="136"/>
      <c r="P663" s="136"/>
      <c r="Q663" s="136"/>
    </row>
    <row r="664" spans="1:18" ht="11.45" customHeight="1" x14ac:dyDescent="0.15">
      <c r="A664" s="204"/>
      <c r="B664" s="217"/>
      <c r="C664" s="29">
        <f t="shared" ref="C664" si="545">C663/H663*100</f>
        <v>66.315789473684205</v>
      </c>
      <c r="D664" s="29">
        <f t="shared" ref="D664" si="546">D663/H663*100</f>
        <v>67.368421052631575</v>
      </c>
      <c r="E664" s="29">
        <f t="shared" ref="E664" si="547">E663/H663*100</f>
        <v>28.421052631578945</v>
      </c>
      <c r="F664" s="29">
        <f t="shared" ref="F664" si="548">F663/H663*100</f>
        <v>29.473684210526311</v>
      </c>
      <c r="G664" s="29">
        <f t="shared" ref="G664" si="549">G663/H663*100</f>
        <v>5.2631578947368416</v>
      </c>
      <c r="H664" s="45"/>
      <c r="I664" s="52"/>
      <c r="J664" s="52"/>
      <c r="O664" s="136"/>
      <c r="P664" s="136"/>
      <c r="Q664" s="136"/>
    </row>
    <row r="665" spans="1:18" ht="11.45" customHeight="1" x14ac:dyDescent="0.15">
      <c r="A665" s="204"/>
      <c r="B665" s="216" t="s">
        <v>40</v>
      </c>
      <c r="C665" s="20">
        <v>18</v>
      </c>
      <c r="D665" s="20">
        <v>22</v>
      </c>
      <c r="E665" s="20">
        <v>4</v>
      </c>
      <c r="F665" s="20">
        <v>10</v>
      </c>
      <c r="G665" s="20">
        <v>4</v>
      </c>
      <c r="H665" s="47">
        <f>J597</f>
        <v>35</v>
      </c>
      <c r="I665" s="52"/>
      <c r="J665" s="52"/>
      <c r="O665" s="136"/>
      <c r="P665" s="136"/>
      <c r="Q665" s="136"/>
    </row>
    <row r="666" spans="1:18" ht="11.45" customHeight="1" x14ac:dyDescent="0.15">
      <c r="A666" s="204"/>
      <c r="B666" s="217"/>
      <c r="C666" s="29">
        <f t="shared" ref="C666" si="550">C665/H665*100</f>
        <v>51.428571428571423</v>
      </c>
      <c r="D666" s="29">
        <f t="shared" ref="D666" si="551">D665/H665*100</f>
        <v>62.857142857142854</v>
      </c>
      <c r="E666" s="29">
        <f t="shared" ref="E666" si="552">E665/H665*100</f>
        <v>11.428571428571429</v>
      </c>
      <c r="F666" s="29">
        <f t="shared" ref="F666" si="553">F665/H665*100</f>
        <v>28.571428571428569</v>
      </c>
      <c r="G666" s="29">
        <f t="shared" ref="G666" si="554">G665/H665*100</f>
        <v>11.428571428571429</v>
      </c>
      <c r="H666" s="45"/>
      <c r="I666" s="52"/>
      <c r="J666" s="52"/>
      <c r="O666" s="136"/>
      <c r="P666" s="136"/>
      <c r="Q666" s="136"/>
    </row>
    <row r="667" spans="1:18" ht="11.45" customHeight="1" x14ac:dyDescent="0.15">
      <c r="A667" s="204"/>
      <c r="B667" s="215" t="s">
        <v>24</v>
      </c>
      <c r="C667" s="20">
        <v>6</v>
      </c>
      <c r="D667" s="20">
        <v>5</v>
      </c>
      <c r="E667" s="20">
        <v>2</v>
      </c>
      <c r="F667" s="20">
        <v>3</v>
      </c>
      <c r="G667" s="20">
        <v>0</v>
      </c>
      <c r="H667" s="47">
        <f>J599</f>
        <v>12</v>
      </c>
      <c r="I667" s="52"/>
      <c r="J667" s="52"/>
      <c r="O667" s="136"/>
      <c r="P667" s="136"/>
      <c r="Q667" s="136"/>
    </row>
    <row r="668" spans="1:18" ht="11.45" customHeight="1" thickBot="1" x14ac:dyDescent="0.2">
      <c r="A668" s="205"/>
      <c r="B668" s="218"/>
      <c r="C668" s="50">
        <f>C667/H667*100</f>
        <v>50</v>
      </c>
      <c r="D668" s="50">
        <f>D667/H667*100</f>
        <v>41.666666666666671</v>
      </c>
      <c r="E668" s="50">
        <f>E667/H667*100</f>
        <v>16.666666666666664</v>
      </c>
      <c r="F668" s="50">
        <f>F667/H667*100</f>
        <v>25</v>
      </c>
      <c r="G668" s="50">
        <f>G667/H667*100</f>
        <v>0</v>
      </c>
      <c r="H668" s="51"/>
      <c r="I668" s="52"/>
      <c r="J668" s="52"/>
      <c r="O668" s="136"/>
      <c r="P668" s="136"/>
      <c r="Q668" s="136"/>
    </row>
    <row r="669" spans="1:18" ht="4.5" customHeight="1" x14ac:dyDescent="0.15">
      <c r="A669" s="40"/>
      <c r="B669" s="41"/>
      <c r="C669" s="96"/>
      <c r="D669" s="96"/>
      <c r="E669" s="96"/>
      <c r="F669" s="96"/>
      <c r="G669" s="96"/>
      <c r="H669" s="42"/>
      <c r="I669" s="52"/>
      <c r="J669" s="52"/>
      <c r="O669" s="136"/>
      <c r="P669" s="136"/>
      <c r="Q669" s="136"/>
    </row>
    <row r="670" spans="1:18" x14ac:dyDescent="0.15">
      <c r="A670" s="40"/>
      <c r="B670" s="198"/>
      <c r="C670" s="198"/>
      <c r="D670" s="198"/>
      <c r="E670" s="198"/>
      <c r="F670" s="198"/>
      <c r="G670" s="198"/>
      <c r="H670" s="198"/>
      <c r="I670" s="198"/>
      <c r="J670" s="198"/>
      <c r="K670" s="198"/>
      <c r="L670" s="198"/>
      <c r="O670" s="136"/>
      <c r="P670" s="136"/>
      <c r="Q670" s="136"/>
    </row>
    <row r="671" spans="1:18" ht="11.45" customHeight="1" x14ac:dyDescent="0.15">
      <c r="A671" s="40"/>
      <c r="B671" s="198"/>
      <c r="C671" s="198"/>
      <c r="D671" s="198"/>
      <c r="E671" s="198"/>
      <c r="F671" s="198"/>
      <c r="G671" s="198"/>
      <c r="H671" s="198"/>
      <c r="I671" s="198"/>
      <c r="J671" s="198"/>
      <c r="K671" s="198"/>
      <c r="L671" s="198"/>
      <c r="O671" s="136"/>
      <c r="P671" s="136"/>
      <c r="Q671" s="136"/>
    </row>
    <row r="672" spans="1:18" s="87" customFormat="1" ht="15" customHeight="1" x14ac:dyDescent="0.15">
      <c r="A672" s="295" t="s">
        <v>177</v>
      </c>
      <c r="B672" s="295"/>
      <c r="C672" s="295"/>
      <c r="D672" s="295"/>
      <c r="E672" s="295"/>
      <c r="F672" s="295"/>
      <c r="G672" s="295"/>
      <c r="H672" s="295"/>
      <c r="I672" s="295"/>
      <c r="J672" s="295"/>
      <c r="K672" s="295"/>
      <c r="L672" s="295"/>
      <c r="M672" s="122"/>
      <c r="N672" s="122"/>
      <c r="O672" s="166"/>
      <c r="P672" s="166"/>
      <c r="Q672" s="166"/>
      <c r="R672" s="122"/>
    </row>
    <row r="673" spans="1:18" s="3" customFormat="1" ht="24" customHeight="1" thickBot="1" x14ac:dyDescent="0.2">
      <c r="A673" s="222" t="s">
        <v>297</v>
      </c>
      <c r="B673" s="222"/>
      <c r="C673" s="222"/>
      <c r="D673" s="222"/>
      <c r="E673" s="222"/>
      <c r="F673" s="222"/>
      <c r="G673" s="222"/>
      <c r="H673" s="222"/>
      <c r="I673" s="222"/>
      <c r="J673" s="222"/>
      <c r="K673" s="222"/>
      <c r="L673" s="222"/>
      <c r="M673" s="1"/>
      <c r="N673" s="1"/>
      <c r="O673" s="136"/>
      <c r="P673" s="136"/>
      <c r="Q673" s="136"/>
      <c r="R673" s="1"/>
    </row>
    <row r="674" spans="1:18" s="1" customFormat="1" ht="10.15" customHeight="1" x14ac:dyDescent="0.15">
      <c r="A674" s="219"/>
      <c r="B674" s="220"/>
      <c r="C674" s="98">
        <v>1</v>
      </c>
      <c r="D674" s="98">
        <v>2</v>
      </c>
      <c r="E674" s="98">
        <v>3</v>
      </c>
      <c r="F674" s="98">
        <v>4</v>
      </c>
      <c r="G674" s="98">
        <v>5</v>
      </c>
      <c r="H674" s="101">
        <v>6</v>
      </c>
      <c r="I674" s="282" t="s">
        <v>136</v>
      </c>
      <c r="O674" s="136"/>
      <c r="P674" s="136"/>
      <c r="Q674" s="136"/>
    </row>
    <row r="675" spans="1:18" s="6" customFormat="1" ht="77.25" customHeight="1" thickBot="1" x14ac:dyDescent="0.2">
      <c r="A675" s="224" t="s">
        <v>31</v>
      </c>
      <c r="B675" s="225"/>
      <c r="C675" s="131" t="s">
        <v>56</v>
      </c>
      <c r="D675" s="118" t="s">
        <v>195</v>
      </c>
      <c r="E675" s="131" t="s">
        <v>57</v>
      </c>
      <c r="F675" s="118" t="s">
        <v>194</v>
      </c>
      <c r="G675" s="131" t="s">
        <v>58</v>
      </c>
      <c r="H675" s="131" t="s">
        <v>109</v>
      </c>
      <c r="I675" s="283"/>
      <c r="O675" s="136"/>
      <c r="P675" s="136"/>
      <c r="Q675" s="136"/>
    </row>
    <row r="676" spans="1:18" s="11" customFormat="1" ht="11.25" customHeight="1" x14ac:dyDescent="0.15">
      <c r="A676" s="237" t="s">
        <v>22</v>
      </c>
      <c r="B676" s="238"/>
      <c r="C676" s="7">
        <v>121</v>
      </c>
      <c r="D676" s="7">
        <v>147</v>
      </c>
      <c r="E676" s="7">
        <v>68</v>
      </c>
      <c r="F676" s="7">
        <v>142</v>
      </c>
      <c r="G676" s="7">
        <v>196</v>
      </c>
      <c r="H676" s="7">
        <v>54</v>
      </c>
      <c r="I676" s="44">
        <f>L539</f>
        <v>387</v>
      </c>
      <c r="M676" s="55"/>
      <c r="N676" s="55"/>
      <c r="O676" s="136"/>
      <c r="P676" s="136"/>
      <c r="Q676" s="136"/>
      <c r="R676" s="55"/>
    </row>
    <row r="677" spans="1:18" s="11" customFormat="1" ht="11.25" customHeight="1" thickBot="1" x14ac:dyDescent="0.2">
      <c r="A677" s="228"/>
      <c r="B677" s="229"/>
      <c r="C677" s="12">
        <f>C676/I676*100</f>
        <v>31.266149870801037</v>
      </c>
      <c r="D677" s="12">
        <f>D676/I676*100</f>
        <v>37.984496124031011</v>
      </c>
      <c r="E677" s="12">
        <f>E676/I676*100</f>
        <v>17.571059431524546</v>
      </c>
      <c r="F677" s="12">
        <f>F676/I676*100</f>
        <v>36.692506459948319</v>
      </c>
      <c r="G677" s="12">
        <f>G676/I676*100</f>
        <v>50.645994832041339</v>
      </c>
      <c r="H677" s="12">
        <f>H676/I676*100</f>
        <v>13.953488372093023</v>
      </c>
      <c r="I677" s="51"/>
      <c r="M677" s="55"/>
      <c r="N677" s="55"/>
      <c r="O677" s="136"/>
      <c r="P677" s="136"/>
      <c r="Q677" s="136"/>
      <c r="R677" s="55"/>
    </row>
    <row r="678" spans="1:18" s="11" customFormat="1" ht="11.45" customHeight="1" x14ac:dyDescent="0.15">
      <c r="A678" s="203" t="s">
        <v>46</v>
      </c>
      <c r="B678" s="214" t="s">
        <v>19</v>
      </c>
      <c r="C678" s="20">
        <v>87</v>
      </c>
      <c r="D678" s="20">
        <v>106</v>
      </c>
      <c r="E678" s="20">
        <v>47</v>
      </c>
      <c r="F678" s="20">
        <v>106</v>
      </c>
      <c r="G678" s="20">
        <v>147</v>
      </c>
      <c r="H678" s="20">
        <v>36</v>
      </c>
      <c r="I678" s="44">
        <f>L541</f>
        <v>279</v>
      </c>
      <c r="M678" s="55"/>
      <c r="N678" s="55"/>
      <c r="O678" s="136"/>
      <c r="P678" s="136"/>
      <c r="Q678" s="136"/>
      <c r="R678" s="55"/>
    </row>
    <row r="679" spans="1:18" s="11" customFormat="1" ht="11.45" customHeight="1" x14ac:dyDescent="0.15">
      <c r="A679" s="204"/>
      <c r="B679" s="215"/>
      <c r="C679" s="46">
        <f>C678/I678*100</f>
        <v>31.182795698924732</v>
      </c>
      <c r="D679" s="25">
        <f>D678/I678*100</f>
        <v>37.992831541218635</v>
      </c>
      <c r="E679" s="25">
        <f>E678/I678*100</f>
        <v>16.845878136200717</v>
      </c>
      <c r="F679" s="25">
        <f>F678/I678*100</f>
        <v>37.992831541218635</v>
      </c>
      <c r="G679" s="25">
        <f>G678/I678*100</f>
        <v>52.688172043010752</v>
      </c>
      <c r="H679" s="25">
        <f>H678/I678*100</f>
        <v>12.903225806451612</v>
      </c>
      <c r="I679" s="45"/>
      <c r="M679" s="55"/>
      <c r="N679" s="55"/>
      <c r="O679" s="136"/>
      <c r="P679" s="136"/>
      <c r="Q679" s="136"/>
      <c r="R679" s="55"/>
    </row>
    <row r="680" spans="1:18" s="11" customFormat="1" ht="11.45" customHeight="1" x14ac:dyDescent="0.15">
      <c r="A680" s="204"/>
      <c r="B680" s="216" t="s">
        <v>20</v>
      </c>
      <c r="C680" s="20">
        <v>25</v>
      </c>
      <c r="D680" s="20">
        <v>31</v>
      </c>
      <c r="E680" s="20">
        <v>17</v>
      </c>
      <c r="F680" s="20">
        <v>25</v>
      </c>
      <c r="G680" s="20">
        <v>40</v>
      </c>
      <c r="H680" s="20">
        <v>10</v>
      </c>
      <c r="I680" s="47">
        <f>L543</f>
        <v>76</v>
      </c>
      <c r="M680" s="55"/>
      <c r="N680" s="55"/>
      <c r="O680" s="136"/>
      <c r="P680" s="136"/>
      <c r="Q680" s="136"/>
      <c r="R680" s="55"/>
    </row>
    <row r="681" spans="1:18" s="11" customFormat="1" ht="11.45" customHeight="1" x14ac:dyDescent="0.15">
      <c r="A681" s="204"/>
      <c r="B681" s="217"/>
      <c r="C681" s="29">
        <f>C680/I680*100</f>
        <v>32.894736842105267</v>
      </c>
      <c r="D681" s="29">
        <f>D680/I680*100</f>
        <v>40.789473684210527</v>
      </c>
      <c r="E681" s="29">
        <f>E680/I680*100</f>
        <v>22.368421052631579</v>
      </c>
      <c r="F681" s="29">
        <f>F680/I680*100</f>
        <v>32.894736842105267</v>
      </c>
      <c r="G681" s="29">
        <f>G680/I680*100</f>
        <v>52.631578947368418</v>
      </c>
      <c r="H681" s="29">
        <f>H680/I680*100</f>
        <v>13.157894736842104</v>
      </c>
      <c r="I681" s="45"/>
      <c r="M681" s="55"/>
      <c r="N681" s="55"/>
      <c r="O681" s="136"/>
      <c r="P681" s="136"/>
      <c r="Q681" s="136"/>
      <c r="R681" s="55"/>
    </row>
    <row r="682" spans="1:18" s="11" customFormat="1" ht="11.45" customHeight="1" x14ac:dyDescent="0.15">
      <c r="A682" s="204"/>
      <c r="B682" s="215" t="s">
        <v>47</v>
      </c>
      <c r="C682" s="20">
        <v>8</v>
      </c>
      <c r="D682" s="20">
        <v>7</v>
      </c>
      <c r="E682" s="20">
        <v>3</v>
      </c>
      <c r="F682" s="20">
        <v>8</v>
      </c>
      <c r="G682" s="20">
        <v>7</v>
      </c>
      <c r="H682" s="20">
        <v>5</v>
      </c>
      <c r="I682" s="47">
        <f>L545</f>
        <v>23</v>
      </c>
      <c r="M682" s="55"/>
      <c r="N682" s="55"/>
      <c r="O682" s="136"/>
      <c r="P682" s="136"/>
      <c r="Q682" s="136"/>
      <c r="R682" s="55"/>
    </row>
    <row r="683" spans="1:18" s="11" customFormat="1" ht="11.45" customHeight="1" x14ac:dyDescent="0.15">
      <c r="A683" s="204"/>
      <c r="B683" s="215"/>
      <c r="C683" s="29">
        <f t="shared" ref="C683" si="555">C682/I682*100</f>
        <v>34.782608695652172</v>
      </c>
      <c r="D683" s="29">
        <f t="shared" ref="D683" si="556">D682/I682*100</f>
        <v>30.434782608695656</v>
      </c>
      <c r="E683" s="29">
        <f t="shared" ref="E683" si="557">E682/I682*100</f>
        <v>13.043478260869565</v>
      </c>
      <c r="F683" s="29">
        <f t="shared" ref="F683" si="558">F682/I682*100</f>
        <v>34.782608695652172</v>
      </c>
      <c r="G683" s="29">
        <f t="shared" ref="G683" si="559">G682/I682*100</f>
        <v>30.434782608695656</v>
      </c>
      <c r="H683" s="29">
        <f t="shared" ref="H683" si="560">H682/I682*100</f>
        <v>21.739130434782609</v>
      </c>
      <c r="I683" s="45"/>
      <c r="M683" s="55"/>
      <c r="N683" s="55"/>
      <c r="O683" s="136"/>
      <c r="P683" s="136"/>
      <c r="Q683" s="136"/>
      <c r="R683" s="55"/>
    </row>
    <row r="684" spans="1:18" s="11" customFormat="1" ht="11.45" customHeight="1" x14ac:dyDescent="0.15">
      <c r="A684" s="204"/>
      <c r="B684" s="216" t="s">
        <v>48</v>
      </c>
      <c r="C684" s="20">
        <v>1</v>
      </c>
      <c r="D684" s="20">
        <v>3</v>
      </c>
      <c r="E684" s="20">
        <v>1</v>
      </c>
      <c r="F684" s="20">
        <v>3</v>
      </c>
      <c r="G684" s="20">
        <v>2</v>
      </c>
      <c r="H684" s="36">
        <v>3</v>
      </c>
      <c r="I684" s="47">
        <f>L547</f>
        <v>9</v>
      </c>
      <c r="M684" s="55"/>
      <c r="N684" s="55"/>
      <c r="O684" s="136"/>
      <c r="P684" s="136"/>
      <c r="Q684" s="136"/>
      <c r="R684" s="55"/>
    </row>
    <row r="685" spans="1:18" s="11" customFormat="1" ht="11.45" customHeight="1" thickBot="1" x14ac:dyDescent="0.2">
      <c r="A685" s="204"/>
      <c r="B685" s="217"/>
      <c r="C685" s="33">
        <f t="shared" ref="C685" si="561">C684/I684*100</f>
        <v>11.111111111111111</v>
      </c>
      <c r="D685" s="33">
        <f t="shared" ref="D685" si="562">D684/I684*100</f>
        <v>33.333333333333329</v>
      </c>
      <c r="E685" s="33">
        <f t="shared" ref="E685" si="563">E684/I684*100</f>
        <v>11.111111111111111</v>
      </c>
      <c r="F685" s="33">
        <f t="shared" ref="F685" si="564">F684/I684*100</f>
        <v>33.333333333333329</v>
      </c>
      <c r="G685" s="33">
        <f t="shared" ref="G685" si="565">G684/I684*100</f>
        <v>22.222222222222221</v>
      </c>
      <c r="H685" s="39">
        <f t="shared" ref="H685" si="566">H684/I684*100</f>
        <v>33.333333333333329</v>
      </c>
      <c r="I685" s="51"/>
      <c r="M685" s="55"/>
      <c r="N685" s="55"/>
      <c r="O685" s="136"/>
      <c r="P685" s="136"/>
      <c r="Q685" s="136"/>
      <c r="R685" s="55"/>
    </row>
    <row r="686" spans="1:18" s="11" customFormat="1" ht="11.45" customHeight="1" x14ac:dyDescent="0.15">
      <c r="A686" s="203" t="s">
        <v>49</v>
      </c>
      <c r="B686" s="214" t="s">
        <v>1</v>
      </c>
      <c r="C686" s="20">
        <v>65</v>
      </c>
      <c r="D686" s="20">
        <v>70</v>
      </c>
      <c r="E686" s="20">
        <v>41</v>
      </c>
      <c r="F686" s="20">
        <v>68</v>
      </c>
      <c r="G686" s="20">
        <v>100</v>
      </c>
      <c r="H686" s="20">
        <v>24</v>
      </c>
      <c r="I686" s="44">
        <f>L549</f>
        <v>189</v>
      </c>
      <c r="M686" s="55"/>
      <c r="N686" s="55"/>
      <c r="O686" s="136"/>
      <c r="P686" s="136"/>
      <c r="Q686" s="136"/>
      <c r="R686" s="55"/>
    </row>
    <row r="687" spans="1:18" s="11" customFormat="1" ht="11.45" customHeight="1" x14ac:dyDescent="0.15">
      <c r="A687" s="204"/>
      <c r="B687" s="217"/>
      <c r="C687" s="46">
        <f>C686/I686*100</f>
        <v>34.391534391534393</v>
      </c>
      <c r="D687" s="25">
        <f>D686/I686*100</f>
        <v>37.037037037037038</v>
      </c>
      <c r="E687" s="25">
        <f>E686/I686*100</f>
        <v>21.693121693121693</v>
      </c>
      <c r="F687" s="25">
        <f>F686/I686*100</f>
        <v>35.978835978835974</v>
      </c>
      <c r="G687" s="25">
        <f>G686/I686*100</f>
        <v>52.910052910052904</v>
      </c>
      <c r="H687" s="25">
        <f>H686/I686*100</f>
        <v>12.698412698412698</v>
      </c>
      <c r="I687" s="45"/>
      <c r="M687" s="55"/>
      <c r="N687" s="55"/>
      <c r="O687" s="136"/>
      <c r="P687" s="136"/>
      <c r="Q687" s="136"/>
      <c r="R687" s="55"/>
    </row>
    <row r="688" spans="1:18" s="11" customFormat="1" ht="11.45" customHeight="1" x14ac:dyDescent="0.15">
      <c r="A688" s="204"/>
      <c r="B688" s="230" t="s">
        <v>2</v>
      </c>
      <c r="C688" s="20">
        <v>54</v>
      </c>
      <c r="D688" s="20">
        <v>76</v>
      </c>
      <c r="E688" s="20">
        <v>27</v>
      </c>
      <c r="F688" s="20">
        <v>74</v>
      </c>
      <c r="G688" s="20">
        <v>94</v>
      </c>
      <c r="H688" s="20">
        <v>30</v>
      </c>
      <c r="I688" s="47">
        <f>L551</f>
        <v>194</v>
      </c>
      <c r="M688" s="55"/>
      <c r="N688" s="55"/>
      <c r="O688" s="136"/>
      <c r="P688" s="136"/>
      <c r="Q688" s="136"/>
      <c r="R688" s="55"/>
    </row>
    <row r="689" spans="1:18" s="11" customFormat="1" ht="11.45" customHeight="1" x14ac:dyDescent="0.15">
      <c r="A689" s="204"/>
      <c r="B689" s="230"/>
      <c r="C689" s="29">
        <f>C688/I688*100</f>
        <v>27.835051546391753</v>
      </c>
      <c r="D689" s="29">
        <f>D688/I688*100</f>
        <v>39.175257731958766</v>
      </c>
      <c r="E689" s="29">
        <f>E688/I688*100</f>
        <v>13.917525773195877</v>
      </c>
      <c r="F689" s="29">
        <f>F688/I688*100</f>
        <v>38.144329896907216</v>
      </c>
      <c r="G689" s="29">
        <f>G688/I688*100</f>
        <v>48.453608247422679</v>
      </c>
      <c r="H689" s="29">
        <f>H688/I688*100</f>
        <v>15.463917525773196</v>
      </c>
      <c r="I689" s="45"/>
      <c r="M689" s="55"/>
      <c r="N689" s="55"/>
      <c r="O689" s="136"/>
      <c r="P689" s="136"/>
      <c r="Q689" s="136"/>
      <c r="R689" s="55"/>
    </row>
    <row r="690" spans="1:18" s="11" customFormat="1" ht="11.45" customHeight="1" x14ac:dyDescent="0.15">
      <c r="A690" s="204"/>
      <c r="B690" s="215" t="s">
        <v>0</v>
      </c>
      <c r="C690" s="20">
        <v>0</v>
      </c>
      <c r="D690" s="20">
        <v>0</v>
      </c>
      <c r="E690" s="20">
        <v>0</v>
      </c>
      <c r="F690" s="20">
        <v>0</v>
      </c>
      <c r="G690" s="20">
        <v>0</v>
      </c>
      <c r="H690" s="20">
        <v>0</v>
      </c>
      <c r="I690" s="47">
        <f>L553</f>
        <v>0</v>
      </c>
      <c r="M690" s="55"/>
      <c r="N690" s="55"/>
      <c r="O690" s="136"/>
      <c r="P690" s="136"/>
      <c r="Q690" s="136"/>
      <c r="R690" s="55"/>
    </row>
    <row r="691" spans="1:18" s="11" customFormat="1" ht="11.45" customHeight="1" x14ac:dyDescent="0.15">
      <c r="A691" s="204"/>
      <c r="B691" s="215"/>
      <c r="C691" s="29">
        <v>0</v>
      </c>
      <c r="D691" s="29">
        <v>0</v>
      </c>
      <c r="E691" s="29">
        <v>0</v>
      </c>
      <c r="F691" s="29">
        <v>0</v>
      </c>
      <c r="G691" s="29">
        <v>0</v>
      </c>
      <c r="H691" s="29">
        <v>0</v>
      </c>
      <c r="I691" s="45"/>
      <c r="M691" s="55"/>
      <c r="N691" s="55"/>
      <c r="O691" s="136"/>
      <c r="P691" s="136"/>
      <c r="Q691" s="136"/>
      <c r="R691" s="55"/>
    </row>
    <row r="692" spans="1:18" s="11" customFormat="1" ht="11.45" customHeight="1" x14ac:dyDescent="0.15">
      <c r="A692" s="204"/>
      <c r="B692" s="216" t="s">
        <v>5</v>
      </c>
      <c r="C692" s="20">
        <v>2</v>
      </c>
      <c r="D692" s="20">
        <v>1</v>
      </c>
      <c r="E692" s="20">
        <v>0</v>
      </c>
      <c r="F692" s="20">
        <v>0</v>
      </c>
      <c r="G692" s="20">
        <v>2</v>
      </c>
      <c r="H692" s="20">
        <v>0</v>
      </c>
      <c r="I692" s="47">
        <f>L555</f>
        <v>4</v>
      </c>
      <c r="M692" s="55"/>
      <c r="N692" s="55"/>
      <c r="O692" s="136"/>
      <c r="P692" s="136"/>
      <c r="Q692" s="136"/>
      <c r="R692" s="55"/>
    </row>
    <row r="693" spans="1:18" s="11" customFormat="1" ht="11.45" customHeight="1" thickBot="1" x14ac:dyDescent="0.2">
      <c r="A693" s="205"/>
      <c r="B693" s="218"/>
      <c r="C693" s="50">
        <f>C692/I692*100</f>
        <v>50</v>
      </c>
      <c r="D693" s="50">
        <f t="shared" ref="D693" si="567">D692/I692*100</f>
        <v>25</v>
      </c>
      <c r="E693" s="50">
        <f t="shared" ref="E693" si="568">E692/I692*100</f>
        <v>0</v>
      </c>
      <c r="F693" s="50">
        <f t="shared" ref="F693" si="569">F692/I692*100</f>
        <v>0</v>
      </c>
      <c r="G693" s="50">
        <f t="shared" ref="G693" si="570">G692/I692*100</f>
        <v>50</v>
      </c>
      <c r="H693" s="63">
        <f t="shared" ref="H693" si="571">H692/I692*100</f>
        <v>0</v>
      </c>
      <c r="I693" s="51"/>
      <c r="M693" s="55"/>
      <c r="N693" s="55"/>
      <c r="O693" s="136"/>
      <c r="P693" s="136"/>
      <c r="Q693" s="136"/>
      <c r="R693" s="55"/>
    </row>
    <row r="694" spans="1:18" s="11" customFormat="1" ht="11.45" customHeight="1" x14ac:dyDescent="0.15">
      <c r="A694" s="203" t="s">
        <v>50</v>
      </c>
      <c r="B694" s="214" t="s">
        <v>6</v>
      </c>
      <c r="C694" s="108">
        <v>3</v>
      </c>
      <c r="D694" s="108">
        <v>8</v>
      </c>
      <c r="E694" s="108">
        <v>2</v>
      </c>
      <c r="F694" s="108">
        <v>4</v>
      </c>
      <c r="G694" s="108">
        <v>6</v>
      </c>
      <c r="H694" s="108">
        <v>1</v>
      </c>
      <c r="I694" s="44">
        <f>L557</f>
        <v>12</v>
      </c>
      <c r="M694" s="55"/>
      <c r="N694" s="55"/>
      <c r="O694" s="136"/>
      <c r="P694" s="136"/>
      <c r="Q694" s="136"/>
      <c r="R694" s="55"/>
    </row>
    <row r="695" spans="1:18" s="11" customFormat="1" ht="11.45" customHeight="1" x14ac:dyDescent="0.15">
      <c r="A695" s="204"/>
      <c r="B695" s="215"/>
      <c r="C695" s="46">
        <f>C694/I694*100</f>
        <v>25</v>
      </c>
      <c r="D695" s="25">
        <f>D694/I694*100</f>
        <v>66.666666666666657</v>
      </c>
      <c r="E695" s="25">
        <f>E694/I694*100</f>
        <v>16.666666666666664</v>
      </c>
      <c r="F695" s="25">
        <f>F694/I694*100</f>
        <v>33.333333333333329</v>
      </c>
      <c r="G695" s="25">
        <f>G694/I694*100</f>
        <v>50</v>
      </c>
      <c r="H695" s="25">
        <f>H694/I694*100</f>
        <v>8.3333333333333321</v>
      </c>
      <c r="I695" s="45"/>
      <c r="M695" s="55"/>
      <c r="N695" s="55"/>
      <c r="O695" s="136"/>
      <c r="P695" s="136"/>
      <c r="Q695" s="136"/>
      <c r="R695" s="55"/>
    </row>
    <row r="696" spans="1:18" s="11" customFormat="1" ht="11.45" customHeight="1" x14ac:dyDescent="0.15">
      <c r="A696" s="204"/>
      <c r="B696" s="216" t="s">
        <v>7</v>
      </c>
      <c r="C696" s="20">
        <v>14</v>
      </c>
      <c r="D696" s="20">
        <v>12</v>
      </c>
      <c r="E696" s="20">
        <v>5</v>
      </c>
      <c r="F696" s="20">
        <v>13</v>
      </c>
      <c r="G696" s="20">
        <v>16</v>
      </c>
      <c r="H696" s="20">
        <v>6</v>
      </c>
      <c r="I696" s="47">
        <f>L559</f>
        <v>34</v>
      </c>
      <c r="M696" s="55"/>
      <c r="N696" s="55"/>
      <c r="O696" s="136"/>
      <c r="P696" s="136"/>
      <c r="Q696" s="136"/>
      <c r="R696" s="55"/>
    </row>
    <row r="697" spans="1:18" s="11" customFormat="1" ht="11.45" customHeight="1" x14ac:dyDescent="0.15">
      <c r="A697" s="204"/>
      <c r="B697" s="217"/>
      <c r="C697" s="29">
        <f>C696/I696*100</f>
        <v>41.17647058823529</v>
      </c>
      <c r="D697" s="29">
        <f>D696/I696*100</f>
        <v>35.294117647058826</v>
      </c>
      <c r="E697" s="29">
        <f>E696/I696*100</f>
        <v>14.705882352941178</v>
      </c>
      <c r="F697" s="29">
        <f>F696/I696*100</f>
        <v>38.235294117647058</v>
      </c>
      <c r="G697" s="29">
        <f>G696/I696*100</f>
        <v>47.058823529411761</v>
      </c>
      <c r="H697" s="29">
        <f>H696/I696*100</f>
        <v>17.647058823529413</v>
      </c>
      <c r="I697" s="45"/>
      <c r="M697" s="55"/>
      <c r="N697" s="55"/>
      <c r="O697" s="136"/>
      <c r="P697" s="136"/>
      <c r="Q697" s="136"/>
      <c r="R697" s="55"/>
    </row>
    <row r="698" spans="1:18" s="11" customFormat="1" ht="11.45" customHeight="1" x14ac:dyDescent="0.15">
      <c r="A698" s="204"/>
      <c r="B698" s="215" t="s">
        <v>8</v>
      </c>
      <c r="C698" s="20">
        <v>25</v>
      </c>
      <c r="D698" s="20">
        <v>23</v>
      </c>
      <c r="E698" s="20">
        <v>12</v>
      </c>
      <c r="F698" s="20">
        <v>24</v>
      </c>
      <c r="G698" s="20">
        <v>36</v>
      </c>
      <c r="H698" s="20">
        <v>10</v>
      </c>
      <c r="I698" s="47">
        <f>L561</f>
        <v>59</v>
      </c>
      <c r="M698" s="55"/>
      <c r="N698" s="55"/>
      <c r="O698" s="136"/>
      <c r="P698" s="136"/>
      <c r="Q698" s="136"/>
      <c r="R698" s="55"/>
    </row>
    <row r="699" spans="1:18" s="11" customFormat="1" ht="11.45" customHeight="1" x14ac:dyDescent="0.15">
      <c r="A699" s="204"/>
      <c r="B699" s="215"/>
      <c r="C699" s="29">
        <f t="shared" ref="C699" si="572">C698/I698*100</f>
        <v>42.372881355932201</v>
      </c>
      <c r="D699" s="29">
        <f t="shared" ref="D699" si="573">D698/I698*100</f>
        <v>38.983050847457626</v>
      </c>
      <c r="E699" s="29">
        <f t="shared" ref="E699" si="574">E698/I698*100</f>
        <v>20.33898305084746</v>
      </c>
      <c r="F699" s="29">
        <f t="shared" ref="F699" si="575">F698/I698*100</f>
        <v>40.677966101694921</v>
      </c>
      <c r="G699" s="29">
        <f t="shared" ref="G699" si="576">G698/I698*100</f>
        <v>61.016949152542374</v>
      </c>
      <c r="H699" s="29">
        <f t="shared" ref="H699" si="577">H698/I698*100</f>
        <v>16.949152542372879</v>
      </c>
      <c r="I699" s="45"/>
      <c r="M699" s="55"/>
      <c r="N699" s="55"/>
      <c r="O699" s="136"/>
      <c r="P699" s="136"/>
      <c r="Q699" s="136"/>
      <c r="R699" s="55"/>
    </row>
    <row r="700" spans="1:18" s="11" customFormat="1" ht="11.45" customHeight="1" x14ac:dyDescent="0.15">
      <c r="A700" s="204"/>
      <c r="B700" s="216" t="s">
        <v>9</v>
      </c>
      <c r="C700" s="20">
        <v>23</v>
      </c>
      <c r="D700" s="20">
        <v>39</v>
      </c>
      <c r="E700" s="20">
        <v>18</v>
      </c>
      <c r="F700" s="20">
        <v>26</v>
      </c>
      <c r="G700" s="20">
        <v>43</v>
      </c>
      <c r="H700" s="20">
        <v>12</v>
      </c>
      <c r="I700" s="47">
        <f>L563</f>
        <v>82</v>
      </c>
      <c r="M700" s="55"/>
      <c r="N700" s="55"/>
      <c r="O700" s="136"/>
      <c r="P700" s="136"/>
      <c r="Q700" s="136"/>
      <c r="R700" s="55"/>
    </row>
    <row r="701" spans="1:18" s="11" customFormat="1" ht="11.45" customHeight="1" x14ac:dyDescent="0.15">
      <c r="A701" s="204"/>
      <c r="B701" s="217"/>
      <c r="C701" s="29">
        <f t="shared" ref="C701" si="578">C700/I700*100</f>
        <v>28.04878048780488</v>
      </c>
      <c r="D701" s="29">
        <f t="shared" ref="D701" si="579">D700/I700*100</f>
        <v>47.560975609756099</v>
      </c>
      <c r="E701" s="29">
        <f t="shared" ref="E701" si="580">E700/I700*100</f>
        <v>21.951219512195124</v>
      </c>
      <c r="F701" s="29">
        <f t="shared" ref="F701" si="581">F700/I700*100</f>
        <v>31.707317073170731</v>
      </c>
      <c r="G701" s="29">
        <f t="shared" ref="G701" si="582">G700/I700*100</f>
        <v>52.439024390243901</v>
      </c>
      <c r="H701" s="29">
        <f t="shared" ref="H701" si="583">H700/I700*100</f>
        <v>14.634146341463413</v>
      </c>
      <c r="I701" s="45"/>
      <c r="M701" s="55"/>
      <c r="N701" s="55"/>
      <c r="O701" s="136"/>
      <c r="P701" s="136"/>
      <c r="Q701" s="136"/>
      <c r="R701" s="55"/>
    </row>
    <row r="702" spans="1:18" s="11" customFormat="1" ht="11.45" customHeight="1" x14ac:dyDescent="0.15">
      <c r="A702" s="204"/>
      <c r="B702" s="215" t="s">
        <v>10</v>
      </c>
      <c r="C702" s="20">
        <v>16</v>
      </c>
      <c r="D702" s="20">
        <v>23</v>
      </c>
      <c r="E702" s="20">
        <v>10</v>
      </c>
      <c r="F702" s="20">
        <v>23</v>
      </c>
      <c r="G702" s="20">
        <v>31</v>
      </c>
      <c r="H702" s="20">
        <v>9</v>
      </c>
      <c r="I702" s="47">
        <f>L565</f>
        <v>64</v>
      </c>
      <c r="M702" s="55"/>
      <c r="N702" s="55"/>
      <c r="O702" s="136"/>
      <c r="P702" s="136"/>
      <c r="Q702" s="136"/>
      <c r="R702" s="55"/>
    </row>
    <row r="703" spans="1:18" s="11" customFormat="1" ht="11.45" customHeight="1" x14ac:dyDescent="0.15">
      <c r="A703" s="204"/>
      <c r="B703" s="215"/>
      <c r="C703" s="29">
        <f t="shared" ref="C703" si="584">C702/I702*100</f>
        <v>25</v>
      </c>
      <c r="D703" s="29">
        <f t="shared" ref="D703" si="585">D702/I702*100</f>
        <v>35.9375</v>
      </c>
      <c r="E703" s="29">
        <f t="shared" ref="E703" si="586">E702/I702*100</f>
        <v>15.625</v>
      </c>
      <c r="F703" s="29">
        <f t="shared" ref="F703" si="587">F702/I702*100</f>
        <v>35.9375</v>
      </c>
      <c r="G703" s="29">
        <f t="shared" ref="G703" si="588">G702/I702*100</f>
        <v>48.4375</v>
      </c>
      <c r="H703" s="29">
        <f t="shared" ref="H703" si="589">H702/I702*100</f>
        <v>14.0625</v>
      </c>
      <c r="I703" s="45"/>
      <c r="M703" s="55"/>
      <c r="N703" s="55"/>
      <c r="O703" s="136"/>
      <c r="P703" s="136"/>
      <c r="Q703" s="136"/>
      <c r="R703" s="55"/>
    </row>
    <row r="704" spans="1:18" s="11" customFormat="1" ht="11.45" customHeight="1" x14ac:dyDescent="0.15">
      <c r="A704" s="204"/>
      <c r="B704" s="216" t="s">
        <v>11</v>
      </c>
      <c r="C704" s="20">
        <v>23</v>
      </c>
      <c r="D704" s="20">
        <v>17</v>
      </c>
      <c r="E704" s="20">
        <v>9</v>
      </c>
      <c r="F704" s="20">
        <v>26</v>
      </c>
      <c r="G704" s="20">
        <v>27</v>
      </c>
      <c r="H704" s="20">
        <v>6</v>
      </c>
      <c r="I704" s="47">
        <f>L567</f>
        <v>58</v>
      </c>
      <c r="M704" s="55"/>
      <c r="N704" s="55"/>
      <c r="O704" s="136"/>
      <c r="P704" s="136"/>
      <c r="Q704" s="136"/>
      <c r="R704" s="55"/>
    </row>
    <row r="705" spans="1:18" s="11" customFormat="1" ht="11.45" customHeight="1" x14ac:dyDescent="0.15">
      <c r="A705" s="204"/>
      <c r="B705" s="217"/>
      <c r="C705" s="29">
        <f t="shared" ref="C705" si="590">C704/I704*100</f>
        <v>39.655172413793103</v>
      </c>
      <c r="D705" s="29">
        <f t="shared" ref="D705" si="591">D704/I704*100</f>
        <v>29.310344827586203</v>
      </c>
      <c r="E705" s="29">
        <f t="shared" ref="E705" si="592">E704/I704*100</f>
        <v>15.517241379310345</v>
      </c>
      <c r="F705" s="29">
        <f t="shared" ref="F705" si="593">F704/I704*100</f>
        <v>44.827586206896555</v>
      </c>
      <c r="G705" s="29">
        <f t="shared" ref="G705" si="594">G704/I704*100</f>
        <v>46.551724137931032</v>
      </c>
      <c r="H705" s="29">
        <f t="shared" ref="H705" si="595">H704/I704*100</f>
        <v>10.344827586206897</v>
      </c>
      <c r="I705" s="45"/>
      <c r="M705" s="55"/>
      <c r="N705" s="55"/>
      <c r="O705" s="137"/>
      <c r="P705" s="137"/>
      <c r="Q705" s="137"/>
      <c r="R705" s="55"/>
    </row>
    <row r="706" spans="1:18" s="11" customFormat="1" ht="11.45" customHeight="1" x14ac:dyDescent="0.15">
      <c r="A706" s="204"/>
      <c r="B706" s="215" t="s">
        <v>12</v>
      </c>
      <c r="C706" s="20">
        <v>15</v>
      </c>
      <c r="D706" s="20">
        <v>24</v>
      </c>
      <c r="E706" s="20">
        <v>12</v>
      </c>
      <c r="F706" s="20">
        <v>26</v>
      </c>
      <c r="G706" s="20">
        <v>34</v>
      </c>
      <c r="H706" s="20">
        <v>9</v>
      </c>
      <c r="I706" s="47">
        <f>L569</f>
        <v>72</v>
      </c>
      <c r="M706" s="55"/>
      <c r="N706" s="55"/>
      <c r="O706" s="137"/>
      <c r="P706" s="137"/>
      <c r="Q706" s="137"/>
      <c r="R706" s="55"/>
    </row>
    <row r="707" spans="1:18" s="11" customFormat="1" ht="11.45" customHeight="1" x14ac:dyDescent="0.15">
      <c r="A707" s="204"/>
      <c r="B707" s="215"/>
      <c r="C707" s="29">
        <f t="shared" ref="C707" si="596">C706/I706*100</f>
        <v>20.833333333333336</v>
      </c>
      <c r="D707" s="29">
        <f t="shared" ref="D707" si="597">D706/I706*100</f>
        <v>33.333333333333329</v>
      </c>
      <c r="E707" s="29">
        <f t="shared" ref="E707" si="598">E706/I706*100</f>
        <v>16.666666666666664</v>
      </c>
      <c r="F707" s="29">
        <f t="shared" ref="F707" si="599">F706/I706*100</f>
        <v>36.111111111111107</v>
      </c>
      <c r="G707" s="29">
        <f t="shared" ref="G707" si="600">G706/I706*100</f>
        <v>47.222222222222221</v>
      </c>
      <c r="H707" s="29">
        <f t="shared" ref="H707" si="601">H706/I706*100</f>
        <v>12.5</v>
      </c>
      <c r="I707" s="45"/>
      <c r="M707" s="55"/>
      <c r="N707" s="55"/>
      <c r="O707" s="137"/>
      <c r="P707" s="137"/>
      <c r="Q707" s="137"/>
      <c r="R707" s="55"/>
    </row>
    <row r="708" spans="1:18" s="11" customFormat="1" ht="11.45" customHeight="1" x14ac:dyDescent="0.15">
      <c r="A708" s="204"/>
      <c r="B708" s="216" t="s">
        <v>24</v>
      </c>
      <c r="C708" s="20">
        <v>2</v>
      </c>
      <c r="D708" s="20">
        <v>1</v>
      </c>
      <c r="E708" s="20">
        <v>0</v>
      </c>
      <c r="F708" s="20">
        <v>0</v>
      </c>
      <c r="G708" s="20">
        <v>3</v>
      </c>
      <c r="H708" s="20">
        <v>1</v>
      </c>
      <c r="I708" s="47">
        <f>L571</f>
        <v>6</v>
      </c>
      <c r="M708" s="55"/>
      <c r="N708" s="55"/>
      <c r="O708" s="137"/>
      <c r="P708" s="137"/>
      <c r="Q708" s="137"/>
      <c r="R708" s="55"/>
    </row>
    <row r="709" spans="1:18" s="11" customFormat="1" ht="11.45" customHeight="1" thickBot="1" x14ac:dyDescent="0.2">
      <c r="A709" s="205"/>
      <c r="B709" s="218"/>
      <c r="C709" s="33">
        <f>C708/I708*100</f>
        <v>33.333333333333329</v>
      </c>
      <c r="D709" s="33">
        <f t="shared" ref="D709" si="602">D708/I708*100</f>
        <v>16.666666666666664</v>
      </c>
      <c r="E709" s="33">
        <f>E708/I708*100</f>
        <v>0</v>
      </c>
      <c r="F709" s="33">
        <f t="shared" ref="F709" si="603">F708/I708*100</f>
        <v>0</v>
      </c>
      <c r="G709" s="33">
        <f t="shared" ref="G709" si="604">G708/I708*100</f>
        <v>50</v>
      </c>
      <c r="H709" s="33">
        <f t="shared" ref="H709" si="605">H708/I708*100</f>
        <v>16.666666666666664</v>
      </c>
      <c r="I709" s="51"/>
      <c r="M709" s="55"/>
      <c r="N709" s="55"/>
      <c r="O709" s="137"/>
      <c r="P709" s="137"/>
      <c r="Q709" s="137"/>
      <c r="R709" s="55"/>
    </row>
    <row r="710" spans="1:18" s="11" customFormat="1" ht="11.45" customHeight="1" thickBot="1" x14ac:dyDescent="0.2">
      <c r="A710" s="211" t="s">
        <v>51</v>
      </c>
      <c r="B710" s="215" t="s">
        <v>23</v>
      </c>
      <c r="C710" s="108">
        <v>4</v>
      </c>
      <c r="D710" s="108">
        <v>10</v>
      </c>
      <c r="E710" s="108">
        <v>6</v>
      </c>
      <c r="F710" s="108">
        <v>4</v>
      </c>
      <c r="G710" s="108">
        <v>11</v>
      </c>
      <c r="H710" s="108">
        <v>8</v>
      </c>
      <c r="I710" s="117">
        <f>L573</f>
        <v>31</v>
      </c>
      <c r="M710" s="55"/>
      <c r="N710" s="55"/>
      <c r="O710" s="137"/>
      <c r="P710" s="137"/>
      <c r="Q710" s="137"/>
      <c r="R710" s="55"/>
    </row>
    <row r="711" spans="1:18" s="11" customFormat="1" ht="11.45" customHeight="1" thickTop="1" thickBot="1" x14ac:dyDescent="0.2">
      <c r="A711" s="212"/>
      <c r="B711" s="215"/>
      <c r="C711" s="46">
        <f>C710/I710*100</f>
        <v>12.903225806451612</v>
      </c>
      <c r="D711" s="25">
        <f>D710/I710*100</f>
        <v>32.258064516129032</v>
      </c>
      <c r="E711" s="25">
        <f>E710/I710*100</f>
        <v>19.35483870967742</v>
      </c>
      <c r="F711" s="25">
        <f>F710/I710*100</f>
        <v>12.903225806451612</v>
      </c>
      <c r="G711" s="25">
        <f>G710/I710*100</f>
        <v>35.483870967741936</v>
      </c>
      <c r="H711" s="25">
        <f>H710/I710*100</f>
        <v>25.806451612903224</v>
      </c>
      <c r="I711" s="45"/>
      <c r="M711" s="55"/>
      <c r="N711" s="55"/>
      <c r="O711" s="137"/>
      <c r="P711" s="137"/>
      <c r="Q711" s="137"/>
      <c r="R711" s="55"/>
    </row>
    <row r="712" spans="1:18" s="11" customFormat="1" ht="11.45" customHeight="1" thickTop="1" thickBot="1" x14ac:dyDescent="0.2">
      <c r="A712" s="212"/>
      <c r="B712" s="216" t="s">
        <v>3</v>
      </c>
      <c r="C712" s="20">
        <v>12</v>
      </c>
      <c r="D712" s="20">
        <v>9</v>
      </c>
      <c r="E712" s="20">
        <v>9</v>
      </c>
      <c r="F712" s="20">
        <v>10</v>
      </c>
      <c r="G712" s="20">
        <v>16</v>
      </c>
      <c r="H712" s="20">
        <v>5</v>
      </c>
      <c r="I712" s="47">
        <f>L575</f>
        <v>31</v>
      </c>
      <c r="M712" s="55"/>
      <c r="N712" s="55"/>
      <c r="O712" s="137"/>
      <c r="P712" s="137"/>
      <c r="Q712" s="137"/>
      <c r="R712" s="55"/>
    </row>
    <row r="713" spans="1:18" s="11" customFormat="1" ht="11.45" customHeight="1" thickTop="1" thickBot="1" x14ac:dyDescent="0.2">
      <c r="A713" s="212"/>
      <c r="B713" s="217"/>
      <c r="C713" s="29">
        <f>C712/I712*100</f>
        <v>38.70967741935484</v>
      </c>
      <c r="D713" s="29">
        <f>D712/I712*100</f>
        <v>29.032258064516132</v>
      </c>
      <c r="E713" s="29">
        <f>E712/I712*100</f>
        <v>29.032258064516132</v>
      </c>
      <c r="F713" s="29">
        <f>F712/I712*100</f>
        <v>32.258064516129032</v>
      </c>
      <c r="G713" s="29">
        <f>G712/I712*100</f>
        <v>51.612903225806448</v>
      </c>
      <c r="H713" s="29">
        <f>H712/I712*100</f>
        <v>16.129032258064516</v>
      </c>
      <c r="I713" s="45"/>
      <c r="M713" s="55"/>
      <c r="N713" s="55"/>
      <c r="O713" s="137"/>
      <c r="P713" s="137"/>
      <c r="Q713" s="137"/>
      <c r="R713" s="55"/>
    </row>
    <row r="714" spans="1:18" s="11" customFormat="1" ht="11.45" customHeight="1" thickTop="1" thickBot="1" x14ac:dyDescent="0.2">
      <c r="A714" s="212"/>
      <c r="B714" s="215" t="s">
        <v>13</v>
      </c>
      <c r="C714" s="20">
        <v>66</v>
      </c>
      <c r="D714" s="20">
        <v>78</v>
      </c>
      <c r="E714" s="20">
        <v>34</v>
      </c>
      <c r="F714" s="20">
        <v>72</v>
      </c>
      <c r="G714" s="20">
        <v>106</v>
      </c>
      <c r="H714" s="20">
        <v>26</v>
      </c>
      <c r="I714" s="47">
        <f>L577</f>
        <v>197</v>
      </c>
      <c r="M714" s="55"/>
      <c r="N714" s="55"/>
      <c r="O714" s="137"/>
      <c r="P714" s="137"/>
      <c r="Q714" s="137"/>
      <c r="R714" s="55"/>
    </row>
    <row r="715" spans="1:18" s="11" customFormat="1" ht="11.45" customHeight="1" thickTop="1" thickBot="1" x14ac:dyDescent="0.2">
      <c r="A715" s="212"/>
      <c r="B715" s="215"/>
      <c r="C715" s="29">
        <f t="shared" ref="C715" si="606">C714/I714*100</f>
        <v>33.502538071065992</v>
      </c>
      <c r="D715" s="29">
        <f t="shared" ref="D715" si="607">D714/I714*100</f>
        <v>39.593908629441628</v>
      </c>
      <c r="E715" s="29">
        <f t="shared" ref="E715" si="608">E714/I714*100</f>
        <v>17.258883248730964</v>
      </c>
      <c r="F715" s="29">
        <f t="shared" ref="F715" si="609">F714/I714*100</f>
        <v>36.548223350253807</v>
      </c>
      <c r="G715" s="29">
        <f t="shared" ref="G715" si="610">G714/I714*100</f>
        <v>53.807106598984767</v>
      </c>
      <c r="H715" s="29">
        <f t="shared" ref="H715" si="611">H714/I714*100</f>
        <v>13.197969543147209</v>
      </c>
      <c r="I715" s="45"/>
      <c r="M715" s="55"/>
      <c r="N715" s="55"/>
      <c r="O715" s="137"/>
      <c r="P715" s="137"/>
      <c r="Q715" s="137"/>
      <c r="R715" s="55"/>
    </row>
    <row r="716" spans="1:18" s="11" customFormat="1" ht="11.45" customHeight="1" thickTop="1" thickBot="1" x14ac:dyDescent="0.2">
      <c r="A716" s="212"/>
      <c r="B716" s="216" t="s">
        <v>14</v>
      </c>
      <c r="C716" s="20">
        <v>7</v>
      </c>
      <c r="D716" s="20">
        <v>7</v>
      </c>
      <c r="E716" s="20">
        <v>1</v>
      </c>
      <c r="F716" s="20">
        <v>8</v>
      </c>
      <c r="G716" s="20">
        <v>8</v>
      </c>
      <c r="H716" s="20">
        <v>2</v>
      </c>
      <c r="I716" s="47">
        <f>L579</f>
        <v>18</v>
      </c>
      <c r="M716" s="55"/>
      <c r="N716" s="55"/>
      <c r="O716" s="137"/>
      <c r="P716" s="137"/>
      <c r="Q716" s="137"/>
      <c r="R716" s="55"/>
    </row>
    <row r="717" spans="1:18" s="11" customFormat="1" ht="11.45" customHeight="1" thickTop="1" thickBot="1" x14ac:dyDescent="0.2">
      <c r="A717" s="212"/>
      <c r="B717" s="217"/>
      <c r="C717" s="29">
        <f t="shared" ref="C717" si="612">C716/I716*100</f>
        <v>38.888888888888893</v>
      </c>
      <c r="D717" s="29">
        <f t="shared" ref="D717" si="613">D716/I716*100</f>
        <v>38.888888888888893</v>
      </c>
      <c r="E717" s="29">
        <f t="shared" ref="E717" si="614">E716/I716*100</f>
        <v>5.5555555555555554</v>
      </c>
      <c r="F717" s="29">
        <f t="shared" ref="F717" si="615">F716/I716*100</f>
        <v>44.444444444444443</v>
      </c>
      <c r="G717" s="29">
        <f t="shared" ref="G717" si="616">G716/I716*100</f>
        <v>44.444444444444443</v>
      </c>
      <c r="H717" s="29">
        <f t="shared" ref="H717" si="617">H716/I716*100</f>
        <v>11.111111111111111</v>
      </c>
      <c r="I717" s="45"/>
      <c r="M717" s="55"/>
      <c r="N717" s="55"/>
      <c r="O717" s="137"/>
      <c r="P717" s="137"/>
      <c r="Q717" s="137"/>
      <c r="R717" s="55"/>
    </row>
    <row r="718" spans="1:18" s="11" customFormat="1" ht="11.45" customHeight="1" thickTop="1" thickBot="1" x14ac:dyDescent="0.2">
      <c r="A718" s="212"/>
      <c r="B718" s="215" t="s">
        <v>25</v>
      </c>
      <c r="C718" s="20">
        <v>6</v>
      </c>
      <c r="D718" s="20">
        <v>12</v>
      </c>
      <c r="E718" s="20">
        <v>3</v>
      </c>
      <c r="F718" s="20">
        <v>8</v>
      </c>
      <c r="G718" s="20">
        <v>8</v>
      </c>
      <c r="H718" s="20">
        <v>2</v>
      </c>
      <c r="I718" s="47">
        <f>L581</f>
        <v>19</v>
      </c>
      <c r="M718" s="55"/>
      <c r="N718" s="55"/>
      <c r="O718" s="137"/>
      <c r="P718" s="137"/>
      <c r="Q718" s="137"/>
      <c r="R718" s="55"/>
    </row>
    <row r="719" spans="1:18" s="11" customFormat="1" ht="11.45" customHeight="1" thickTop="1" thickBot="1" x14ac:dyDescent="0.2">
      <c r="A719" s="212"/>
      <c r="B719" s="215"/>
      <c r="C719" s="29">
        <f t="shared" ref="C719" si="618">C718/I718*100</f>
        <v>31.578947368421051</v>
      </c>
      <c r="D719" s="29">
        <f t="shared" ref="D719" si="619">D718/I718*100</f>
        <v>63.157894736842103</v>
      </c>
      <c r="E719" s="29">
        <f t="shared" ref="E719" si="620">E718/I718*100</f>
        <v>15.789473684210526</v>
      </c>
      <c r="F719" s="29">
        <f t="shared" ref="F719" si="621">F718/I718*100</f>
        <v>42.105263157894733</v>
      </c>
      <c r="G719" s="29">
        <f t="shared" ref="G719" si="622">G718/I718*100</f>
        <v>42.105263157894733</v>
      </c>
      <c r="H719" s="29">
        <f t="shared" ref="H719" si="623">H718/I718*100</f>
        <v>10.526315789473683</v>
      </c>
      <c r="I719" s="45"/>
      <c r="M719" s="55"/>
      <c r="N719" s="55"/>
      <c r="O719" s="137"/>
      <c r="P719" s="137"/>
      <c r="Q719" s="137"/>
      <c r="R719" s="55"/>
    </row>
    <row r="720" spans="1:18" ht="11.45" customHeight="1" thickTop="1" thickBot="1" x14ac:dyDescent="0.2">
      <c r="A720" s="212"/>
      <c r="B720" s="216" t="s">
        <v>26</v>
      </c>
      <c r="C720" s="20">
        <v>19</v>
      </c>
      <c r="D720" s="20">
        <v>26</v>
      </c>
      <c r="E720" s="20">
        <v>12</v>
      </c>
      <c r="F720" s="20">
        <v>32</v>
      </c>
      <c r="G720" s="20">
        <v>41</v>
      </c>
      <c r="H720" s="20">
        <v>8</v>
      </c>
      <c r="I720" s="47">
        <f>L583</f>
        <v>73</v>
      </c>
    </row>
    <row r="721" spans="1:17" ht="11.45" customHeight="1" thickTop="1" thickBot="1" x14ac:dyDescent="0.2">
      <c r="A721" s="212"/>
      <c r="B721" s="217"/>
      <c r="C721" s="29">
        <f t="shared" ref="C721" si="624">C720/I720*100</f>
        <v>26.027397260273972</v>
      </c>
      <c r="D721" s="29">
        <f t="shared" ref="D721" si="625">D720/I720*100</f>
        <v>35.61643835616438</v>
      </c>
      <c r="E721" s="29">
        <f t="shared" ref="E721" si="626">E720/I720*100</f>
        <v>16.43835616438356</v>
      </c>
      <c r="F721" s="29">
        <f t="shared" ref="F721" si="627">F720/I720*100</f>
        <v>43.835616438356162</v>
      </c>
      <c r="G721" s="29">
        <f t="shared" ref="G721" si="628">G720/I720*100</f>
        <v>56.164383561643838</v>
      </c>
      <c r="H721" s="29">
        <f t="shared" ref="H721" si="629">H720/I720*100</f>
        <v>10.95890410958904</v>
      </c>
      <c r="I721" s="45"/>
    </row>
    <row r="722" spans="1:17" ht="11.45" customHeight="1" thickTop="1" thickBot="1" x14ac:dyDescent="0.2">
      <c r="A722" s="212"/>
      <c r="B722" s="215" t="s">
        <v>0</v>
      </c>
      <c r="C722" s="20">
        <v>4</v>
      </c>
      <c r="D722" s="20">
        <v>3</v>
      </c>
      <c r="E722" s="20">
        <v>3</v>
      </c>
      <c r="F722" s="20">
        <v>7</v>
      </c>
      <c r="G722" s="20">
        <v>4</v>
      </c>
      <c r="H722" s="20">
        <v>0</v>
      </c>
      <c r="I722" s="47">
        <f>L585</f>
        <v>10</v>
      </c>
    </row>
    <row r="723" spans="1:17" ht="11.45" customHeight="1" thickTop="1" thickBot="1" x14ac:dyDescent="0.2">
      <c r="A723" s="212"/>
      <c r="B723" s="215"/>
      <c r="C723" s="29">
        <f t="shared" ref="C723" si="630">C722/I722*100</f>
        <v>40</v>
      </c>
      <c r="D723" s="29">
        <f t="shared" ref="D723" si="631">D722/I722*100</f>
        <v>30</v>
      </c>
      <c r="E723" s="29">
        <f t="shared" ref="E723" si="632">E722/I722*100</f>
        <v>30</v>
      </c>
      <c r="F723" s="29">
        <f t="shared" ref="F723" si="633">F722/I722*100</f>
        <v>70</v>
      </c>
      <c r="G723" s="29">
        <f t="shared" ref="G723" si="634">G722/I722*100</f>
        <v>40</v>
      </c>
      <c r="H723" s="29">
        <f t="shared" ref="H723" si="635">H722/I722*100</f>
        <v>0</v>
      </c>
      <c r="I723" s="45"/>
    </row>
    <row r="724" spans="1:17" ht="11.45" customHeight="1" thickTop="1" thickBot="1" x14ac:dyDescent="0.2">
      <c r="A724" s="212"/>
      <c r="B724" s="216" t="s">
        <v>24</v>
      </c>
      <c r="C724" s="20">
        <v>3</v>
      </c>
      <c r="D724" s="20">
        <v>2</v>
      </c>
      <c r="E724" s="20">
        <v>0</v>
      </c>
      <c r="F724" s="20">
        <v>1</v>
      </c>
      <c r="G724" s="20">
        <v>2</v>
      </c>
      <c r="H724" s="20">
        <v>3</v>
      </c>
      <c r="I724" s="47">
        <f>L587</f>
        <v>8</v>
      </c>
    </row>
    <row r="725" spans="1:17" ht="11.45" customHeight="1" thickTop="1" thickBot="1" x14ac:dyDescent="0.2">
      <c r="A725" s="213"/>
      <c r="B725" s="218"/>
      <c r="C725" s="33">
        <f t="shared" ref="C725" si="636">C724/I724*100</f>
        <v>37.5</v>
      </c>
      <c r="D725" s="33">
        <f t="shared" ref="D725" si="637">D724/I724*100</f>
        <v>25</v>
      </c>
      <c r="E725" s="33">
        <f t="shared" ref="E725" si="638">E724/I724*100</f>
        <v>0</v>
      </c>
      <c r="F725" s="33">
        <f t="shared" ref="F725" si="639">F724/I724*100</f>
        <v>12.5</v>
      </c>
      <c r="G725" s="33">
        <f t="shared" ref="G725" si="640">G724/I724*100</f>
        <v>25</v>
      </c>
      <c r="H725" s="33">
        <f t="shared" ref="H725" si="641">H724/I724*100</f>
        <v>37.5</v>
      </c>
      <c r="I725" s="51"/>
    </row>
    <row r="726" spans="1:17" ht="11.45" customHeight="1" x14ac:dyDescent="0.15">
      <c r="A726" s="203" t="s">
        <v>21</v>
      </c>
      <c r="B726" s="214" t="s">
        <v>27</v>
      </c>
      <c r="C726" s="108">
        <v>9</v>
      </c>
      <c r="D726" s="108">
        <v>8</v>
      </c>
      <c r="E726" s="108">
        <v>1</v>
      </c>
      <c r="F726" s="108">
        <v>11</v>
      </c>
      <c r="G726" s="108">
        <v>17</v>
      </c>
      <c r="H726" s="108">
        <v>3</v>
      </c>
      <c r="I726" s="44">
        <f>L589</f>
        <v>30</v>
      </c>
    </row>
    <row r="727" spans="1:17" ht="11.45" customHeight="1" x14ac:dyDescent="0.15">
      <c r="A727" s="204"/>
      <c r="B727" s="215"/>
      <c r="C727" s="46">
        <f>C726/I726*100</f>
        <v>30</v>
      </c>
      <c r="D727" s="25">
        <f>D726/I726*100</f>
        <v>26.666666666666668</v>
      </c>
      <c r="E727" s="25">
        <f>E726/I726*100</f>
        <v>3.3333333333333335</v>
      </c>
      <c r="F727" s="25">
        <f>F726/I726*100</f>
        <v>36.666666666666664</v>
      </c>
      <c r="G727" s="25">
        <f>G726/I726*100</f>
        <v>56.666666666666664</v>
      </c>
      <c r="H727" s="25">
        <f>H726/I726*100</f>
        <v>10</v>
      </c>
      <c r="I727" s="45"/>
      <c r="O727" s="6"/>
      <c r="P727" s="6"/>
      <c r="Q727" s="6"/>
    </row>
    <row r="728" spans="1:17" ht="11.45" customHeight="1" x14ac:dyDescent="0.15">
      <c r="A728" s="204"/>
      <c r="B728" s="216" t="s">
        <v>28</v>
      </c>
      <c r="C728" s="20">
        <v>19</v>
      </c>
      <c r="D728" s="20">
        <v>16</v>
      </c>
      <c r="E728" s="20">
        <v>12</v>
      </c>
      <c r="F728" s="20">
        <v>25</v>
      </c>
      <c r="G728" s="20">
        <v>32</v>
      </c>
      <c r="H728" s="20">
        <v>5</v>
      </c>
      <c r="I728" s="47">
        <f>L591</f>
        <v>57</v>
      </c>
      <c r="O728" s="136"/>
      <c r="P728" s="136"/>
      <c r="Q728" s="136"/>
    </row>
    <row r="729" spans="1:17" ht="11.45" customHeight="1" x14ac:dyDescent="0.15">
      <c r="A729" s="204"/>
      <c r="B729" s="217"/>
      <c r="C729" s="29">
        <f>C728/I728*100</f>
        <v>33.333333333333329</v>
      </c>
      <c r="D729" s="29">
        <f>D728/I728*100</f>
        <v>28.07017543859649</v>
      </c>
      <c r="E729" s="29">
        <f>E728/I728*100</f>
        <v>21.052631578947366</v>
      </c>
      <c r="F729" s="29">
        <f>F728/I728*100</f>
        <v>43.859649122807014</v>
      </c>
      <c r="G729" s="29">
        <f>G728/I728*100</f>
        <v>56.140350877192979</v>
      </c>
      <c r="H729" s="29">
        <f>H728/I728*100</f>
        <v>8.7719298245614024</v>
      </c>
      <c r="I729" s="45"/>
      <c r="O729" s="136"/>
      <c r="P729" s="136"/>
      <c r="Q729" s="136"/>
    </row>
    <row r="730" spans="1:17" ht="11.45" customHeight="1" x14ac:dyDescent="0.15">
      <c r="A730" s="204"/>
      <c r="B730" s="215" t="s">
        <v>29</v>
      </c>
      <c r="C730" s="20">
        <v>66</v>
      </c>
      <c r="D730" s="20">
        <v>81</v>
      </c>
      <c r="E730" s="20">
        <v>37</v>
      </c>
      <c r="F730" s="20">
        <v>74</v>
      </c>
      <c r="G730" s="20">
        <v>96</v>
      </c>
      <c r="H730" s="20">
        <v>26</v>
      </c>
      <c r="I730" s="47">
        <f>L593</f>
        <v>197</v>
      </c>
      <c r="O730" s="136"/>
      <c r="P730" s="136"/>
      <c r="Q730" s="136"/>
    </row>
    <row r="731" spans="1:17" ht="11.45" customHeight="1" x14ac:dyDescent="0.15">
      <c r="A731" s="204"/>
      <c r="B731" s="215"/>
      <c r="C731" s="29">
        <f t="shared" ref="C731" si="642">C730/I730*100</f>
        <v>33.502538071065992</v>
      </c>
      <c r="D731" s="29">
        <f t="shared" ref="D731" si="643">D730/I730*100</f>
        <v>41.116751269035532</v>
      </c>
      <c r="E731" s="29">
        <f t="shared" ref="E731" si="644">E730/I730*100</f>
        <v>18.781725888324875</v>
      </c>
      <c r="F731" s="29">
        <f t="shared" ref="F731" si="645">F730/I730*100</f>
        <v>37.56345177664975</v>
      </c>
      <c r="G731" s="29">
        <f t="shared" ref="G731" si="646">G730/I730*100</f>
        <v>48.73096446700508</v>
      </c>
      <c r="H731" s="29">
        <f t="shared" ref="H731" si="647">H730/I730*100</f>
        <v>13.197969543147209</v>
      </c>
      <c r="I731" s="45"/>
      <c r="O731" s="136"/>
      <c r="P731" s="136"/>
      <c r="Q731" s="136"/>
    </row>
    <row r="732" spans="1:17" ht="11.45" customHeight="1" x14ac:dyDescent="0.15">
      <c r="A732" s="204"/>
      <c r="B732" s="216" t="s">
        <v>30</v>
      </c>
      <c r="C732" s="20">
        <v>20</v>
      </c>
      <c r="D732" s="20">
        <v>30</v>
      </c>
      <c r="E732" s="20">
        <v>15</v>
      </c>
      <c r="F732" s="20">
        <v>23</v>
      </c>
      <c r="G732" s="20">
        <v>36</v>
      </c>
      <c r="H732" s="20">
        <v>11</v>
      </c>
      <c r="I732" s="47">
        <f>L595</f>
        <v>69</v>
      </c>
      <c r="O732" s="136"/>
      <c r="P732" s="136"/>
      <c r="Q732" s="136"/>
    </row>
    <row r="733" spans="1:17" ht="11.45" customHeight="1" x14ac:dyDescent="0.15">
      <c r="A733" s="204"/>
      <c r="B733" s="217"/>
      <c r="C733" s="29">
        <f t="shared" ref="C733" si="648">C732/I732*100</f>
        <v>28.985507246376812</v>
      </c>
      <c r="D733" s="29">
        <f t="shared" ref="D733" si="649">D732/I732*100</f>
        <v>43.478260869565219</v>
      </c>
      <c r="E733" s="29">
        <f t="shared" ref="E733" si="650">E732/I732*100</f>
        <v>21.739130434782609</v>
      </c>
      <c r="F733" s="29">
        <f t="shared" ref="F733" si="651">F732/I732*100</f>
        <v>33.333333333333329</v>
      </c>
      <c r="G733" s="29">
        <f t="shared" ref="G733" si="652">G732/I732*100</f>
        <v>52.173913043478258</v>
      </c>
      <c r="H733" s="29">
        <f t="shared" ref="H733" si="653">H732/I732*100</f>
        <v>15.942028985507244</v>
      </c>
      <c r="I733" s="45"/>
      <c r="O733" s="136"/>
      <c r="P733" s="136"/>
      <c r="Q733" s="136"/>
    </row>
    <row r="734" spans="1:17" ht="11.45" customHeight="1" x14ac:dyDescent="0.15">
      <c r="A734" s="204"/>
      <c r="B734" s="216" t="s">
        <v>40</v>
      </c>
      <c r="C734" s="20">
        <v>4</v>
      </c>
      <c r="D734" s="20">
        <v>10</v>
      </c>
      <c r="E734" s="20">
        <v>3</v>
      </c>
      <c r="F734" s="20">
        <v>8</v>
      </c>
      <c r="G734" s="20">
        <v>10</v>
      </c>
      <c r="H734" s="20">
        <v>7</v>
      </c>
      <c r="I734" s="47">
        <f>L597</f>
        <v>24</v>
      </c>
      <c r="O734" s="136"/>
      <c r="P734" s="136"/>
      <c r="Q734" s="136"/>
    </row>
    <row r="735" spans="1:17" ht="11.45" customHeight="1" x14ac:dyDescent="0.15">
      <c r="A735" s="204"/>
      <c r="B735" s="217"/>
      <c r="C735" s="29">
        <f t="shared" ref="C735" si="654">C734/I734*100</f>
        <v>16.666666666666664</v>
      </c>
      <c r="D735" s="29">
        <f t="shared" ref="D735" si="655">D734/I734*100</f>
        <v>41.666666666666671</v>
      </c>
      <c r="E735" s="29">
        <f t="shared" ref="E735" si="656">E734/I734*100</f>
        <v>12.5</v>
      </c>
      <c r="F735" s="29">
        <f t="shared" ref="F735" si="657">F734/I734*100</f>
        <v>33.333333333333329</v>
      </c>
      <c r="G735" s="29">
        <f t="shared" ref="G735" si="658">G734/I734*100</f>
        <v>41.666666666666671</v>
      </c>
      <c r="H735" s="29">
        <f t="shared" ref="H735" si="659">H734/I734*100</f>
        <v>29.166666666666668</v>
      </c>
      <c r="I735" s="45"/>
      <c r="O735" s="136"/>
      <c r="P735" s="136"/>
      <c r="Q735" s="136"/>
    </row>
    <row r="736" spans="1:17" ht="11.45" customHeight="1" x14ac:dyDescent="0.15">
      <c r="A736" s="204"/>
      <c r="B736" s="215" t="s">
        <v>24</v>
      </c>
      <c r="C736" s="20">
        <v>3</v>
      </c>
      <c r="D736" s="20">
        <v>2</v>
      </c>
      <c r="E736" s="20">
        <v>0</v>
      </c>
      <c r="F736" s="20">
        <v>1</v>
      </c>
      <c r="G736" s="20">
        <v>5</v>
      </c>
      <c r="H736" s="20">
        <v>2</v>
      </c>
      <c r="I736" s="47">
        <f>L599</f>
        <v>10</v>
      </c>
      <c r="O736" s="136"/>
      <c r="P736" s="136"/>
      <c r="Q736" s="136"/>
    </row>
    <row r="737" spans="1:18" ht="11.45" customHeight="1" thickBot="1" x14ac:dyDescent="0.2">
      <c r="A737" s="205"/>
      <c r="B737" s="218"/>
      <c r="C737" s="33">
        <f t="shared" ref="C737" si="660">C736/I736*100</f>
        <v>30</v>
      </c>
      <c r="D737" s="33">
        <f t="shared" ref="D737" si="661">D736/I736*100</f>
        <v>20</v>
      </c>
      <c r="E737" s="33">
        <f t="shared" ref="E737" si="662">E736/I736*100</f>
        <v>0</v>
      </c>
      <c r="F737" s="33">
        <f t="shared" ref="F737" si="663">F736/I736*100</f>
        <v>10</v>
      </c>
      <c r="G737" s="33">
        <f t="shared" ref="G737" si="664">G736/I736*100</f>
        <v>50</v>
      </c>
      <c r="H737" s="33">
        <f t="shared" ref="H737" si="665">H736/I736*100</f>
        <v>20</v>
      </c>
      <c r="I737" s="51"/>
      <c r="O737" s="136"/>
      <c r="P737" s="136"/>
      <c r="Q737" s="136"/>
    </row>
    <row r="738" spans="1:18" ht="4.5" customHeight="1" x14ac:dyDescent="0.15">
      <c r="A738" s="40"/>
      <c r="B738" s="41"/>
      <c r="C738" s="96"/>
      <c r="D738" s="96"/>
      <c r="E738" s="96"/>
      <c r="F738" s="96"/>
      <c r="G738" s="96"/>
      <c r="H738" s="96"/>
      <c r="I738" s="42"/>
      <c r="O738" s="136"/>
      <c r="P738" s="136"/>
      <c r="Q738" s="136"/>
    </row>
    <row r="739" spans="1:18" ht="13.5" customHeight="1" x14ac:dyDescent="0.15">
      <c r="A739" s="40"/>
      <c r="B739" s="198"/>
      <c r="C739" s="198"/>
      <c r="D739" s="198"/>
      <c r="E739" s="198"/>
      <c r="F739" s="198"/>
      <c r="G739" s="198"/>
      <c r="H739" s="198"/>
      <c r="I739" s="198"/>
      <c r="J739" s="198"/>
      <c r="K739" s="198"/>
      <c r="L739" s="198"/>
      <c r="O739" s="136"/>
      <c r="P739" s="136"/>
      <c r="Q739" s="136"/>
    </row>
    <row r="740" spans="1:18" ht="11.45" customHeight="1" x14ac:dyDescent="0.15">
      <c r="A740" s="40"/>
      <c r="B740" s="198"/>
      <c r="C740" s="198"/>
      <c r="D740" s="198"/>
      <c r="E740" s="198"/>
      <c r="F740" s="198"/>
      <c r="G740" s="198"/>
      <c r="H740" s="198"/>
      <c r="I740" s="198"/>
      <c r="J740" s="198"/>
      <c r="K740" s="198"/>
      <c r="L740" s="198"/>
      <c r="O740" s="136"/>
      <c r="P740" s="136"/>
      <c r="Q740" s="136"/>
    </row>
    <row r="741" spans="1:18" s="173" customFormat="1" ht="30" customHeight="1" thickBot="1" x14ac:dyDescent="0.2">
      <c r="A741" s="269" t="s">
        <v>147</v>
      </c>
      <c r="B741" s="269"/>
      <c r="C741" s="269"/>
      <c r="D741" s="269"/>
      <c r="E741" s="269"/>
      <c r="F741" s="269"/>
      <c r="G741" s="269"/>
      <c r="H741" s="269"/>
      <c r="I741" s="269"/>
      <c r="J741" s="269"/>
      <c r="K741" s="269"/>
      <c r="L741" s="269"/>
      <c r="M741" s="122"/>
      <c r="N741" s="122"/>
      <c r="O741" s="166"/>
      <c r="P741" s="166"/>
      <c r="Q741" s="166"/>
      <c r="R741" s="122"/>
    </row>
    <row r="742" spans="1:18" s="1" customFormat="1" ht="10.15" customHeight="1" x14ac:dyDescent="0.15">
      <c r="A742" s="219"/>
      <c r="B742" s="220"/>
      <c r="C742" s="98">
        <v>1</v>
      </c>
      <c r="D742" s="98">
        <v>2</v>
      </c>
      <c r="E742" s="98">
        <v>3</v>
      </c>
      <c r="F742" s="98">
        <v>4</v>
      </c>
      <c r="G742" s="98">
        <v>5</v>
      </c>
      <c r="H742" s="294" t="s">
        <v>43</v>
      </c>
      <c r="I742" s="246" t="s">
        <v>135</v>
      </c>
      <c r="J742" s="99" t="s">
        <v>44</v>
      </c>
      <c r="K742" s="98">
        <v>3</v>
      </c>
      <c r="L742" s="100" t="s">
        <v>45</v>
      </c>
      <c r="O742" s="136"/>
      <c r="P742" s="136"/>
      <c r="Q742" s="136"/>
    </row>
    <row r="743" spans="1:18" s="6" customFormat="1" ht="60" customHeight="1" thickBot="1" x14ac:dyDescent="0.2">
      <c r="A743" s="224" t="s">
        <v>31</v>
      </c>
      <c r="B743" s="225"/>
      <c r="C743" s="116" t="s">
        <v>15</v>
      </c>
      <c r="D743" s="113" t="s">
        <v>16</v>
      </c>
      <c r="E743" s="113" t="s">
        <v>41</v>
      </c>
      <c r="F743" s="113" t="s">
        <v>17</v>
      </c>
      <c r="G743" s="130" t="s">
        <v>18</v>
      </c>
      <c r="H743" s="268"/>
      <c r="I743" s="247"/>
      <c r="J743" s="114" t="s">
        <v>15</v>
      </c>
      <c r="K743" s="130" t="s">
        <v>41</v>
      </c>
      <c r="L743" s="115" t="s">
        <v>18</v>
      </c>
      <c r="O743" s="136"/>
      <c r="P743" s="136"/>
      <c r="Q743" s="136"/>
    </row>
    <row r="744" spans="1:18" s="55" customFormat="1" ht="11.25" customHeight="1" x14ac:dyDescent="0.15">
      <c r="A744" s="226" t="s">
        <v>22</v>
      </c>
      <c r="B744" s="227"/>
      <c r="C744" s="110">
        <v>177</v>
      </c>
      <c r="D744" s="110">
        <v>517</v>
      </c>
      <c r="E744" s="110">
        <v>919</v>
      </c>
      <c r="F744" s="110">
        <v>130</v>
      </c>
      <c r="G744" s="110">
        <v>88</v>
      </c>
      <c r="H744" s="110">
        <v>155</v>
      </c>
      <c r="I744" s="109">
        <f t="shared" ref="I744:I805" si="666">SUM(C744:H744)</f>
        <v>1986</v>
      </c>
      <c r="J744" s="111">
        <f>C744+D744</f>
        <v>694</v>
      </c>
      <c r="K744" s="110">
        <f>E744</f>
        <v>919</v>
      </c>
      <c r="L744" s="112">
        <f>SUM(F744:G744)</f>
        <v>218</v>
      </c>
      <c r="O744" s="136"/>
      <c r="P744" s="136"/>
      <c r="Q744" s="136"/>
    </row>
    <row r="745" spans="1:18" s="55" customFormat="1" ht="11.25" customHeight="1" thickBot="1" x14ac:dyDescent="0.2">
      <c r="A745" s="228"/>
      <c r="B745" s="229"/>
      <c r="C745" s="56">
        <f>C744/I744*100</f>
        <v>8.9123867069486398</v>
      </c>
      <c r="D745" s="56">
        <f>D744/I744*100</f>
        <v>26.032225579053375</v>
      </c>
      <c r="E745" s="56">
        <f>E744/I744*100</f>
        <v>46.273917421953676</v>
      </c>
      <c r="F745" s="56">
        <f>F744/I744*100</f>
        <v>6.545820745216516</v>
      </c>
      <c r="G745" s="56">
        <f>G744/I744*100</f>
        <v>4.4310171198388728</v>
      </c>
      <c r="H745" s="59">
        <f>H744/I744*100</f>
        <v>7.8046324269889222</v>
      </c>
      <c r="I745" s="58">
        <f t="shared" si="666"/>
        <v>100</v>
      </c>
      <c r="J745" s="57">
        <f>J744/I744*100</f>
        <v>34.944612286002013</v>
      </c>
      <c r="K745" s="35">
        <f>K744/I744*100</f>
        <v>46.273917421953676</v>
      </c>
      <c r="L745" s="31">
        <f>L744/I744*100</f>
        <v>10.976837865055387</v>
      </c>
      <c r="O745" s="136"/>
      <c r="P745" s="136"/>
      <c r="Q745" s="136"/>
    </row>
    <row r="746" spans="1:18" s="55" customFormat="1" ht="11.45" customHeight="1" x14ac:dyDescent="0.15">
      <c r="A746" s="203" t="s">
        <v>46</v>
      </c>
      <c r="B746" s="206" t="s">
        <v>19</v>
      </c>
      <c r="C746" s="20">
        <v>120</v>
      </c>
      <c r="D746" s="20">
        <v>352</v>
      </c>
      <c r="E746" s="20">
        <v>637</v>
      </c>
      <c r="F746" s="20">
        <v>97</v>
      </c>
      <c r="G746" s="20">
        <v>60</v>
      </c>
      <c r="H746" s="20">
        <v>105</v>
      </c>
      <c r="I746" s="8">
        <f t="shared" si="666"/>
        <v>1371</v>
      </c>
      <c r="J746" s="9">
        <f>C746+D746</f>
        <v>472</v>
      </c>
      <c r="K746" s="7">
        <f>E746</f>
        <v>637</v>
      </c>
      <c r="L746" s="10">
        <f>SUM(F746:G746)</f>
        <v>157</v>
      </c>
      <c r="M746"/>
      <c r="N746"/>
      <c r="O746"/>
      <c r="P746"/>
      <c r="Q746"/>
    </row>
    <row r="747" spans="1:18" s="55" customFormat="1" ht="11.45" customHeight="1" x14ac:dyDescent="0.15">
      <c r="A747" s="204"/>
      <c r="B747" s="202"/>
      <c r="C747" s="46">
        <f>C746/I746*100</f>
        <v>8.7527352297592991</v>
      </c>
      <c r="D747" s="25">
        <f>D746/I746*100</f>
        <v>25.67469000729395</v>
      </c>
      <c r="E747" s="25">
        <f>E746/I746*100</f>
        <v>46.462436177972286</v>
      </c>
      <c r="F747" s="25">
        <f>F746/I746*100</f>
        <v>7.0751276440554349</v>
      </c>
      <c r="G747" s="25">
        <f>G746/I746*100</f>
        <v>4.3763676148796495</v>
      </c>
      <c r="H747" s="26">
        <f>H746/I746*100</f>
        <v>7.6586433260393871</v>
      </c>
      <c r="I747" s="27">
        <f t="shared" si="666"/>
        <v>100.00000000000001</v>
      </c>
      <c r="J747" s="38">
        <f>J746/I746*100</f>
        <v>34.427425237053242</v>
      </c>
      <c r="K747" s="18">
        <f>K746/I746*100</f>
        <v>46.462436177972286</v>
      </c>
      <c r="L747" s="19">
        <f>L746/I746*100</f>
        <v>11.451495258935083</v>
      </c>
      <c r="O747" s="136"/>
      <c r="P747" s="136"/>
      <c r="Q747" s="136"/>
    </row>
    <row r="748" spans="1:18" s="55" customFormat="1" ht="11.45" customHeight="1" x14ac:dyDescent="0.15">
      <c r="A748" s="204"/>
      <c r="B748" s="207" t="s">
        <v>20</v>
      </c>
      <c r="C748" s="20">
        <v>39</v>
      </c>
      <c r="D748" s="20">
        <v>110</v>
      </c>
      <c r="E748" s="20">
        <v>183</v>
      </c>
      <c r="F748" s="20">
        <v>26</v>
      </c>
      <c r="G748" s="20">
        <v>18</v>
      </c>
      <c r="H748" s="20">
        <v>34</v>
      </c>
      <c r="I748" s="21">
        <f t="shared" si="666"/>
        <v>410</v>
      </c>
      <c r="J748" s="28">
        <f>C748+D748</f>
        <v>149</v>
      </c>
      <c r="K748" s="23">
        <f>E748</f>
        <v>183</v>
      </c>
      <c r="L748" s="24">
        <f>SUM(F748:G748)</f>
        <v>44</v>
      </c>
      <c r="M748"/>
      <c r="N748"/>
      <c r="O748"/>
      <c r="P748"/>
      <c r="Q748"/>
      <c r="R748" s="191"/>
    </row>
    <row r="749" spans="1:18" s="55" customFormat="1" ht="11.45" customHeight="1" x14ac:dyDescent="0.15">
      <c r="A749" s="204"/>
      <c r="B749" s="207"/>
      <c r="C749" s="29">
        <f>C748/I748*100</f>
        <v>9.5121951219512191</v>
      </c>
      <c r="D749" s="29">
        <f>D748/I748*100</f>
        <v>26.829268292682929</v>
      </c>
      <c r="E749" s="29">
        <f>E748/I748*100</f>
        <v>44.634146341463413</v>
      </c>
      <c r="F749" s="29">
        <f>F748/I748*100</f>
        <v>6.3414634146341466</v>
      </c>
      <c r="G749" s="29">
        <f>G748/I748*100</f>
        <v>4.3902439024390238</v>
      </c>
      <c r="H749" s="30">
        <f>H748/I748*100</f>
        <v>8.2926829268292686</v>
      </c>
      <c r="I749" s="27">
        <f t="shared" si="666"/>
        <v>100</v>
      </c>
      <c r="J749" s="38">
        <f>J748/I748*100</f>
        <v>36.341463414634148</v>
      </c>
      <c r="K749" s="18">
        <f>K748/I748*100</f>
        <v>44.634146341463413</v>
      </c>
      <c r="L749" s="19">
        <f>L748/I748*100</f>
        <v>10.731707317073171</v>
      </c>
      <c r="O749" s="136"/>
      <c r="P749" s="136"/>
      <c r="Q749" s="136"/>
    </row>
    <row r="750" spans="1:18" s="55" customFormat="1" ht="11.45" customHeight="1" x14ac:dyDescent="0.15">
      <c r="A750" s="204"/>
      <c r="B750" s="201" t="s">
        <v>47</v>
      </c>
      <c r="C750" s="20">
        <v>10</v>
      </c>
      <c r="D750" s="20">
        <v>40</v>
      </c>
      <c r="E750" s="20">
        <v>62</v>
      </c>
      <c r="F750" s="20">
        <v>4</v>
      </c>
      <c r="G750" s="20">
        <v>10</v>
      </c>
      <c r="H750" s="20">
        <v>9</v>
      </c>
      <c r="I750" s="21">
        <f t="shared" si="666"/>
        <v>135</v>
      </c>
      <c r="J750" s="28">
        <f>C750+D750</f>
        <v>50</v>
      </c>
      <c r="K750" s="23">
        <f>E750</f>
        <v>62</v>
      </c>
      <c r="L750" s="24">
        <f>SUM(F750:G750)</f>
        <v>14</v>
      </c>
      <c r="M750"/>
      <c r="N750"/>
      <c r="O750"/>
      <c r="P750"/>
      <c r="Q750"/>
      <c r="R750" s="191"/>
    </row>
    <row r="751" spans="1:18" s="55" customFormat="1" ht="11.45" customHeight="1" x14ac:dyDescent="0.15">
      <c r="A751" s="204"/>
      <c r="B751" s="202"/>
      <c r="C751" s="25">
        <f>C750/I750*100</f>
        <v>7.4074074074074066</v>
      </c>
      <c r="D751" s="25">
        <f>D750/I750*100</f>
        <v>29.629629629629626</v>
      </c>
      <c r="E751" s="25">
        <f>E750/I750*100</f>
        <v>45.925925925925924</v>
      </c>
      <c r="F751" s="25">
        <f>F750/I750*100</f>
        <v>2.9629629629629632</v>
      </c>
      <c r="G751" s="25">
        <f>G750/I750*100</f>
        <v>7.4074074074074066</v>
      </c>
      <c r="H751" s="26">
        <f>H750/I750*100</f>
        <v>6.666666666666667</v>
      </c>
      <c r="I751" s="27">
        <f t="shared" si="666"/>
        <v>100</v>
      </c>
      <c r="J751" s="38">
        <f>J750/I750*100</f>
        <v>37.037037037037038</v>
      </c>
      <c r="K751" s="18">
        <f>K750/I750*100</f>
        <v>45.925925925925924</v>
      </c>
      <c r="L751" s="19">
        <f>L750/I750*100</f>
        <v>10.37037037037037</v>
      </c>
      <c r="O751" s="136"/>
      <c r="P751" s="136"/>
      <c r="Q751" s="136"/>
    </row>
    <row r="752" spans="1:18" s="55" customFormat="1" ht="11.45" customHeight="1" x14ac:dyDescent="0.15">
      <c r="A752" s="204"/>
      <c r="B752" s="207" t="s">
        <v>48</v>
      </c>
      <c r="C752" s="20">
        <v>8</v>
      </c>
      <c r="D752" s="20">
        <v>15</v>
      </c>
      <c r="E752" s="20">
        <v>37</v>
      </c>
      <c r="F752" s="20">
        <v>3</v>
      </c>
      <c r="G752" s="20">
        <v>0</v>
      </c>
      <c r="H752" s="20">
        <v>7</v>
      </c>
      <c r="I752" s="21">
        <f t="shared" si="666"/>
        <v>70</v>
      </c>
      <c r="J752" s="28">
        <f>C752+D752</f>
        <v>23</v>
      </c>
      <c r="K752" s="23">
        <f>E752</f>
        <v>37</v>
      </c>
      <c r="L752" s="24">
        <f>SUM(F752:G752)</f>
        <v>3</v>
      </c>
      <c r="M752"/>
      <c r="N752"/>
      <c r="O752"/>
      <c r="P752"/>
      <c r="Q752"/>
      <c r="R752" s="191"/>
    </row>
    <row r="753" spans="1:18" s="55" customFormat="1" ht="11.45" customHeight="1" thickBot="1" x14ac:dyDescent="0.2">
      <c r="A753" s="204"/>
      <c r="B753" s="207"/>
      <c r="C753" s="33">
        <f>C752/I752*100</f>
        <v>11.428571428571429</v>
      </c>
      <c r="D753" s="33">
        <f>D752/I752*100</f>
        <v>21.428571428571427</v>
      </c>
      <c r="E753" s="33">
        <f>E752/I752*100</f>
        <v>52.857142857142861</v>
      </c>
      <c r="F753" s="33">
        <f>F752/I752*100</f>
        <v>4.2857142857142856</v>
      </c>
      <c r="G753" s="33">
        <f>G752/I752*100</f>
        <v>0</v>
      </c>
      <c r="H753" s="34">
        <f>H752/I752*100</f>
        <v>10</v>
      </c>
      <c r="I753" s="58">
        <f t="shared" si="666"/>
        <v>100.00000000000001</v>
      </c>
      <c r="J753" s="38">
        <f>J752/I752*100</f>
        <v>32.857142857142854</v>
      </c>
      <c r="K753" s="18">
        <f>K752/I752*100</f>
        <v>52.857142857142861</v>
      </c>
      <c r="L753" s="19">
        <f>L752/I752*100</f>
        <v>4.2857142857142856</v>
      </c>
      <c r="O753" s="136"/>
      <c r="P753" s="136"/>
      <c r="Q753" s="136"/>
    </row>
    <row r="754" spans="1:18" s="55" customFormat="1" ht="11.45" customHeight="1" x14ac:dyDescent="0.15">
      <c r="A754" s="203" t="s">
        <v>49</v>
      </c>
      <c r="B754" s="206" t="s">
        <v>1</v>
      </c>
      <c r="C754" s="20">
        <v>69</v>
      </c>
      <c r="D754" s="20">
        <v>227</v>
      </c>
      <c r="E754" s="20">
        <v>417</v>
      </c>
      <c r="F754" s="20">
        <v>65</v>
      </c>
      <c r="G754" s="20">
        <v>45</v>
      </c>
      <c r="H754" s="20">
        <v>49</v>
      </c>
      <c r="I754" s="8">
        <f t="shared" si="666"/>
        <v>872</v>
      </c>
      <c r="J754" s="9">
        <f>C754+D754</f>
        <v>296</v>
      </c>
      <c r="K754" s="7">
        <f>E754</f>
        <v>417</v>
      </c>
      <c r="L754" s="10">
        <f>SUM(F754:G754)</f>
        <v>110</v>
      </c>
      <c r="M754"/>
      <c r="N754"/>
      <c r="O754"/>
      <c r="P754"/>
      <c r="Q754"/>
      <c r="R754" s="191"/>
    </row>
    <row r="755" spans="1:18" s="55" customFormat="1" ht="11.45" customHeight="1" x14ac:dyDescent="0.15">
      <c r="A755" s="204"/>
      <c r="B755" s="207"/>
      <c r="C755" s="46">
        <f>C754/I754*100</f>
        <v>7.9128440366972477</v>
      </c>
      <c r="D755" s="25">
        <f>D754/I754*100</f>
        <v>26.032110091743121</v>
      </c>
      <c r="E755" s="25">
        <f>E754/I754*100</f>
        <v>47.821100917431195</v>
      </c>
      <c r="F755" s="25">
        <f>F754/I754*100</f>
        <v>7.4541284403669721</v>
      </c>
      <c r="G755" s="25">
        <f>G754/I754*100</f>
        <v>5.1605504587155968</v>
      </c>
      <c r="H755" s="26">
        <f>H754/I754*100</f>
        <v>5.6192660550458715</v>
      </c>
      <c r="I755" s="27">
        <f t="shared" si="666"/>
        <v>100</v>
      </c>
      <c r="J755" s="38">
        <f>J754/I754*100</f>
        <v>33.944954128440372</v>
      </c>
      <c r="K755" s="18">
        <f>K754/I754*100</f>
        <v>47.821100917431195</v>
      </c>
      <c r="L755" s="19">
        <f>L754/I754*100</f>
        <v>12.614678899082568</v>
      </c>
      <c r="O755" s="136"/>
      <c r="P755" s="136"/>
      <c r="Q755" s="136"/>
    </row>
    <row r="756" spans="1:18" s="55" customFormat="1" ht="11.45" customHeight="1" x14ac:dyDescent="0.15">
      <c r="A756" s="204"/>
      <c r="B756" s="201" t="s">
        <v>2</v>
      </c>
      <c r="C756" s="20">
        <v>106</v>
      </c>
      <c r="D756" s="20">
        <v>287</v>
      </c>
      <c r="E756" s="20">
        <v>491</v>
      </c>
      <c r="F756" s="20">
        <v>63</v>
      </c>
      <c r="G756" s="20">
        <v>42</v>
      </c>
      <c r="H756" s="20">
        <v>101</v>
      </c>
      <c r="I756" s="21">
        <f t="shared" si="666"/>
        <v>1090</v>
      </c>
      <c r="J756" s="28">
        <f>C756+D756</f>
        <v>393</v>
      </c>
      <c r="K756" s="23">
        <f>E756</f>
        <v>491</v>
      </c>
      <c r="L756" s="24">
        <f>SUM(F756:G756)</f>
        <v>105</v>
      </c>
      <c r="M756"/>
      <c r="N756"/>
      <c r="O756"/>
      <c r="P756"/>
      <c r="Q756"/>
      <c r="R756" s="191"/>
    </row>
    <row r="757" spans="1:18" s="55" customFormat="1" ht="11.45" customHeight="1" x14ac:dyDescent="0.15">
      <c r="A757" s="204"/>
      <c r="B757" s="202"/>
      <c r="C757" s="29">
        <f>C756/I756*100</f>
        <v>9.7247706422018361</v>
      </c>
      <c r="D757" s="29">
        <f>D756/I756*100</f>
        <v>26.330275229357795</v>
      </c>
      <c r="E757" s="29">
        <f>E756/I756*100</f>
        <v>45.045871559633028</v>
      </c>
      <c r="F757" s="29">
        <f>F756/I756*100</f>
        <v>5.7798165137614683</v>
      </c>
      <c r="G757" s="29">
        <f>G756/I756*100</f>
        <v>3.8532110091743119</v>
      </c>
      <c r="H757" s="30">
        <f>H756/I756*100</f>
        <v>9.2660550458715605</v>
      </c>
      <c r="I757" s="27">
        <f t="shared" si="666"/>
        <v>100</v>
      </c>
      <c r="J757" s="38">
        <f>J756/I756*100</f>
        <v>36.055045871559635</v>
      </c>
      <c r="K757" s="18">
        <f>K756/I756*100</f>
        <v>45.045871559633028</v>
      </c>
      <c r="L757" s="19">
        <f>L756/I756*100</f>
        <v>9.6330275229357802</v>
      </c>
      <c r="O757" s="136"/>
      <c r="P757" s="136"/>
      <c r="Q757" s="136"/>
    </row>
    <row r="758" spans="1:18" s="55" customFormat="1" ht="11.45" customHeight="1" x14ac:dyDescent="0.15">
      <c r="A758" s="204"/>
      <c r="B758" s="201" t="s">
        <v>0</v>
      </c>
      <c r="C758" s="20">
        <v>0</v>
      </c>
      <c r="D758" s="20">
        <v>0</v>
      </c>
      <c r="E758" s="20">
        <v>3</v>
      </c>
      <c r="F758" s="20">
        <v>0</v>
      </c>
      <c r="G758" s="20">
        <v>0</v>
      </c>
      <c r="H758" s="20">
        <v>0</v>
      </c>
      <c r="I758" s="21">
        <f t="shared" ref="I758:I759" si="667">SUM(C758:H758)</f>
        <v>3</v>
      </c>
      <c r="J758" s="28">
        <f>C758+D758</f>
        <v>0</v>
      </c>
      <c r="K758" s="23">
        <f>E758</f>
        <v>3</v>
      </c>
      <c r="L758" s="24">
        <f>SUM(F758:G758)</f>
        <v>0</v>
      </c>
      <c r="M758"/>
      <c r="N758"/>
      <c r="O758"/>
      <c r="P758"/>
      <c r="Q758"/>
      <c r="R758" s="191"/>
    </row>
    <row r="759" spans="1:18" s="55" customFormat="1" ht="11.45" customHeight="1" x14ac:dyDescent="0.15">
      <c r="A759" s="204"/>
      <c r="B759" s="202"/>
      <c r="C759" s="29">
        <f>C758/I758*100</f>
        <v>0</v>
      </c>
      <c r="D759" s="29">
        <f>D758/I758*100</f>
        <v>0</v>
      </c>
      <c r="E759" s="29">
        <f>E758/I758*100</f>
        <v>100</v>
      </c>
      <c r="F759" s="29">
        <f>F758/I758*100</f>
        <v>0</v>
      </c>
      <c r="G759" s="29">
        <f>G758/I758*100</f>
        <v>0</v>
      </c>
      <c r="H759" s="30">
        <f>H758/I758*100</f>
        <v>0</v>
      </c>
      <c r="I759" s="27">
        <f t="shared" si="667"/>
        <v>100</v>
      </c>
      <c r="J759" s="38">
        <f>J758/I758*100</f>
        <v>0</v>
      </c>
      <c r="K759" s="18">
        <f>K758/I758*100</f>
        <v>100</v>
      </c>
      <c r="L759" s="19">
        <f>L758/I758*100</f>
        <v>0</v>
      </c>
      <c r="O759" s="136"/>
      <c r="P759" s="136"/>
      <c r="Q759" s="136"/>
    </row>
    <row r="760" spans="1:18" s="55" customFormat="1" ht="11.45" customHeight="1" x14ac:dyDescent="0.15">
      <c r="A760" s="204"/>
      <c r="B760" s="207" t="s">
        <v>5</v>
      </c>
      <c r="C760" s="20">
        <v>2</v>
      </c>
      <c r="D760" s="20">
        <v>3</v>
      </c>
      <c r="E760" s="20">
        <v>8</v>
      </c>
      <c r="F760" s="20">
        <v>2</v>
      </c>
      <c r="G760" s="20">
        <v>1</v>
      </c>
      <c r="H760" s="20">
        <v>5</v>
      </c>
      <c r="I760" s="21">
        <f t="shared" si="666"/>
        <v>21</v>
      </c>
      <c r="J760" s="28">
        <f>C760+D760</f>
        <v>5</v>
      </c>
      <c r="K760" s="23">
        <f>E760</f>
        <v>8</v>
      </c>
      <c r="L760" s="24">
        <f>SUM(F760:G760)</f>
        <v>3</v>
      </c>
      <c r="M760"/>
      <c r="N760"/>
      <c r="O760"/>
      <c r="P760"/>
      <c r="Q760"/>
      <c r="R760" s="191"/>
    </row>
    <row r="761" spans="1:18" s="55" customFormat="1" ht="11.45" customHeight="1" thickBot="1" x14ac:dyDescent="0.2">
      <c r="A761" s="205"/>
      <c r="B761" s="208"/>
      <c r="C761" s="50">
        <f>C760/I760*100</f>
        <v>9.5238095238095237</v>
      </c>
      <c r="D761" s="50">
        <f>D760/I760*100</f>
        <v>14.285714285714285</v>
      </c>
      <c r="E761" s="50">
        <f>E760/I760*100</f>
        <v>38.095238095238095</v>
      </c>
      <c r="F761" s="50">
        <f>F760/I760*100</f>
        <v>9.5238095238095237</v>
      </c>
      <c r="G761" s="50">
        <f>G760/I760*100</f>
        <v>4.7619047619047619</v>
      </c>
      <c r="H761" s="63">
        <f>H760/I760*100</f>
        <v>23.809523809523807</v>
      </c>
      <c r="I761" s="58">
        <f t="shared" si="666"/>
        <v>100</v>
      </c>
      <c r="J761" s="57">
        <f>J760/I760*100</f>
        <v>23.809523809523807</v>
      </c>
      <c r="K761" s="35">
        <f>K760/I760*100</f>
        <v>38.095238095238095</v>
      </c>
      <c r="L761" s="31">
        <f>L760/I760*100</f>
        <v>14.285714285714285</v>
      </c>
      <c r="O761" s="136"/>
      <c r="P761" s="136"/>
      <c r="Q761" s="136"/>
    </row>
    <row r="762" spans="1:18" s="55" customFormat="1" ht="11.45" customHeight="1" x14ac:dyDescent="0.15">
      <c r="A762" s="203" t="s">
        <v>50</v>
      </c>
      <c r="B762" s="206" t="s">
        <v>6</v>
      </c>
      <c r="C762" s="20">
        <v>9</v>
      </c>
      <c r="D762" s="20">
        <v>16</v>
      </c>
      <c r="E762" s="20">
        <v>31</v>
      </c>
      <c r="F762" s="20">
        <v>4</v>
      </c>
      <c r="G762" s="20">
        <v>4</v>
      </c>
      <c r="H762" s="20">
        <v>3</v>
      </c>
      <c r="I762" s="8">
        <f t="shared" si="666"/>
        <v>67</v>
      </c>
      <c r="J762" s="9">
        <f>C762+D762</f>
        <v>25</v>
      </c>
      <c r="K762" s="7">
        <f>E762</f>
        <v>31</v>
      </c>
      <c r="L762" s="10">
        <f>SUM(F762:G762)</f>
        <v>8</v>
      </c>
      <c r="M762"/>
      <c r="N762"/>
      <c r="O762"/>
      <c r="P762"/>
      <c r="Q762"/>
      <c r="R762" s="191"/>
    </row>
    <row r="763" spans="1:18" s="55" customFormat="1" ht="11.45" customHeight="1" x14ac:dyDescent="0.15">
      <c r="A763" s="204"/>
      <c r="B763" s="202"/>
      <c r="C763" s="46">
        <f>C762/I762*100</f>
        <v>13.432835820895523</v>
      </c>
      <c r="D763" s="25">
        <f>D762/I762*100</f>
        <v>23.880597014925371</v>
      </c>
      <c r="E763" s="25">
        <f>E762/I762*100</f>
        <v>46.268656716417908</v>
      </c>
      <c r="F763" s="25">
        <f>F762/I762*100</f>
        <v>5.9701492537313428</v>
      </c>
      <c r="G763" s="25">
        <f>G762/I762*100</f>
        <v>5.9701492537313428</v>
      </c>
      <c r="H763" s="26">
        <f>H762/I762*100</f>
        <v>4.4776119402985071</v>
      </c>
      <c r="I763" s="27">
        <f t="shared" si="666"/>
        <v>99.999999999999986</v>
      </c>
      <c r="J763" s="38">
        <f>J762/I762*100</f>
        <v>37.313432835820898</v>
      </c>
      <c r="K763" s="18">
        <f>K762/I762*100</f>
        <v>46.268656716417908</v>
      </c>
      <c r="L763" s="19">
        <f>L762/I762*100</f>
        <v>11.940298507462686</v>
      </c>
      <c r="O763" s="136"/>
      <c r="P763" s="136"/>
      <c r="Q763" s="136"/>
    </row>
    <row r="764" spans="1:18" s="55" customFormat="1" ht="11.45" customHeight="1" x14ac:dyDescent="0.15">
      <c r="A764" s="204"/>
      <c r="B764" s="207" t="s">
        <v>7</v>
      </c>
      <c r="C764" s="20">
        <v>15</v>
      </c>
      <c r="D764" s="20">
        <v>26</v>
      </c>
      <c r="E764" s="20">
        <v>70</v>
      </c>
      <c r="F764" s="20">
        <v>14</v>
      </c>
      <c r="G764" s="20">
        <v>8</v>
      </c>
      <c r="H764" s="20">
        <v>8</v>
      </c>
      <c r="I764" s="21">
        <f t="shared" si="666"/>
        <v>141</v>
      </c>
      <c r="J764" s="28">
        <f>C764+D764</f>
        <v>41</v>
      </c>
      <c r="K764" s="23">
        <f>E764</f>
        <v>70</v>
      </c>
      <c r="L764" s="24">
        <f>SUM(F764:G764)</f>
        <v>22</v>
      </c>
      <c r="M764"/>
      <c r="N764"/>
      <c r="O764"/>
      <c r="P764"/>
      <c r="Q764"/>
      <c r="R764" s="191"/>
    </row>
    <row r="765" spans="1:18" s="55" customFormat="1" ht="11.45" customHeight="1" x14ac:dyDescent="0.15">
      <c r="A765" s="204"/>
      <c r="B765" s="207"/>
      <c r="C765" s="29">
        <f>C764/I764*100</f>
        <v>10.638297872340425</v>
      </c>
      <c r="D765" s="29">
        <f>D764/I764*100</f>
        <v>18.439716312056735</v>
      </c>
      <c r="E765" s="29">
        <f>E764/I764*100</f>
        <v>49.645390070921984</v>
      </c>
      <c r="F765" s="29">
        <f>F764/I764*100</f>
        <v>9.9290780141843982</v>
      </c>
      <c r="G765" s="29">
        <f>G764/I764*100</f>
        <v>5.6737588652482271</v>
      </c>
      <c r="H765" s="30">
        <f>H764/I764*100</f>
        <v>5.6737588652482271</v>
      </c>
      <c r="I765" s="27">
        <f t="shared" si="666"/>
        <v>100</v>
      </c>
      <c r="J765" s="38">
        <f>J764/I764*100</f>
        <v>29.078014184397162</v>
      </c>
      <c r="K765" s="18">
        <f>K764/I764*100</f>
        <v>49.645390070921984</v>
      </c>
      <c r="L765" s="19">
        <f>L764/I764*100</f>
        <v>15.602836879432624</v>
      </c>
      <c r="O765" s="136"/>
      <c r="P765" s="136"/>
      <c r="Q765" s="136"/>
    </row>
    <row r="766" spans="1:18" s="55" customFormat="1" ht="11.45" customHeight="1" x14ac:dyDescent="0.15">
      <c r="A766" s="204"/>
      <c r="B766" s="201" t="s">
        <v>8</v>
      </c>
      <c r="C766" s="20">
        <v>25</v>
      </c>
      <c r="D766" s="20">
        <v>56</v>
      </c>
      <c r="E766" s="20">
        <v>110</v>
      </c>
      <c r="F766" s="20">
        <v>16</v>
      </c>
      <c r="G766" s="20">
        <v>13</v>
      </c>
      <c r="H766" s="20">
        <v>5</v>
      </c>
      <c r="I766" s="21">
        <f t="shared" si="666"/>
        <v>225</v>
      </c>
      <c r="J766" s="28">
        <f>C766+D766</f>
        <v>81</v>
      </c>
      <c r="K766" s="23">
        <f>E766</f>
        <v>110</v>
      </c>
      <c r="L766" s="24">
        <f>SUM(F766:G766)</f>
        <v>29</v>
      </c>
      <c r="M766"/>
      <c r="N766"/>
      <c r="O766"/>
      <c r="P766"/>
      <c r="Q766"/>
      <c r="R766" s="191"/>
    </row>
    <row r="767" spans="1:18" s="55" customFormat="1" ht="11.45" customHeight="1" x14ac:dyDescent="0.15">
      <c r="A767" s="204"/>
      <c r="B767" s="202"/>
      <c r="C767" s="29">
        <f t="shared" ref="C767" si="668">C766/I766*100</f>
        <v>11.111111111111111</v>
      </c>
      <c r="D767" s="29">
        <f t="shared" ref="D767" si="669">D766/I766*100</f>
        <v>24.888888888888889</v>
      </c>
      <c r="E767" s="29">
        <f t="shared" ref="E767" si="670">E766/I766*100</f>
        <v>48.888888888888886</v>
      </c>
      <c r="F767" s="29">
        <f t="shared" ref="F767" si="671">F766/I766*100</f>
        <v>7.1111111111111107</v>
      </c>
      <c r="G767" s="29">
        <f t="shared" ref="G767" si="672">G766/I766*100</f>
        <v>5.7777777777777777</v>
      </c>
      <c r="H767" s="30">
        <f t="shared" ref="H767" si="673">H766/I766*100</f>
        <v>2.2222222222222223</v>
      </c>
      <c r="I767" s="27">
        <f t="shared" si="666"/>
        <v>100</v>
      </c>
      <c r="J767" s="38">
        <f>J766/I766*100</f>
        <v>36</v>
      </c>
      <c r="K767" s="18">
        <f>K766/I766*100</f>
        <v>48.888888888888886</v>
      </c>
      <c r="L767" s="19">
        <f>L766/I766*100</f>
        <v>12.888888888888889</v>
      </c>
      <c r="O767" s="136"/>
      <c r="P767" s="136"/>
      <c r="Q767" s="136"/>
    </row>
    <row r="768" spans="1:18" s="55" customFormat="1" ht="11.45" customHeight="1" x14ac:dyDescent="0.15">
      <c r="A768" s="204"/>
      <c r="B768" s="207" t="s">
        <v>9</v>
      </c>
      <c r="C768" s="20">
        <v>19</v>
      </c>
      <c r="D768" s="20">
        <v>94</v>
      </c>
      <c r="E768" s="20">
        <v>131</v>
      </c>
      <c r="F768" s="20">
        <v>28</v>
      </c>
      <c r="G768" s="20">
        <v>12</v>
      </c>
      <c r="H768" s="20">
        <v>11</v>
      </c>
      <c r="I768" s="21">
        <f t="shared" si="666"/>
        <v>295</v>
      </c>
      <c r="J768" s="28">
        <f>C768+D768</f>
        <v>113</v>
      </c>
      <c r="K768" s="23">
        <f>E768</f>
        <v>131</v>
      </c>
      <c r="L768" s="24">
        <f>SUM(F768:G768)</f>
        <v>40</v>
      </c>
      <c r="M768"/>
      <c r="N768"/>
      <c r="O768"/>
      <c r="P768"/>
      <c r="Q768"/>
      <c r="R768" s="191"/>
    </row>
    <row r="769" spans="1:18" s="55" customFormat="1" ht="11.45" customHeight="1" x14ac:dyDescent="0.15">
      <c r="A769" s="204"/>
      <c r="B769" s="207"/>
      <c r="C769" s="29">
        <f t="shared" ref="C769" si="674">C768/I768*100</f>
        <v>6.4406779661016946</v>
      </c>
      <c r="D769" s="29">
        <f t="shared" ref="D769" si="675">D768/I768*100</f>
        <v>31.864406779661014</v>
      </c>
      <c r="E769" s="29">
        <f t="shared" ref="E769" si="676">E768/I768*100</f>
        <v>44.406779661016948</v>
      </c>
      <c r="F769" s="29">
        <f t="shared" ref="F769" si="677">F768/I768*100</f>
        <v>9.4915254237288131</v>
      </c>
      <c r="G769" s="29">
        <f t="shared" ref="G769" si="678">G768/I768*100</f>
        <v>4.0677966101694913</v>
      </c>
      <c r="H769" s="30">
        <f t="shared" ref="H769" si="679">H768/I768*100</f>
        <v>3.7288135593220342</v>
      </c>
      <c r="I769" s="27">
        <f t="shared" si="666"/>
        <v>100</v>
      </c>
      <c r="J769" s="38">
        <f>J768/I768*100</f>
        <v>38.305084745762713</v>
      </c>
      <c r="K769" s="18">
        <f>K768/I768*100</f>
        <v>44.406779661016948</v>
      </c>
      <c r="L769" s="19">
        <f>L768/I768*100</f>
        <v>13.559322033898304</v>
      </c>
      <c r="O769" s="136"/>
      <c r="P769" s="136"/>
      <c r="Q769" s="136"/>
    </row>
    <row r="770" spans="1:18" s="55" customFormat="1" ht="11.45" customHeight="1" x14ac:dyDescent="0.15">
      <c r="A770" s="204"/>
      <c r="B770" s="201" t="s">
        <v>10</v>
      </c>
      <c r="C770" s="20">
        <v>19</v>
      </c>
      <c r="D770" s="20">
        <v>84</v>
      </c>
      <c r="E770" s="20">
        <v>175</v>
      </c>
      <c r="F770" s="20">
        <v>20</v>
      </c>
      <c r="G770" s="20">
        <v>13</v>
      </c>
      <c r="H770" s="20">
        <v>15</v>
      </c>
      <c r="I770" s="21">
        <f t="shared" si="666"/>
        <v>326</v>
      </c>
      <c r="J770" s="28">
        <f>C770+D770</f>
        <v>103</v>
      </c>
      <c r="K770" s="23">
        <f>E770</f>
        <v>175</v>
      </c>
      <c r="L770" s="24">
        <f>SUM(F770:G770)</f>
        <v>33</v>
      </c>
      <c r="M770"/>
      <c r="N770"/>
      <c r="O770"/>
      <c r="P770"/>
      <c r="Q770"/>
      <c r="R770" s="191"/>
    </row>
    <row r="771" spans="1:18" s="55" customFormat="1" ht="11.45" customHeight="1" x14ac:dyDescent="0.15">
      <c r="A771" s="204"/>
      <c r="B771" s="202"/>
      <c r="C771" s="29">
        <f t="shared" ref="C771" si="680">C770/I770*100</f>
        <v>5.8282208588957047</v>
      </c>
      <c r="D771" s="29">
        <f t="shared" ref="D771" si="681">D770/I770*100</f>
        <v>25.766871165644172</v>
      </c>
      <c r="E771" s="29">
        <f t="shared" ref="E771" si="682">E770/I770*100</f>
        <v>53.680981595092028</v>
      </c>
      <c r="F771" s="29">
        <f t="shared" ref="F771" si="683">F770/I770*100</f>
        <v>6.1349693251533743</v>
      </c>
      <c r="G771" s="29">
        <f t="shared" ref="G771" si="684">G770/I770*100</f>
        <v>3.9877300613496933</v>
      </c>
      <c r="H771" s="30">
        <f t="shared" ref="H771" si="685">H770/I770*100</f>
        <v>4.6012269938650308</v>
      </c>
      <c r="I771" s="27">
        <f t="shared" si="666"/>
        <v>100</v>
      </c>
      <c r="J771" s="38">
        <f>J770/I770*100</f>
        <v>31.595092024539877</v>
      </c>
      <c r="K771" s="18">
        <f>K770/I770*100</f>
        <v>53.680981595092028</v>
      </c>
      <c r="L771" s="19">
        <f>L770/I770*100</f>
        <v>10.122699386503067</v>
      </c>
      <c r="O771" s="136"/>
      <c r="P771" s="136"/>
      <c r="Q771" s="136"/>
    </row>
    <row r="772" spans="1:18" s="55" customFormat="1" ht="11.45" customHeight="1" x14ac:dyDescent="0.15">
      <c r="A772" s="204"/>
      <c r="B772" s="207" t="s">
        <v>11</v>
      </c>
      <c r="C772" s="20">
        <v>15</v>
      </c>
      <c r="D772" s="20">
        <v>105</v>
      </c>
      <c r="E772" s="20">
        <v>170</v>
      </c>
      <c r="F772" s="20">
        <v>22</v>
      </c>
      <c r="G772" s="20">
        <v>20</v>
      </c>
      <c r="H772" s="20">
        <v>23</v>
      </c>
      <c r="I772" s="21">
        <f t="shared" si="666"/>
        <v>355</v>
      </c>
      <c r="J772" s="28">
        <f>C772+D772</f>
        <v>120</v>
      </c>
      <c r="K772" s="23">
        <f>E772</f>
        <v>170</v>
      </c>
      <c r="L772" s="24">
        <f>SUM(F772:G772)</f>
        <v>42</v>
      </c>
      <c r="M772"/>
      <c r="N772"/>
      <c r="O772"/>
      <c r="P772"/>
      <c r="Q772"/>
      <c r="R772" s="191"/>
    </row>
    <row r="773" spans="1:18" s="55" customFormat="1" ht="11.45" customHeight="1" x14ac:dyDescent="0.15">
      <c r="A773" s="204"/>
      <c r="B773" s="207"/>
      <c r="C773" s="29">
        <f t="shared" ref="C773" si="686">C772/I772*100</f>
        <v>4.225352112676056</v>
      </c>
      <c r="D773" s="29">
        <f t="shared" ref="D773" si="687">D772/I772*100</f>
        <v>29.577464788732392</v>
      </c>
      <c r="E773" s="29">
        <f t="shared" ref="E773" si="688">E772/I772*100</f>
        <v>47.887323943661968</v>
      </c>
      <c r="F773" s="29">
        <f t="shared" ref="F773" si="689">F772/I772*100</f>
        <v>6.197183098591549</v>
      </c>
      <c r="G773" s="29">
        <f t="shared" ref="G773" si="690">G772/I772*100</f>
        <v>5.6338028169014089</v>
      </c>
      <c r="H773" s="30">
        <f t="shared" ref="H773" si="691">H772/I772*100</f>
        <v>6.4788732394366191</v>
      </c>
      <c r="I773" s="27">
        <f t="shared" si="666"/>
        <v>100</v>
      </c>
      <c r="J773" s="38">
        <f>J772/I772*100</f>
        <v>33.802816901408448</v>
      </c>
      <c r="K773" s="18">
        <f>K772/I772*100</f>
        <v>47.887323943661968</v>
      </c>
      <c r="L773" s="19">
        <f>L772/I772*100</f>
        <v>11.830985915492958</v>
      </c>
      <c r="O773" s="137"/>
      <c r="P773" s="137"/>
      <c r="Q773" s="137"/>
    </row>
    <row r="774" spans="1:18" s="55" customFormat="1" ht="11.45" customHeight="1" x14ac:dyDescent="0.15">
      <c r="A774" s="204"/>
      <c r="B774" s="201" t="s">
        <v>12</v>
      </c>
      <c r="C774" s="20">
        <v>72</v>
      </c>
      <c r="D774" s="20">
        <v>133</v>
      </c>
      <c r="E774" s="20">
        <v>225</v>
      </c>
      <c r="F774" s="20">
        <v>24</v>
      </c>
      <c r="G774" s="20">
        <v>16</v>
      </c>
      <c r="H774" s="20">
        <v>85</v>
      </c>
      <c r="I774" s="21">
        <f t="shared" si="666"/>
        <v>555</v>
      </c>
      <c r="J774" s="28">
        <f>C774+D774</f>
        <v>205</v>
      </c>
      <c r="K774" s="23">
        <f>E774</f>
        <v>225</v>
      </c>
      <c r="L774" s="24">
        <f>SUM(F774:G774)</f>
        <v>40</v>
      </c>
      <c r="M774"/>
      <c r="N774"/>
      <c r="O774"/>
      <c r="P774"/>
      <c r="Q774"/>
      <c r="R774" s="191"/>
    </row>
    <row r="775" spans="1:18" s="55" customFormat="1" ht="11.45" customHeight="1" x14ac:dyDescent="0.15">
      <c r="A775" s="204"/>
      <c r="B775" s="202"/>
      <c r="C775" s="29">
        <f t="shared" ref="C775" si="692">C774/I774*100</f>
        <v>12.972972972972974</v>
      </c>
      <c r="D775" s="29">
        <f t="shared" ref="D775" si="693">D774/I774*100</f>
        <v>23.963963963963963</v>
      </c>
      <c r="E775" s="29">
        <f t="shared" ref="E775" si="694">E774/I774*100</f>
        <v>40.54054054054054</v>
      </c>
      <c r="F775" s="29">
        <f t="shared" ref="F775" si="695">F774/I774*100</f>
        <v>4.3243243243243246</v>
      </c>
      <c r="G775" s="29">
        <f t="shared" ref="G775" si="696">G774/I774*100</f>
        <v>2.8828828828828827</v>
      </c>
      <c r="H775" s="30">
        <f t="shared" ref="H775" si="697">H774/I774*100</f>
        <v>15.315315315315313</v>
      </c>
      <c r="I775" s="27">
        <f t="shared" si="666"/>
        <v>100</v>
      </c>
      <c r="J775" s="38">
        <f>J774/I774*100</f>
        <v>36.936936936936938</v>
      </c>
      <c r="K775" s="18">
        <f>K774/I774*100</f>
        <v>40.54054054054054</v>
      </c>
      <c r="L775" s="19">
        <f>L774/I774*100</f>
        <v>7.2072072072072073</v>
      </c>
      <c r="O775" s="137"/>
      <c r="P775" s="137"/>
      <c r="Q775" s="137"/>
    </row>
    <row r="776" spans="1:18" s="55" customFormat="1" ht="11.45" customHeight="1" x14ac:dyDescent="0.15">
      <c r="A776" s="204"/>
      <c r="B776" s="207" t="s">
        <v>24</v>
      </c>
      <c r="C776" s="20">
        <v>3</v>
      </c>
      <c r="D776" s="20">
        <v>3</v>
      </c>
      <c r="E776" s="20">
        <v>7</v>
      </c>
      <c r="F776" s="20">
        <v>2</v>
      </c>
      <c r="G776" s="20">
        <v>2</v>
      </c>
      <c r="H776" s="20">
        <v>5</v>
      </c>
      <c r="I776" s="21">
        <f t="shared" si="666"/>
        <v>22</v>
      </c>
      <c r="J776" s="28">
        <f>C776+D776</f>
        <v>6</v>
      </c>
      <c r="K776" s="23">
        <f>E776</f>
        <v>7</v>
      </c>
      <c r="L776" s="24">
        <f>SUM(F776:G776)</f>
        <v>4</v>
      </c>
      <c r="M776"/>
      <c r="N776"/>
      <c r="O776"/>
      <c r="P776"/>
      <c r="Q776"/>
      <c r="R776" s="191"/>
    </row>
    <row r="777" spans="1:18" s="55" customFormat="1" ht="11.45" customHeight="1" thickBot="1" x14ac:dyDescent="0.2">
      <c r="A777" s="205"/>
      <c r="B777" s="208"/>
      <c r="C777" s="50">
        <f t="shared" ref="C777" si="698">C776/I776*100</f>
        <v>13.636363636363635</v>
      </c>
      <c r="D777" s="50">
        <f t="shared" ref="D777" si="699">D776/I776*100</f>
        <v>13.636363636363635</v>
      </c>
      <c r="E777" s="50">
        <f t="shared" ref="E777" si="700">E776/I776*100</f>
        <v>31.818181818181817</v>
      </c>
      <c r="F777" s="50">
        <f t="shared" ref="F777" si="701">F776/I776*100</f>
        <v>9.0909090909090917</v>
      </c>
      <c r="G777" s="50">
        <f t="shared" ref="G777" si="702">G776/I776*100</f>
        <v>9.0909090909090917</v>
      </c>
      <c r="H777" s="78">
        <f t="shared" ref="H777" si="703">H776/I776*100</f>
        <v>22.727272727272727</v>
      </c>
      <c r="I777" s="58">
        <f t="shared" si="666"/>
        <v>100</v>
      </c>
      <c r="J777" s="57">
        <f>J776/I776*100</f>
        <v>27.27272727272727</v>
      </c>
      <c r="K777" s="35">
        <f>K776/I776*100</f>
        <v>31.818181818181817</v>
      </c>
      <c r="L777" s="31">
        <f>L776/I776*100</f>
        <v>18.181818181818183</v>
      </c>
      <c r="O777" s="137"/>
      <c r="P777" s="137"/>
      <c r="Q777" s="137"/>
    </row>
    <row r="778" spans="1:18" s="55" customFormat="1" ht="11.45" customHeight="1" thickBot="1" x14ac:dyDescent="0.2">
      <c r="A778" s="211" t="s">
        <v>51</v>
      </c>
      <c r="B778" s="206" t="s">
        <v>23</v>
      </c>
      <c r="C778" s="20">
        <v>22</v>
      </c>
      <c r="D778" s="20">
        <v>58</v>
      </c>
      <c r="E778" s="20">
        <v>92</v>
      </c>
      <c r="F778" s="20">
        <v>14</v>
      </c>
      <c r="G778" s="20">
        <v>5</v>
      </c>
      <c r="H778" s="20">
        <v>22</v>
      </c>
      <c r="I778" s="109">
        <f t="shared" si="666"/>
        <v>213</v>
      </c>
      <c r="J778" s="9">
        <f>C778+D778</f>
        <v>80</v>
      </c>
      <c r="K778" s="7">
        <f>E778</f>
        <v>92</v>
      </c>
      <c r="L778" s="10">
        <f>SUM(F778:G778)</f>
        <v>19</v>
      </c>
      <c r="M778"/>
      <c r="N778"/>
      <c r="O778"/>
      <c r="P778"/>
      <c r="Q778"/>
      <c r="R778" s="191"/>
    </row>
    <row r="779" spans="1:18" s="55" customFormat="1" ht="11.45" customHeight="1" thickTop="1" thickBot="1" x14ac:dyDescent="0.2">
      <c r="A779" s="212"/>
      <c r="B779" s="202"/>
      <c r="C779" s="46">
        <f>C778/I778*100</f>
        <v>10.328638497652582</v>
      </c>
      <c r="D779" s="25">
        <f>D778/I778*100</f>
        <v>27.230046948356808</v>
      </c>
      <c r="E779" s="25">
        <f>E778/I778*100</f>
        <v>43.1924882629108</v>
      </c>
      <c r="F779" s="25">
        <f>F778/I778*100</f>
        <v>6.5727699530516439</v>
      </c>
      <c r="G779" s="25">
        <f>G778/I778*100</f>
        <v>2.3474178403755865</v>
      </c>
      <c r="H779" s="26">
        <f>H778/I778*100</f>
        <v>10.328638497652582</v>
      </c>
      <c r="I779" s="27">
        <f t="shared" si="666"/>
        <v>100</v>
      </c>
      <c r="J779" s="38">
        <f>J778/I778*100</f>
        <v>37.558685446009385</v>
      </c>
      <c r="K779" s="18">
        <f>K778/I778*100</f>
        <v>43.1924882629108</v>
      </c>
      <c r="L779" s="19">
        <f>L778/I778*100</f>
        <v>8.92018779342723</v>
      </c>
      <c r="O779" s="137"/>
      <c r="P779" s="137"/>
      <c r="Q779" s="137"/>
    </row>
    <row r="780" spans="1:18" s="55" customFormat="1" ht="11.45" customHeight="1" thickTop="1" thickBot="1" x14ac:dyDescent="0.2">
      <c r="A780" s="212"/>
      <c r="B780" s="207" t="s">
        <v>3</v>
      </c>
      <c r="C780" s="20">
        <v>13</v>
      </c>
      <c r="D780" s="20">
        <v>43</v>
      </c>
      <c r="E780" s="20">
        <v>70</v>
      </c>
      <c r="F780" s="20">
        <v>9</v>
      </c>
      <c r="G780" s="20">
        <v>8</v>
      </c>
      <c r="H780" s="20">
        <v>8</v>
      </c>
      <c r="I780" s="21">
        <f t="shared" si="666"/>
        <v>151</v>
      </c>
      <c r="J780" s="28">
        <f>C780+D780</f>
        <v>56</v>
      </c>
      <c r="K780" s="23">
        <f>E780</f>
        <v>70</v>
      </c>
      <c r="L780" s="24">
        <f>SUM(F780:G780)</f>
        <v>17</v>
      </c>
      <c r="M780"/>
      <c r="N780"/>
      <c r="O780"/>
      <c r="P780"/>
      <c r="Q780"/>
      <c r="R780" s="191"/>
    </row>
    <row r="781" spans="1:18" s="55" customFormat="1" ht="11.45" customHeight="1" thickTop="1" thickBot="1" x14ac:dyDescent="0.2">
      <c r="A781" s="212"/>
      <c r="B781" s="207"/>
      <c r="C781" s="29">
        <f>C780/I780*100</f>
        <v>8.6092715231788084</v>
      </c>
      <c r="D781" s="29">
        <f>D780/I780*100</f>
        <v>28.476821192052981</v>
      </c>
      <c r="E781" s="29">
        <f>E780/I780*100</f>
        <v>46.357615894039732</v>
      </c>
      <c r="F781" s="29">
        <f>F780/I780*100</f>
        <v>5.9602649006622519</v>
      </c>
      <c r="G781" s="29">
        <f>G780/I780*100</f>
        <v>5.298013245033113</v>
      </c>
      <c r="H781" s="30">
        <f>H780/I780*100</f>
        <v>5.298013245033113</v>
      </c>
      <c r="I781" s="27">
        <f t="shared" si="666"/>
        <v>100</v>
      </c>
      <c r="J781" s="38">
        <f>J780/I780*100</f>
        <v>37.086092715231786</v>
      </c>
      <c r="K781" s="18">
        <f>K780/I780*100</f>
        <v>46.357615894039732</v>
      </c>
      <c r="L781" s="19">
        <f>L780/I780*100</f>
        <v>11.258278145695364</v>
      </c>
      <c r="O781" s="137"/>
      <c r="P781" s="137"/>
      <c r="Q781" s="137"/>
    </row>
    <row r="782" spans="1:18" s="55" customFormat="1" ht="11.45" customHeight="1" thickTop="1" thickBot="1" x14ac:dyDescent="0.2">
      <c r="A782" s="212"/>
      <c r="B782" s="201" t="s">
        <v>13</v>
      </c>
      <c r="C782" s="20">
        <v>66</v>
      </c>
      <c r="D782" s="20">
        <v>205</v>
      </c>
      <c r="E782" s="20">
        <v>379</v>
      </c>
      <c r="F782" s="20">
        <v>63</v>
      </c>
      <c r="G782" s="20">
        <v>41</v>
      </c>
      <c r="H782" s="20">
        <v>30</v>
      </c>
      <c r="I782" s="21">
        <f t="shared" si="666"/>
        <v>784</v>
      </c>
      <c r="J782" s="28">
        <f>C782+D782</f>
        <v>271</v>
      </c>
      <c r="K782" s="23">
        <f>E782</f>
        <v>379</v>
      </c>
      <c r="L782" s="24">
        <f>SUM(F782:G782)</f>
        <v>104</v>
      </c>
      <c r="M782"/>
      <c r="N782"/>
      <c r="O782"/>
      <c r="P782"/>
      <c r="Q782"/>
      <c r="R782" s="191"/>
    </row>
    <row r="783" spans="1:18" s="55" customFormat="1" ht="11.45" customHeight="1" thickTop="1" thickBot="1" x14ac:dyDescent="0.2">
      <c r="A783" s="212"/>
      <c r="B783" s="202"/>
      <c r="C783" s="29">
        <f t="shared" ref="C783" si="704">C782/I782*100</f>
        <v>8.4183673469387745</v>
      </c>
      <c r="D783" s="29">
        <f t="shared" ref="D783" si="705">D782/I782*100</f>
        <v>26.147959183673468</v>
      </c>
      <c r="E783" s="29">
        <f t="shared" ref="E783" si="706">E782/I782*100</f>
        <v>48.341836734693878</v>
      </c>
      <c r="F783" s="29">
        <f t="shared" ref="F783" si="707">F782/I782*100</f>
        <v>8.0357142857142865</v>
      </c>
      <c r="G783" s="29">
        <f t="shared" ref="G783" si="708">G782/I782*100</f>
        <v>5.2295918367346941</v>
      </c>
      <c r="H783" s="30">
        <f t="shared" ref="H783" si="709">H782/I782*100</f>
        <v>3.8265306122448979</v>
      </c>
      <c r="I783" s="27">
        <f t="shared" si="666"/>
        <v>100</v>
      </c>
      <c r="J783" s="38">
        <f>J782/I782*100</f>
        <v>34.566326530612244</v>
      </c>
      <c r="K783" s="18">
        <f>K782/I782*100</f>
        <v>48.341836734693878</v>
      </c>
      <c r="L783" s="19">
        <f>L782/I782*100</f>
        <v>13.26530612244898</v>
      </c>
      <c r="O783" s="137"/>
      <c r="P783" s="137"/>
      <c r="Q783" s="137"/>
    </row>
    <row r="784" spans="1:18" s="55" customFormat="1" ht="11.45" customHeight="1" thickTop="1" thickBot="1" x14ac:dyDescent="0.2">
      <c r="A784" s="212"/>
      <c r="B784" s="207" t="s">
        <v>14</v>
      </c>
      <c r="C784" s="20">
        <v>15</v>
      </c>
      <c r="D784" s="20">
        <v>38</v>
      </c>
      <c r="E784" s="20">
        <v>72</v>
      </c>
      <c r="F784" s="20">
        <v>7</v>
      </c>
      <c r="G784" s="20">
        <v>3</v>
      </c>
      <c r="H784" s="20">
        <v>12</v>
      </c>
      <c r="I784" s="21">
        <f t="shared" si="666"/>
        <v>147</v>
      </c>
      <c r="J784" s="28">
        <f>C784+D784</f>
        <v>53</v>
      </c>
      <c r="K784" s="23">
        <f>E784</f>
        <v>72</v>
      </c>
      <c r="L784" s="24">
        <f>SUM(F784:G784)</f>
        <v>10</v>
      </c>
      <c r="M784"/>
      <c r="N784"/>
      <c r="O784"/>
      <c r="P784"/>
      <c r="Q784"/>
      <c r="R784" s="191"/>
    </row>
    <row r="785" spans="1:18" s="55" customFormat="1" ht="11.45" customHeight="1" thickTop="1" thickBot="1" x14ac:dyDescent="0.2">
      <c r="A785" s="212"/>
      <c r="B785" s="207"/>
      <c r="C785" s="29">
        <f t="shared" ref="C785" si="710">C784/I784*100</f>
        <v>10.204081632653061</v>
      </c>
      <c r="D785" s="29">
        <f t="shared" ref="D785" si="711">D784/I784*100</f>
        <v>25.850340136054424</v>
      </c>
      <c r="E785" s="29">
        <f t="shared" ref="E785" si="712">E784/I784*100</f>
        <v>48.979591836734691</v>
      </c>
      <c r="F785" s="29">
        <f t="shared" ref="F785" si="713">F784/I784*100</f>
        <v>4.7619047619047619</v>
      </c>
      <c r="G785" s="29">
        <f t="shared" ref="G785" si="714">G784/I784*100</f>
        <v>2.0408163265306123</v>
      </c>
      <c r="H785" s="30">
        <f t="shared" ref="H785" si="715">H784/I784*100</f>
        <v>8.1632653061224492</v>
      </c>
      <c r="I785" s="27">
        <f t="shared" si="666"/>
        <v>100</v>
      </c>
      <c r="J785" s="38">
        <f>J784/I784*100</f>
        <v>36.054421768707485</v>
      </c>
      <c r="K785" s="18">
        <f>K784/I784*100</f>
        <v>48.979591836734691</v>
      </c>
      <c r="L785" s="19">
        <f>L784/I784*100</f>
        <v>6.8027210884353746</v>
      </c>
      <c r="O785" s="137"/>
      <c r="P785" s="137"/>
      <c r="Q785" s="137"/>
    </row>
    <row r="786" spans="1:18" s="55" customFormat="1" ht="11.45" customHeight="1" thickTop="1" thickBot="1" x14ac:dyDescent="0.2">
      <c r="A786" s="212"/>
      <c r="B786" s="201" t="s">
        <v>25</v>
      </c>
      <c r="C786" s="20">
        <v>6</v>
      </c>
      <c r="D786" s="20">
        <v>18</v>
      </c>
      <c r="E786" s="20">
        <v>43</v>
      </c>
      <c r="F786" s="20">
        <v>7</v>
      </c>
      <c r="G786" s="20">
        <v>5</v>
      </c>
      <c r="H786" s="20">
        <v>6</v>
      </c>
      <c r="I786" s="21">
        <f t="shared" si="666"/>
        <v>85</v>
      </c>
      <c r="J786" s="28">
        <f>C786+D786</f>
        <v>24</v>
      </c>
      <c r="K786" s="23">
        <f>E786</f>
        <v>43</v>
      </c>
      <c r="L786" s="24">
        <f>SUM(F786:G786)</f>
        <v>12</v>
      </c>
      <c r="M786"/>
      <c r="N786"/>
      <c r="O786"/>
      <c r="P786"/>
      <c r="Q786"/>
      <c r="R786" s="191"/>
    </row>
    <row r="787" spans="1:18" s="55" customFormat="1" ht="11.45" customHeight="1" thickTop="1" thickBot="1" x14ac:dyDescent="0.2">
      <c r="A787" s="212"/>
      <c r="B787" s="202"/>
      <c r="C787" s="29">
        <f t="shared" ref="C787" si="716">C786/I786*100</f>
        <v>7.0588235294117645</v>
      </c>
      <c r="D787" s="29">
        <f t="shared" ref="D787" si="717">D786/I786*100</f>
        <v>21.176470588235293</v>
      </c>
      <c r="E787" s="29">
        <f t="shared" ref="E787" si="718">E786/I786*100</f>
        <v>50.588235294117645</v>
      </c>
      <c r="F787" s="29">
        <f t="shared" ref="F787" si="719">F786/I786*100</f>
        <v>8.235294117647058</v>
      </c>
      <c r="G787" s="29">
        <f t="shared" ref="G787" si="720">G786/I786*100</f>
        <v>5.8823529411764701</v>
      </c>
      <c r="H787" s="30">
        <f t="shared" ref="H787" si="721">H786/I786*100</f>
        <v>7.0588235294117645</v>
      </c>
      <c r="I787" s="27">
        <f t="shared" si="666"/>
        <v>99.999999999999986</v>
      </c>
      <c r="J787" s="38">
        <f>J786/I786*100</f>
        <v>28.235294117647058</v>
      </c>
      <c r="K787" s="18">
        <f>K786/I786*100</f>
        <v>50.588235294117645</v>
      </c>
      <c r="L787" s="19">
        <f>L786/I786*100</f>
        <v>14.117647058823529</v>
      </c>
      <c r="O787" s="137"/>
      <c r="P787" s="137"/>
      <c r="Q787" s="137"/>
    </row>
    <row r="788" spans="1:18" s="1" customFormat="1" ht="11.45" customHeight="1" thickTop="1" thickBot="1" x14ac:dyDescent="0.2">
      <c r="A788" s="212"/>
      <c r="B788" s="207" t="s">
        <v>26</v>
      </c>
      <c r="C788" s="20">
        <v>42</v>
      </c>
      <c r="D788" s="20">
        <v>121</v>
      </c>
      <c r="E788" s="20">
        <v>210</v>
      </c>
      <c r="F788" s="20">
        <v>21</v>
      </c>
      <c r="G788" s="20">
        <v>20</v>
      </c>
      <c r="H788" s="20">
        <v>63</v>
      </c>
      <c r="I788" s="21">
        <f t="shared" si="666"/>
        <v>477</v>
      </c>
      <c r="J788" s="28">
        <f>C788+D788</f>
        <v>163</v>
      </c>
      <c r="K788" s="23">
        <f>E788</f>
        <v>210</v>
      </c>
      <c r="L788" s="24">
        <f>SUM(F788:G788)</f>
        <v>41</v>
      </c>
      <c r="M788"/>
      <c r="N788"/>
      <c r="O788"/>
      <c r="P788"/>
      <c r="Q788"/>
      <c r="R788" s="191"/>
    </row>
    <row r="789" spans="1:18" s="1" customFormat="1" ht="11.45" customHeight="1" thickTop="1" thickBot="1" x14ac:dyDescent="0.2">
      <c r="A789" s="212"/>
      <c r="B789" s="207"/>
      <c r="C789" s="29">
        <f t="shared" ref="C789" si="722">C788/I788*100</f>
        <v>8.8050314465408803</v>
      </c>
      <c r="D789" s="29">
        <f t="shared" ref="D789" si="723">D788/I788*100</f>
        <v>25.366876310272534</v>
      </c>
      <c r="E789" s="29">
        <f t="shared" ref="E789" si="724">E788/I788*100</f>
        <v>44.025157232704402</v>
      </c>
      <c r="F789" s="29">
        <f t="shared" ref="F789" si="725">F788/I788*100</f>
        <v>4.4025157232704402</v>
      </c>
      <c r="G789" s="29">
        <f t="shared" ref="G789" si="726">G788/I788*100</f>
        <v>4.1928721174004195</v>
      </c>
      <c r="H789" s="30">
        <f t="shared" ref="H789" si="727">H788/I788*100</f>
        <v>13.20754716981132</v>
      </c>
      <c r="I789" s="27">
        <f t="shared" si="666"/>
        <v>99.999999999999986</v>
      </c>
      <c r="J789" s="38">
        <f>J788/I788*100</f>
        <v>34.171907756813418</v>
      </c>
      <c r="K789" s="18">
        <f>K788/I788*100</f>
        <v>44.025157232704402</v>
      </c>
      <c r="L789" s="19">
        <f>L788/I788*100</f>
        <v>8.5953878406708597</v>
      </c>
      <c r="O789" s="137"/>
      <c r="P789" s="137"/>
      <c r="Q789" s="137"/>
    </row>
    <row r="790" spans="1:18" s="1" customFormat="1" ht="11.45" customHeight="1" thickTop="1" thickBot="1" x14ac:dyDescent="0.2">
      <c r="A790" s="212"/>
      <c r="B790" s="201" t="s">
        <v>0</v>
      </c>
      <c r="C790" s="20">
        <v>6</v>
      </c>
      <c r="D790" s="20">
        <v>25</v>
      </c>
      <c r="E790" s="20">
        <v>36</v>
      </c>
      <c r="F790" s="20">
        <v>6</v>
      </c>
      <c r="G790" s="20">
        <v>3</v>
      </c>
      <c r="H790" s="20">
        <v>6</v>
      </c>
      <c r="I790" s="21">
        <f t="shared" si="666"/>
        <v>82</v>
      </c>
      <c r="J790" s="28">
        <f>C790+D790</f>
        <v>31</v>
      </c>
      <c r="K790" s="23">
        <f>E790</f>
        <v>36</v>
      </c>
      <c r="L790" s="24">
        <f>SUM(F790:G790)</f>
        <v>9</v>
      </c>
      <c r="M790"/>
      <c r="N790"/>
      <c r="O790"/>
      <c r="P790"/>
      <c r="Q790"/>
      <c r="R790" s="191"/>
    </row>
    <row r="791" spans="1:18" s="1" customFormat="1" ht="11.45" customHeight="1" thickTop="1" thickBot="1" x14ac:dyDescent="0.2">
      <c r="A791" s="212"/>
      <c r="B791" s="202"/>
      <c r="C791" s="29">
        <f t="shared" ref="C791" si="728">C790/I790*100</f>
        <v>7.3170731707317067</v>
      </c>
      <c r="D791" s="29">
        <f t="shared" ref="D791" si="729">D790/I790*100</f>
        <v>30.487804878048781</v>
      </c>
      <c r="E791" s="29">
        <f t="shared" ref="E791" si="730">E790/I790*100</f>
        <v>43.902439024390247</v>
      </c>
      <c r="F791" s="29">
        <f t="shared" ref="F791" si="731">F790/I790*100</f>
        <v>7.3170731707317067</v>
      </c>
      <c r="G791" s="29">
        <f t="shared" ref="G791" si="732">G790/I790*100</f>
        <v>3.6585365853658534</v>
      </c>
      <c r="H791" s="30">
        <f t="shared" ref="H791" si="733">H790/I790*100</f>
        <v>7.3170731707317067</v>
      </c>
      <c r="I791" s="27">
        <f t="shared" si="666"/>
        <v>100</v>
      </c>
      <c r="J791" s="38">
        <f>J790/I790*100</f>
        <v>37.804878048780488</v>
      </c>
      <c r="K791" s="18">
        <f>K790/I790*100</f>
        <v>43.902439024390247</v>
      </c>
      <c r="L791" s="19">
        <f>L790/I790*100</f>
        <v>10.975609756097562</v>
      </c>
      <c r="O791" s="139"/>
      <c r="P791" s="139"/>
      <c r="Q791" s="139"/>
    </row>
    <row r="792" spans="1:18" s="1" customFormat="1" ht="11.45" customHeight="1" thickTop="1" thickBot="1" x14ac:dyDescent="0.2">
      <c r="A792" s="212"/>
      <c r="B792" s="207" t="s">
        <v>24</v>
      </c>
      <c r="C792" s="20">
        <v>7</v>
      </c>
      <c r="D792" s="20">
        <v>9</v>
      </c>
      <c r="E792" s="20">
        <v>17</v>
      </c>
      <c r="F792" s="20">
        <v>3</v>
      </c>
      <c r="G792" s="20">
        <v>3</v>
      </c>
      <c r="H792" s="20">
        <v>8</v>
      </c>
      <c r="I792" s="21">
        <f t="shared" si="666"/>
        <v>47</v>
      </c>
      <c r="J792" s="28">
        <f>C792+D792</f>
        <v>16</v>
      </c>
      <c r="K792" s="23">
        <f>E792</f>
        <v>17</v>
      </c>
      <c r="L792" s="24">
        <f>SUM(F792:G792)</f>
        <v>6</v>
      </c>
      <c r="M792"/>
      <c r="N792"/>
      <c r="O792"/>
      <c r="P792"/>
      <c r="Q792"/>
      <c r="R792" s="191"/>
    </row>
    <row r="793" spans="1:18" s="1" customFormat="1" ht="11.45" customHeight="1" thickTop="1" thickBot="1" x14ac:dyDescent="0.2">
      <c r="A793" s="213"/>
      <c r="B793" s="208"/>
      <c r="C793" s="50">
        <f t="shared" ref="C793" si="734">C792/I792*100</f>
        <v>14.893617021276595</v>
      </c>
      <c r="D793" s="50">
        <f t="shared" ref="D793" si="735">D792/I792*100</f>
        <v>19.148936170212767</v>
      </c>
      <c r="E793" s="50">
        <f t="shared" ref="E793" si="736">E792/I792*100</f>
        <v>36.170212765957451</v>
      </c>
      <c r="F793" s="50">
        <f t="shared" ref="F793" si="737">F792/I792*100</f>
        <v>6.3829787234042552</v>
      </c>
      <c r="G793" s="50">
        <f t="shared" ref="G793" si="738">G792/I792*100</f>
        <v>6.3829787234042552</v>
      </c>
      <c r="H793" s="78">
        <f t="shared" ref="H793" si="739">H792/I792*100</f>
        <v>17.021276595744681</v>
      </c>
      <c r="I793" s="58">
        <f t="shared" si="666"/>
        <v>99.999999999999986</v>
      </c>
      <c r="J793" s="57">
        <f>J792/I792*100</f>
        <v>34.042553191489361</v>
      </c>
      <c r="K793" s="35">
        <f>K792/I792*100</f>
        <v>36.170212765957451</v>
      </c>
      <c r="L793" s="31">
        <f>L792/I792*100</f>
        <v>12.76595744680851</v>
      </c>
      <c r="O793" s="137"/>
      <c r="P793" s="137"/>
      <c r="Q793" s="137"/>
    </row>
    <row r="794" spans="1:18" s="1" customFormat="1" ht="11.45" customHeight="1" x14ac:dyDescent="0.15">
      <c r="A794" s="203" t="s">
        <v>21</v>
      </c>
      <c r="B794" s="206" t="s">
        <v>27</v>
      </c>
      <c r="C794" s="20">
        <v>22</v>
      </c>
      <c r="D794" s="20">
        <v>43</v>
      </c>
      <c r="E794" s="20">
        <v>120</v>
      </c>
      <c r="F794" s="20">
        <v>8</v>
      </c>
      <c r="G794" s="20">
        <v>11</v>
      </c>
      <c r="H794" s="20">
        <v>34</v>
      </c>
      <c r="I794" s="8">
        <f t="shared" si="666"/>
        <v>238</v>
      </c>
      <c r="J794" s="9">
        <f>C794+D794</f>
        <v>65</v>
      </c>
      <c r="K794" s="7">
        <f>E794</f>
        <v>120</v>
      </c>
      <c r="L794" s="10">
        <f>SUM(F794:G794)</f>
        <v>19</v>
      </c>
      <c r="M794"/>
      <c r="N794"/>
      <c r="O794"/>
      <c r="P794"/>
      <c r="Q794"/>
      <c r="R794" s="191"/>
    </row>
    <row r="795" spans="1:18" s="1" customFormat="1" ht="11.45" customHeight="1" x14ac:dyDescent="0.15">
      <c r="A795" s="204"/>
      <c r="B795" s="202"/>
      <c r="C795" s="46">
        <f>C794/I794*100</f>
        <v>9.2436974789915975</v>
      </c>
      <c r="D795" s="25">
        <f>D794/I794*100</f>
        <v>18.067226890756302</v>
      </c>
      <c r="E795" s="25">
        <f>E794/I794*100</f>
        <v>50.420168067226889</v>
      </c>
      <c r="F795" s="25">
        <f>F794/I794*100</f>
        <v>3.3613445378151261</v>
      </c>
      <c r="G795" s="25">
        <f>G794/I794*100</f>
        <v>4.6218487394957988</v>
      </c>
      <c r="H795" s="26">
        <f>H794/I794*100</f>
        <v>14.285714285714285</v>
      </c>
      <c r="I795" s="27">
        <f t="shared" si="666"/>
        <v>100</v>
      </c>
      <c r="J795" s="38">
        <f>J794/I794*100</f>
        <v>27.310924369747898</v>
      </c>
      <c r="K795" s="18">
        <f>K794/I794*100</f>
        <v>50.420168067226889</v>
      </c>
      <c r="L795" s="19">
        <f>L794/I794*100</f>
        <v>7.9831932773109235</v>
      </c>
      <c r="O795" s="6"/>
      <c r="P795" s="6"/>
      <c r="Q795" s="6"/>
    </row>
    <row r="796" spans="1:18" s="1" customFormat="1" ht="11.45" customHeight="1" x14ac:dyDescent="0.15">
      <c r="A796" s="204"/>
      <c r="B796" s="207" t="s">
        <v>28</v>
      </c>
      <c r="C796" s="20">
        <v>23</v>
      </c>
      <c r="D796" s="20">
        <v>92</v>
      </c>
      <c r="E796" s="20">
        <v>137</v>
      </c>
      <c r="F796" s="20">
        <v>18</v>
      </c>
      <c r="G796" s="20">
        <v>20</v>
      </c>
      <c r="H796" s="20">
        <v>36</v>
      </c>
      <c r="I796" s="21">
        <f t="shared" si="666"/>
        <v>326</v>
      </c>
      <c r="J796" s="28">
        <f>C796+D796</f>
        <v>115</v>
      </c>
      <c r="K796" s="23">
        <f>E796</f>
        <v>137</v>
      </c>
      <c r="L796" s="24">
        <f>SUM(F796:G796)</f>
        <v>38</v>
      </c>
      <c r="M796"/>
      <c r="N796"/>
      <c r="O796"/>
      <c r="P796"/>
      <c r="Q796"/>
      <c r="R796" s="191"/>
    </row>
    <row r="797" spans="1:18" s="1" customFormat="1" ht="11.45" customHeight="1" x14ac:dyDescent="0.15">
      <c r="A797" s="204"/>
      <c r="B797" s="207"/>
      <c r="C797" s="29">
        <f>C796/I796*100</f>
        <v>7.0552147239263796</v>
      </c>
      <c r="D797" s="29">
        <f>D796/I796*100</f>
        <v>28.220858895705518</v>
      </c>
      <c r="E797" s="29">
        <f>E796/I796*100</f>
        <v>42.024539877300612</v>
      </c>
      <c r="F797" s="29">
        <f>F796/I796*100</f>
        <v>5.5214723926380369</v>
      </c>
      <c r="G797" s="29">
        <f>G796/I796*100</f>
        <v>6.1349693251533743</v>
      </c>
      <c r="H797" s="30">
        <f>H796/I796*100</f>
        <v>11.042944785276074</v>
      </c>
      <c r="I797" s="27">
        <f t="shared" si="666"/>
        <v>100</v>
      </c>
      <c r="J797" s="38">
        <f>J796/I796*100</f>
        <v>35.276073619631902</v>
      </c>
      <c r="K797" s="18">
        <f>K796/I796*100</f>
        <v>42.024539877300612</v>
      </c>
      <c r="L797" s="19">
        <f>L796/I796*100</f>
        <v>11.656441717791409</v>
      </c>
      <c r="O797" s="136"/>
      <c r="P797" s="136"/>
      <c r="Q797" s="136"/>
    </row>
    <row r="798" spans="1:18" s="1" customFormat="1" ht="11.45" customHeight="1" x14ac:dyDescent="0.15">
      <c r="A798" s="204"/>
      <c r="B798" s="201" t="s">
        <v>29</v>
      </c>
      <c r="C798" s="20">
        <v>65</v>
      </c>
      <c r="D798" s="20">
        <v>242</v>
      </c>
      <c r="E798" s="20">
        <v>464</v>
      </c>
      <c r="F798" s="20">
        <v>64</v>
      </c>
      <c r="G798" s="20">
        <v>30</v>
      </c>
      <c r="H798" s="20">
        <v>41</v>
      </c>
      <c r="I798" s="21">
        <f t="shared" si="666"/>
        <v>906</v>
      </c>
      <c r="J798" s="28">
        <f>C798+D798</f>
        <v>307</v>
      </c>
      <c r="K798" s="23">
        <f>E798</f>
        <v>464</v>
      </c>
      <c r="L798" s="24">
        <f>SUM(F798:G798)</f>
        <v>94</v>
      </c>
      <c r="M798"/>
      <c r="N798"/>
      <c r="O798"/>
      <c r="P798"/>
      <c r="Q798"/>
      <c r="R798" s="191"/>
    </row>
    <row r="799" spans="1:18" s="1" customFormat="1" ht="11.45" customHeight="1" x14ac:dyDescent="0.15">
      <c r="A799" s="204"/>
      <c r="B799" s="202"/>
      <c r="C799" s="29">
        <f t="shared" ref="C799" si="740">C798/I798*100</f>
        <v>7.1743929359823406</v>
      </c>
      <c r="D799" s="29">
        <f t="shared" ref="D799" si="741">D798/I798*100</f>
        <v>26.710816777041941</v>
      </c>
      <c r="E799" s="29">
        <f t="shared" ref="E799" si="742">E798/I798*100</f>
        <v>51.214128035320087</v>
      </c>
      <c r="F799" s="29">
        <f t="shared" ref="F799" si="743">F798/I798*100</f>
        <v>7.0640176600441498</v>
      </c>
      <c r="G799" s="29">
        <f t="shared" ref="G799" si="744">G798/I798*100</f>
        <v>3.3112582781456954</v>
      </c>
      <c r="H799" s="30">
        <f t="shared" ref="H799" si="745">H798/I798*100</f>
        <v>4.5253863134657841</v>
      </c>
      <c r="I799" s="27">
        <f t="shared" si="666"/>
        <v>100</v>
      </c>
      <c r="J799" s="38">
        <f>J798/I798*100</f>
        <v>33.885209713024281</v>
      </c>
      <c r="K799" s="18">
        <f>K798/I798*100</f>
        <v>51.214128035320087</v>
      </c>
      <c r="L799" s="19">
        <f>L798/I798*100</f>
        <v>10.375275938189846</v>
      </c>
      <c r="O799" s="136"/>
      <c r="P799" s="136"/>
      <c r="Q799" s="136"/>
    </row>
    <row r="800" spans="1:18" s="1" customFormat="1" ht="11.45" customHeight="1" x14ac:dyDescent="0.15">
      <c r="A800" s="204"/>
      <c r="B800" s="207" t="s">
        <v>30</v>
      </c>
      <c r="C800" s="20">
        <v>46</v>
      </c>
      <c r="D800" s="20">
        <v>110</v>
      </c>
      <c r="E800" s="20">
        <v>128</v>
      </c>
      <c r="F800" s="20">
        <v>23</v>
      </c>
      <c r="G800" s="20">
        <v>18</v>
      </c>
      <c r="H800" s="20">
        <v>15</v>
      </c>
      <c r="I800" s="21">
        <f t="shared" si="666"/>
        <v>340</v>
      </c>
      <c r="J800" s="28">
        <f>C800+D800</f>
        <v>156</v>
      </c>
      <c r="K800" s="23">
        <f>E800</f>
        <v>128</v>
      </c>
      <c r="L800" s="24">
        <f>SUM(F800:G800)</f>
        <v>41</v>
      </c>
      <c r="M800"/>
      <c r="N800"/>
      <c r="O800"/>
      <c r="P800"/>
      <c r="Q800"/>
      <c r="R800" s="191"/>
    </row>
    <row r="801" spans="1:18" s="1" customFormat="1" ht="11.45" customHeight="1" x14ac:dyDescent="0.15">
      <c r="A801" s="204"/>
      <c r="B801" s="207"/>
      <c r="C801" s="29">
        <f t="shared" ref="C801" si="746">C800/I800*100</f>
        <v>13.529411764705882</v>
      </c>
      <c r="D801" s="29">
        <f t="shared" ref="D801" si="747">D800/I800*100</f>
        <v>32.352941176470587</v>
      </c>
      <c r="E801" s="29">
        <f t="shared" ref="E801" si="748">E800/I800*100</f>
        <v>37.647058823529413</v>
      </c>
      <c r="F801" s="29">
        <f t="shared" ref="F801" si="749">F800/I800*100</f>
        <v>6.7647058823529411</v>
      </c>
      <c r="G801" s="29">
        <f t="shared" ref="G801" si="750">G800/I800*100</f>
        <v>5.2941176470588234</v>
      </c>
      <c r="H801" s="30">
        <f t="shared" ref="H801" si="751">H800/I800*100</f>
        <v>4.4117647058823533</v>
      </c>
      <c r="I801" s="27">
        <f t="shared" si="666"/>
        <v>100</v>
      </c>
      <c r="J801" s="38">
        <f>J800/I800*100</f>
        <v>45.882352941176471</v>
      </c>
      <c r="K801" s="18">
        <f>K800/I800*100</f>
        <v>37.647058823529413</v>
      </c>
      <c r="L801" s="19">
        <f>L800/I800*100</f>
        <v>12.058823529411764</v>
      </c>
      <c r="O801" s="136"/>
      <c r="P801" s="136"/>
      <c r="Q801" s="136"/>
    </row>
    <row r="802" spans="1:18" s="1" customFormat="1" ht="11.45" customHeight="1" x14ac:dyDescent="0.15">
      <c r="A802" s="204"/>
      <c r="B802" s="201" t="s">
        <v>40</v>
      </c>
      <c r="C802" s="20">
        <v>18</v>
      </c>
      <c r="D802" s="20">
        <v>24</v>
      </c>
      <c r="E802" s="20">
        <v>56</v>
      </c>
      <c r="F802" s="20">
        <v>13</v>
      </c>
      <c r="G802" s="20">
        <v>5</v>
      </c>
      <c r="H802" s="20">
        <v>16</v>
      </c>
      <c r="I802" s="21">
        <f t="shared" si="666"/>
        <v>132</v>
      </c>
      <c r="J802" s="28">
        <f>C802+D802</f>
        <v>42</v>
      </c>
      <c r="K802" s="23">
        <f>E802</f>
        <v>56</v>
      </c>
      <c r="L802" s="24">
        <f>SUM(F802:G802)</f>
        <v>18</v>
      </c>
      <c r="M802"/>
      <c r="N802"/>
      <c r="O802"/>
      <c r="P802"/>
      <c r="Q802"/>
      <c r="R802" s="191"/>
    </row>
    <row r="803" spans="1:18" s="1" customFormat="1" ht="11.45" customHeight="1" x14ac:dyDescent="0.15">
      <c r="A803" s="204"/>
      <c r="B803" s="202"/>
      <c r="C803" s="29">
        <f t="shared" ref="C803" si="752">C802/I802*100</f>
        <v>13.636363636363635</v>
      </c>
      <c r="D803" s="29">
        <f t="shared" ref="D803" si="753">D802/I802*100</f>
        <v>18.181818181818183</v>
      </c>
      <c r="E803" s="29">
        <f t="shared" ref="E803" si="754">E802/I802*100</f>
        <v>42.424242424242422</v>
      </c>
      <c r="F803" s="29">
        <f t="shared" ref="F803" si="755">F802/I802*100</f>
        <v>9.8484848484848477</v>
      </c>
      <c r="G803" s="29">
        <f t="shared" ref="G803" si="756">G802/I802*100</f>
        <v>3.7878787878787881</v>
      </c>
      <c r="H803" s="30">
        <f t="shared" ref="H803" si="757">H802/I802*100</f>
        <v>12.121212121212121</v>
      </c>
      <c r="I803" s="27">
        <f t="shared" si="666"/>
        <v>100</v>
      </c>
      <c r="J803" s="38">
        <f>J802/I802*100</f>
        <v>31.818181818181817</v>
      </c>
      <c r="K803" s="18">
        <f>K802/I802*100</f>
        <v>42.424242424242422</v>
      </c>
      <c r="L803" s="19">
        <f>L802/I802*100</f>
        <v>13.636363636363635</v>
      </c>
      <c r="O803" s="136"/>
      <c r="P803" s="136"/>
      <c r="Q803" s="136"/>
    </row>
    <row r="804" spans="1:18" s="1" customFormat="1" ht="11.45" customHeight="1" x14ac:dyDescent="0.15">
      <c r="A804" s="204"/>
      <c r="B804" s="207" t="s">
        <v>24</v>
      </c>
      <c r="C804" s="20">
        <v>3</v>
      </c>
      <c r="D804" s="20">
        <v>6</v>
      </c>
      <c r="E804" s="20">
        <v>14</v>
      </c>
      <c r="F804" s="20">
        <v>4</v>
      </c>
      <c r="G804" s="20">
        <v>4</v>
      </c>
      <c r="H804" s="20">
        <v>13</v>
      </c>
      <c r="I804" s="21">
        <f t="shared" si="666"/>
        <v>44</v>
      </c>
      <c r="J804" s="22">
        <f>C804+D804</f>
        <v>9</v>
      </c>
      <c r="K804" s="23">
        <f>E804</f>
        <v>14</v>
      </c>
      <c r="L804" s="24">
        <f>SUM(F804:G804)</f>
        <v>8</v>
      </c>
      <c r="M804"/>
      <c r="N804"/>
      <c r="O804"/>
      <c r="P804"/>
      <c r="Q804"/>
      <c r="R804" s="191"/>
    </row>
    <row r="805" spans="1:18" s="1" customFormat="1" ht="11.45" customHeight="1" thickBot="1" x14ac:dyDescent="0.2">
      <c r="A805" s="205"/>
      <c r="B805" s="208"/>
      <c r="C805" s="33">
        <f>C804/I804*100</f>
        <v>6.8181818181818175</v>
      </c>
      <c r="D805" s="33">
        <f>D804/I804*100</f>
        <v>13.636363636363635</v>
      </c>
      <c r="E805" s="33">
        <f>E804/I804*100</f>
        <v>31.818181818181817</v>
      </c>
      <c r="F805" s="33">
        <f>F804/I804*100</f>
        <v>9.0909090909090917</v>
      </c>
      <c r="G805" s="33">
        <f>G804/I804*100</f>
        <v>9.0909090909090917</v>
      </c>
      <c r="H805" s="34">
        <f>H804/I804*100</f>
        <v>29.545454545454547</v>
      </c>
      <c r="I805" s="58">
        <f t="shared" si="666"/>
        <v>100</v>
      </c>
      <c r="J805" s="14">
        <f>J804/I804*100</f>
        <v>20.454545454545457</v>
      </c>
      <c r="K805" s="15">
        <f>K804/I804*100</f>
        <v>31.818181818181817</v>
      </c>
      <c r="L805" s="16">
        <f>L804/I804*100</f>
        <v>18.181818181818183</v>
      </c>
      <c r="O805" s="136"/>
      <c r="P805" s="136"/>
      <c r="Q805" s="136"/>
    </row>
    <row r="806" spans="1:18" s="1" customFormat="1" ht="11.25" customHeight="1" x14ac:dyDescent="0.15">
      <c r="A806" s="40"/>
      <c r="B806" s="41"/>
      <c r="C806" s="97"/>
      <c r="D806" s="97"/>
      <c r="E806" s="97"/>
      <c r="F806" s="97"/>
      <c r="G806" s="97"/>
      <c r="H806" s="97"/>
      <c r="I806" s="42"/>
      <c r="J806" s="42"/>
      <c r="K806" s="42"/>
      <c r="L806" s="42"/>
      <c r="O806" s="136"/>
      <c r="P806" s="136"/>
      <c r="Q806" s="136"/>
    </row>
    <row r="807" spans="1:18" s="1" customFormat="1" ht="11.25" customHeight="1" x14ac:dyDescent="0.15">
      <c r="A807" s="40"/>
      <c r="B807" s="41"/>
      <c r="C807" s="97"/>
      <c r="D807" s="97"/>
      <c r="E807" s="97"/>
      <c r="F807" s="97"/>
      <c r="G807" s="97"/>
      <c r="H807" s="97"/>
      <c r="I807" s="42"/>
      <c r="J807" s="42"/>
      <c r="K807" s="42"/>
      <c r="L807" s="42"/>
      <c r="O807" s="136"/>
      <c r="P807" s="136"/>
      <c r="Q807" s="136"/>
    </row>
    <row r="808" spans="1:18" s="3" customFormat="1" ht="30" customHeight="1" thickBot="1" x14ac:dyDescent="0.2">
      <c r="A808" s="269" t="s">
        <v>148</v>
      </c>
      <c r="B808" s="269"/>
      <c r="C808" s="269"/>
      <c r="D808" s="269"/>
      <c r="E808" s="269"/>
      <c r="F808" s="269"/>
      <c r="G808" s="269"/>
      <c r="H808" s="269"/>
      <c r="I808" s="269"/>
      <c r="J808" s="269"/>
      <c r="K808" s="269"/>
      <c r="L808" s="269"/>
      <c r="M808" s="1"/>
      <c r="N808" s="1"/>
      <c r="O808" s="136"/>
      <c r="P808" s="136"/>
      <c r="Q808" s="136"/>
      <c r="R808" s="1"/>
    </row>
    <row r="809" spans="1:18" s="1" customFormat="1" ht="10.15" customHeight="1" x14ac:dyDescent="0.15">
      <c r="A809" s="219"/>
      <c r="B809" s="220"/>
      <c r="C809" s="98">
        <v>1</v>
      </c>
      <c r="D809" s="98">
        <v>2</v>
      </c>
      <c r="E809" s="98">
        <v>3</v>
      </c>
      <c r="F809" s="98">
        <v>4</v>
      </c>
      <c r="G809" s="98">
        <v>5</v>
      </c>
      <c r="H809" s="294" t="s">
        <v>43</v>
      </c>
      <c r="I809" s="246" t="s">
        <v>135</v>
      </c>
      <c r="J809" s="99" t="s">
        <v>44</v>
      </c>
      <c r="K809" s="98">
        <v>3</v>
      </c>
      <c r="L809" s="100" t="s">
        <v>45</v>
      </c>
      <c r="O809" s="136"/>
      <c r="P809" s="136"/>
      <c r="Q809" s="136"/>
    </row>
    <row r="810" spans="1:18" s="6" customFormat="1" ht="60" customHeight="1" thickBot="1" x14ac:dyDescent="0.2">
      <c r="A810" s="224" t="s">
        <v>31</v>
      </c>
      <c r="B810" s="225"/>
      <c r="C810" s="116" t="s">
        <v>15</v>
      </c>
      <c r="D810" s="113" t="s">
        <v>16</v>
      </c>
      <c r="E810" s="113" t="s">
        <v>41</v>
      </c>
      <c r="F810" s="113" t="s">
        <v>17</v>
      </c>
      <c r="G810" s="130" t="s">
        <v>18</v>
      </c>
      <c r="H810" s="268"/>
      <c r="I810" s="247"/>
      <c r="J810" s="114" t="s">
        <v>15</v>
      </c>
      <c r="K810" s="130" t="s">
        <v>41</v>
      </c>
      <c r="L810" s="115" t="s">
        <v>18</v>
      </c>
      <c r="O810" s="136"/>
      <c r="P810" s="136"/>
      <c r="Q810" s="136"/>
    </row>
    <row r="811" spans="1:18" s="55" customFormat="1" ht="11.25" customHeight="1" x14ac:dyDescent="0.15">
      <c r="A811" s="226" t="s">
        <v>22</v>
      </c>
      <c r="B811" s="227"/>
      <c r="C811" s="110">
        <v>224</v>
      </c>
      <c r="D811" s="110">
        <v>662</v>
      </c>
      <c r="E811" s="110">
        <v>755</v>
      </c>
      <c r="F811" s="110">
        <v>105</v>
      </c>
      <c r="G811" s="110">
        <v>96</v>
      </c>
      <c r="H811" s="110">
        <v>144</v>
      </c>
      <c r="I811" s="109">
        <f t="shared" ref="I811:I872" si="758">SUM(C811:H811)</f>
        <v>1986</v>
      </c>
      <c r="J811" s="111">
        <f>C811+D811</f>
        <v>886</v>
      </c>
      <c r="K811" s="110">
        <f>E811</f>
        <v>755</v>
      </c>
      <c r="L811" s="112">
        <f>SUM(F811:G811)</f>
        <v>201</v>
      </c>
      <c r="O811" s="136"/>
      <c r="P811" s="136"/>
      <c r="Q811" s="136"/>
    </row>
    <row r="812" spans="1:18" s="55" customFormat="1" ht="11.25" customHeight="1" thickBot="1" x14ac:dyDescent="0.2">
      <c r="A812" s="228"/>
      <c r="B812" s="229"/>
      <c r="C812" s="56">
        <f>C811/I811*100</f>
        <v>11.278952668680766</v>
      </c>
      <c r="D812" s="56">
        <f>D811/I811*100</f>
        <v>33.333333333333329</v>
      </c>
      <c r="E812" s="56">
        <f>E811/I811*100</f>
        <v>38.016112789526687</v>
      </c>
      <c r="F812" s="56">
        <f>F811/I811*100</f>
        <v>5.287009063444108</v>
      </c>
      <c r="G812" s="56">
        <f>G811/I811*100</f>
        <v>4.833836858006042</v>
      </c>
      <c r="H812" s="59">
        <f>H811/I811*100</f>
        <v>7.2507552870090644</v>
      </c>
      <c r="I812" s="58">
        <f>SUM(C812:H812)</f>
        <v>99.999999999999986</v>
      </c>
      <c r="J812" s="57">
        <f>J811/I811*100</f>
        <v>44.612286002014102</v>
      </c>
      <c r="K812" s="35">
        <f>K811/I811*100</f>
        <v>38.016112789526687</v>
      </c>
      <c r="L812" s="31">
        <f>L811/I811*100</f>
        <v>10.120845921450151</v>
      </c>
      <c r="O812" s="136"/>
      <c r="P812" s="136"/>
      <c r="Q812" s="136"/>
    </row>
    <row r="813" spans="1:18" s="55" customFormat="1" ht="11.45" customHeight="1" x14ac:dyDescent="0.15">
      <c r="A813" s="203" t="s">
        <v>46</v>
      </c>
      <c r="B813" s="206" t="s">
        <v>19</v>
      </c>
      <c r="C813" s="20">
        <v>153</v>
      </c>
      <c r="D813" s="20">
        <v>465</v>
      </c>
      <c r="E813" s="20">
        <v>518</v>
      </c>
      <c r="F813" s="20">
        <v>78</v>
      </c>
      <c r="G813" s="20">
        <v>63</v>
      </c>
      <c r="H813" s="20">
        <v>94</v>
      </c>
      <c r="I813" s="21">
        <f t="shared" si="758"/>
        <v>1371</v>
      </c>
      <c r="J813" s="9">
        <f>C813+D813</f>
        <v>618</v>
      </c>
      <c r="K813" s="7">
        <f>E813</f>
        <v>518</v>
      </c>
      <c r="L813" s="10">
        <f>SUM(F813:G813)</f>
        <v>141</v>
      </c>
      <c r="M813"/>
      <c r="N813"/>
      <c r="O813"/>
      <c r="P813"/>
      <c r="Q813"/>
      <c r="R813" s="191"/>
    </row>
    <row r="814" spans="1:18" s="55" customFormat="1" ht="11.45" customHeight="1" x14ac:dyDescent="0.15">
      <c r="A814" s="204"/>
      <c r="B814" s="202"/>
      <c r="C814" s="46">
        <f>C813/I813*100</f>
        <v>11.159737417943107</v>
      </c>
      <c r="D814" s="25">
        <f>D813/I813*100</f>
        <v>33.916849015317283</v>
      </c>
      <c r="E814" s="25">
        <f>E813/I813*100</f>
        <v>37.782640408460978</v>
      </c>
      <c r="F814" s="25">
        <f>F813/I813*100</f>
        <v>5.6892778993435451</v>
      </c>
      <c r="G814" s="25">
        <f>G813/I813*100</f>
        <v>4.5951859956236323</v>
      </c>
      <c r="H814" s="26">
        <f>H813/I813*100</f>
        <v>6.8563092633114513</v>
      </c>
      <c r="I814" s="27">
        <f t="shared" si="758"/>
        <v>100</v>
      </c>
      <c r="J814" s="38">
        <f>J813/I813*100</f>
        <v>45.076586433260395</v>
      </c>
      <c r="K814" s="18">
        <f>K813/I813*100</f>
        <v>37.782640408460978</v>
      </c>
      <c r="L814" s="19">
        <f>L813/I813*100</f>
        <v>10.284463894967178</v>
      </c>
      <c r="O814" s="136"/>
      <c r="P814" s="136"/>
      <c r="Q814" s="136"/>
    </row>
    <row r="815" spans="1:18" s="55" customFormat="1" ht="11.45" customHeight="1" x14ac:dyDescent="0.15">
      <c r="A815" s="204"/>
      <c r="B815" s="207" t="s">
        <v>20</v>
      </c>
      <c r="C815" s="20">
        <v>44</v>
      </c>
      <c r="D815" s="20">
        <v>135</v>
      </c>
      <c r="E815" s="20">
        <v>156</v>
      </c>
      <c r="F815" s="20">
        <v>20</v>
      </c>
      <c r="G815" s="20">
        <v>24</v>
      </c>
      <c r="H815" s="20">
        <v>31</v>
      </c>
      <c r="I815" s="21">
        <f t="shared" si="758"/>
        <v>410</v>
      </c>
      <c r="J815" s="28">
        <f>C815+D815</f>
        <v>179</v>
      </c>
      <c r="K815" s="23">
        <f>E815</f>
        <v>156</v>
      </c>
      <c r="L815" s="24">
        <f>SUM(F815:G815)</f>
        <v>44</v>
      </c>
      <c r="M815"/>
      <c r="N815"/>
      <c r="O815"/>
      <c r="P815"/>
      <c r="Q815"/>
      <c r="R815" s="191"/>
    </row>
    <row r="816" spans="1:18" s="55" customFormat="1" ht="11.45" customHeight="1" x14ac:dyDescent="0.15">
      <c r="A816" s="204"/>
      <c r="B816" s="207"/>
      <c r="C816" s="29">
        <f>C815/I815*100</f>
        <v>10.731707317073171</v>
      </c>
      <c r="D816" s="29">
        <f>D815/I815*100</f>
        <v>32.926829268292686</v>
      </c>
      <c r="E816" s="29">
        <f>E815/I815*100</f>
        <v>38.048780487804876</v>
      </c>
      <c r="F816" s="29">
        <f>F815/I815*100</f>
        <v>4.8780487804878048</v>
      </c>
      <c r="G816" s="29">
        <f>G815/I815*100</f>
        <v>5.8536585365853666</v>
      </c>
      <c r="H816" s="30">
        <f>H815/I815*100</f>
        <v>7.5609756097560972</v>
      </c>
      <c r="I816" s="27">
        <f t="shared" si="758"/>
        <v>100.00000000000001</v>
      </c>
      <c r="J816" s="38">
        <f>J815/I815*100</f>
        <v>43.658536585365852</v>
      </c>
      <c r="K816" s="18">
        <f>K815/I815*100</f>
        <v>38.048780487804876</v>
      </c>
      <c r="L816" s="19">
        <f>L815/I815*100</f>
        <v>10.731707317073171</v>
      </c>
      <c r="O816" s="136"/>
      <c r="P816" s="136"/>
      <c r="Q816" s="136"/>
    </row>
    <row r="817" spans="1:18" s="55" customFormat="1" ht="11.45" customHeight="1" x14ac:dyDescent="0.15">
      <c r="A817" s="204"/>
      <c r="B817" s="201" t="s">
        <v>47</v>
      </c>
      <c r="C817" s="20">
        <v>17</v>
      </c>
      <c r="D817" s="20">
        <v>48</v>
      </c>
      <c r="E817" s="20">
        <v>43</v>
      </c>
      <c r="F817" s="20">
        <v>7</v>
      </c>
      <c r="G817" s="20">
        <v>8</v>
      </c>
      <c r="H817" s="20">
        <v>12</v>
      </c>
      <c r="I817" s="21">
        <f t="shared" si="758"/>
        <v>135</v>
      </c>
      <c r="J817" s="28">
        <f>C817+D817</f>
        <v>65</v>
      </c>
      <c r="K817" s="23">
        <f>E817</f>
        <v>43</v>
      </c>
      <c r="L817" s="24">
        <f>SUM(F817:G817)</f>
        <v>15</v>
      </c>
      <c r="M817"/>
      <c r="N817"/>
      <c r="O817"/>
      <c r="P817"/>
      <c r="Q817"/>
      <c r="R817" s="191"/>
    </row>
    <row r="818" spans="1:18" s="55" customFormat="1" ht="11.45" customHeight="1" x14ac:dyDescent="0.15">
      <c r="A818" s="204"/>
      <c r="B818" s="202"/>
      <c r="C818" s="25">
        <f>C817/I817*100</f>
        <v>12.592592592592592</v>
      </c>
      <c r="D818" s="25">
        <f>D817/I817*100</f>
        <v>35.555555555555557</v>
      </c>
      <c r="E818" s="25">
        <f>E817/I817*100</f>
        <v>31.851851851851855</v>
      </c>
      <c r="F818" s="25">
        <f>F817/I817*100</f>
        <v>5.1851851851851851</v>
      </c>
      <c r="G818" s="25">
        <f>G817/I817*100</f>
        <v>5.9259259259259265</v>
      </c>
      <c r="H818" s="26">
        <f>H817/I817*100</f>
        <v>8.8888888888888893</v>
      </c>
      <c r="I818" s="27">
        <f t="shared" si="758"/>
        <v>100</v>
      </c>
      <c r="J818" s="38">
        <f>J817/I817*100</f>
        <v>48.148148148148145</v>
      </c>
      <c r="K818" s="18">
        <f>K817/I817*100</f>
        <v>31.851851851851855</v>
      </c>
      <c r="L818" s="19">
        <f>L817/I817*100</f>
        <v>11.111111111111111</v>
      </c>
      <c r="O818" s="136"/>
      <c r="P818" s="136"/>
      <c r="Q818" s="136"/>
    </row>
    <row r="819" spans="1:18" s="55" customFormat="1" ht="11.45" customHeight="1" x14ac:dyDescent="0.15">
      <c r="A819" s="204"/>
      <c r="B819" s="207" t="s">
        <v>48</v>
      </c>
      <c r="C819" s="20">
        <v>10</v>
      </c>
      <c r="D819" s="20">
        <v>14</v>
      </c>
      <c r="E819" s="20">
        <v>38</v>
      </c>
      <c r="F819" s="20">
        <v>0</v>
      </c>
      <c r="G819" s="20">
        <v>1</v>
      </c>
      <c r="H819" s="20">
        <v>7</v>
      </c>
      <c r="I819" s="21">
        <f t="shared" si="758"/>
        <v>70</v>
      </c>
      <c r="J819" s="28">
        <f>C819+D819</f>
        <v>24</v>
      </c>
      <c r="K819" s="23">
        <f>E819</f>
        <v>38</v>
      </c>
      <c r="L819" s="24">
        <f>SUM(F819:G819)</f>
        <v>1</v>
      </c>
      <c r="M819"/>
      <c r="N819"/>
      <c r="O819"/>
      <c r="P819"/>
      <c r="Q819"/>
      <c r="R819" s="191"/>
    </row>
    <row r="820" spans="1:18" s="55" customFormat="1" ht="11.45" customHeight="1" thickBot="1" x14ac:dyDescent="0.2">
      <c r="A820" s="204"/>
      <c r="B820" s="207"/>
      <c r="C820" s="33">
        <f>C819/I819*100</f>
        <v>14.285714285714285</v>
      </c>
      <c r="D820" s="33">
        <f>D819/I819*100</f>
        <v>20</v>
      </c>
      <c r="E820" s="33">
        <f>E819/I819*100</f>
        <v>54.285714285714285</v>
      </c>
      <c r="F820" s="33">
        <f>F819/I819*100</f>
        <v>0</v>
      </c>
      <c r="G820" s="33">
        <f>G819/I819*100</f>
        <v>1.4285714285714286</v>
      </c>
      <c r="H820" s="34">
        <f>H819/I819*100</f>
        <v>10</v>
      </c>
      <c r="I820" s="58">
        <f t="shared" si="758"/>
        <v>100</v>
      </c>
      <c r="J820" s="38">
        <f>J819/I819*100</f>
        <v>34.285714285714285</v>
      </c>
      <c r="K820" s="18">
        <f>K819/I819*100</f>
        <v>54.285714285714285</v>
      </c>
      <c r="L820" s="19">
        <f>L819/I819*100</f>
        <v>1.4285714285714286</v>
      </c>
      <c r="O820" s="136"/>
      <c r="P820" s="136"/>
      <c r="Q820" s="136"/>
    </row>
    <row r="821" spans="1:18" s="55" customFormat="1" ht="11.45" customHeight="1" x14ac:dyDescent="0.15">
      <c r="A821" s="203" t="s">
        <v>49</v>
      </c>
      <c r="B821" s="206" t="s">
        <v>1</v>
      </c>
      <c r="C821" s="20">
        <v>80</v>
      </c>
      <c r="D821" s="20">
        <v>304</v>
      </c>
      <c r="E821" s="20">
        <v>338</v>
      </c>
      <c r="F821" s="20">
        <v>51</v>
      </c>
      <c r="G821" s="20">
        <v>45</v>
      </c>
      <c r="H821" s="20">
        <v>54</v>
      </c>
      <c r="I821" s="8">
        <f t="shared" si="758"/>
        <v>872</v>
      </c>
      <c r="J821" s="9">
        <f>C821+D821</f>
        <v>384</v>
      </c>
      <c r="K821" s="7">
        <f>E821</f>
        <v>338</v>
      </c>
      <c r="L821" s="10">
        <f>SUM(F821:G821)</f>
        <v>96</v>
      </c>
      <c r="M821"/>
      <c r="N821"/>
      <c r="O821"/>
      <c r="P821"/>
      <c r="Q821"/>
      <c r="R821" s="191"/>
    </row>
    <row r="822" spans="1:18" s="55" customFormat="1" ht="11.45" customHeight="1" x14ac:dyDescent="0.15">
      <c r="A822" s="204"/>
      <c r="B822" s="207"/>
      <c r="C822" s="46">
        <f>C821/I821*100</f>
        <v>9.1743119266055047</v>
      </c>
      <c r="D822" s="25">
        <f>D821/I821*100</f>
        <v>34.862385321100916</v>
      </c>
      <c r="E822" s="25">
        <f>E821/I821*100</f>
        <v>38.761467889908261</v>
      </c>
      <c r="F822" s="25">
        <f>F821/I821*100</f>
        <v>5.8486238532110093</v>
      </c>
      <c r="G822" s="25">
        <f>G821/I821*100</f>
        <v>5.1605504587155968</v>
      </c>
      <c r="H822" s="26">
        <f>H821/I821*100</f>
        <v>6.192660550458716</v>
      </c>
      <c r="I822" s="27">
        <f t="shared" si="758"/>
        <v>100</v>
      </c>
      <c r="J822" s="38">
        <f>J821/I821*100</f>
        <v>44.036697247706428</v>
      </c>
      <c r="K822" s="18">
        <f>K821/I821*100</f>
        <v>38.761467889908261</v>
      </c>
      <c r="L822" s="19">
        <f>L821/I821*100</f>
        <v>11.009174311926607</v>
      </c>
      <c r="O822" s="136"/>
      <c r="P822" s="136"/>
      <c r="Q822" s="136"/>
    </row>
    <row r="823" spans="1:18" s="55" customFormat="1" ht="11.45" customHeight="1" x14ac:dyDescent="0.15">
      <c r="A823" s="204"/>
      <c r="B823" s="201" t="s">
        <v>2</v>
      </c>
      <c r="C823" s="20">
        <v>143</v>
      </c>
      <c r="D823" s="20">
        <v>349</v>
      </c>
      <c r="E823" s="20">
        <v>408</v>
      </c>
      <c r="F823" s="20">
        <v>53</v>
      </c>
      <c r="G823" s="20">
        <v>51</v>
      </c>
      <c r="H823" s="20">
        <v>86</v>
      </c>
      <c r="I823" s="21">
        <f t="shared" si="758"/>
        <v>1090</v>
      </c>
      <c r="J823" s="28">
        <f>C823+D823</f>
        <v>492</v>
      </c>
      <c r="K823" s="23">
        <f>E823</f>
        <v>408</v>
      </c>
      <c r="L823" s="24">
        <f>SUM(F823:G823)</f>
        <v>104</v>
      </c>
      <c r="M823"/>
      <c r="N823"/>
      <c r="O823"/>
      <c r="P823"/>
      <c r="Q823"/>
      <c r="R823" s="191"/>
    </row>
    <row r="824" spans="1:18" s="55" customFormat="1" ht="11.45" customHeight="1" x14ac:dyDescent="0.15">
      <c r="A824" s="204"/>
      <c r="B824" s="202"/>
      <c r="C824" s="29">
        <f>C823/I823*100</f>
        <v>13.119266055045872</v>
      </c>
      <c r="D824" s="29">
        <f>D823/I823*100</f>
        <v>32.018348623853207</v>
      </c>
      <c r="E824" s="29">
        <f>E823/I823*100</f>
        <v>37.431192660550458</v>
      </c>
      <c r="F824" s="29">
        <f>F823/I823*100</f>
        <v>4.862385321100918</v>
      </c>
      <c r="G824" s="29">
        <f>G823/I823*100</f>
        <v>4.6788990825688073</v>
      </c>
      <c r="H824" s="30">
        <f>H823/I823*100</f>
        <v>7.8899082568807346</v>
      </c>
      <c r="I824" s="27">
        <f t="shared" si="758"/>
        <v>99.999999999999986</v>
      </c>
      <c r="J824" s="38">
        <f>J823/I823*100</f>
        <v>45.137614678899084</v>
      </c>
      <c r="K824" s="18">
        <f>K823/I823*100</f>
        <v>37.431192660550458</v>
      </c>
      <c r="L824" s="19">
        <f>L823/I823*100</f>
        <v>9.5412844036697244</v>
      </c>
      <c r="O824" s="136"/>
      <c r="P824" s="136"/>
      <c r="Q824" s="136"/>
    </row>
    <row r="825" spans="1:18" s="55" customFormat="1" ht="11.45" customHeight="1" x14ac:dyDescent="0.15">
      <c r="A825" s="204"/>
      <c r="B825" s="230" t="s">
        <v>317</v>
      </c>
      <c r="C825" s="20">
        <v>0</v>
      </c>
      <c r="D825" s="20">
        <v>0</v>
      </c>
      <c r="E825" s="20">
        <v>3</v>
      </c>
      <c r="F825" s="20">
        <v>0</v>
      </c>
      <c r="G825" s="20">
        <v>0</v>
      </c>
      <c r="H825" s="20">
        <v>0</v>
      </c>
      <c r="I825" s="21">
        <f t="shared" ref="I825:I826" si="759">SUM(C825:H825)</f>
        <v>3</v>
      </c>
      <c r="J825" s="28">
        <f>C825+D825</f>
        <v>0</v>
      </c>
      <c r="K825" s="23">
        <f>E825</f>
        <v>3</v>
      </c>
      <c r="L825" s="24">
        <f>SUM(F825:G825)</f>
        <v>0</v>
      </c>
      <c r="M825"/>
      <c r="N825"/>
      <c r="O825"/>
      <c r="P825"/>
      <c r="Q825"/>
      <c r="R825" s="191"/>
    </row>
    <row r="826" spans="1:18" s="55" customFormat="1" ht="11.45" customHeight="1" x14ac:dyDescent="0.15">
      <c r="A826" s="204"/>
      <c r="B826" s="230"/>
      <c r="C826" s="29">
        <f>C825/I825*100</f>
        <v>0</v>
      </c>
      <c r="D826" s="29">
        <f>D825/I825*100</f>
        <v>0</v>
      </c>
      <c r="E826" s="29">
        <f>E825/I825*100</f>
        <v>100</v>
      </c>
      <c r="F826" s="29">
        <f>F825/I825*100</f>
        <v>0</v>
      </c>
      <c r="G826" s="29">
        <f>G825/I825*100</f>
        <v>0</v>
      </c>
      <c r="H826" s="30">
        <f>H825/I825*100</f>
        <v>0</v>
      </c>
      <c r="I826" s="27">
        <f t="shared" si="759"/>
        <v>100</v>
      </c>
      <c r="J826" s="38">
        <f>J825/I825*100</f>
        <v>0</v>
      </c>
      <c r="K826" s="18">
        <f>K825/I825*100</f>
        <v>100</v>
      </c>
      <c r="L826" s="19">
        <f>L825/I825*100</f>
        <v>0</v>
      </c>
      <c r="O826" s="136"/>
      <c r="P826" s="136"/>
      <c r="Q826" s="136"/>
    </row>
    <row r="827" spans="1:18" s="55" customFormat="1" ht="11.45" customHeight="1" x14ac:dyDescent="0.15">
      <c r="A827" s="204"/>
      <c r="B827" s="207" t="s">
        <v>5</v>
      </c>
      <c r="C827" s="20">
        <v>1</v>
      </c>
      <c r="D827" s="20">
        <v>9</v>
      </c>
      <c r="E827" s="20">
        <v>6</v>
      </c>
      <c r="F827" s="20">
        <v>1</v>
      </c>
      <c r="G827" s="20">
        <v>0</v>
      </c>
      <c r="H827" s="20">
        <v>4</v>
      </c>
      <c r="I827" s="21">
        <f t="shared" si="758"/>
        <v>21</v>
      </c>
      <c r="J827" s="28">
        <f>C827+D827</f>
        <v>10</v>
      </c>
      <c r="K827" s="23">
        <f>E827</f>
        <v>6</v>
      </c>
      <c r="L827" s="24">
        <f>SUM(F827:G827)</f>
        <v>1</v>
      </c>
      <c r="M827"/>
      <c r="N827"/>
      <c r="O827"/>
      <c r="P827"/>
      <c r="Q827"/>
      <c r="R827" s="191"/>
    </row>
    <row r="828" spans="1:18" s="55" customFormat="1" ht="11.45" customHeight="1" thickBot="1" x14ac:dyDescent="0.2">
      <c r="A828" s="205"/>
      <c r="B828" s="208"/>
      <c r="C828" s="50">
        <f>C827/I827*100</f>
        <v>4.7619047619047619</v>
      </c>
      <c r="D828" s="50">
        <f>D827/I827*100</f>
        <v>42.857142857142854</v>
      </c>
      <c r="E828" s="50">
        <f>E827/I827*100</f>
        <v>28.571428571428569</v>
      </c>
      <c r="F828" s="50">
        <f>F827/I827*100</f>
        <v>4.7619047619047619</v>
      </c>
      <c r="G828" s="50">
        <f>G827/I827*100</f>
        <v>0</v>
      </c>
      <c r="H828" s="63">
        <f>H827/I827*100</f>
        <v>19.047619047619047</v>
      </c>
      <c r="I828" s="58">
        <f t="shared" si="758"/>
        <v>99.999999999999986</v>
      </c>
      <c r="J828" s="57">
        <f>J827/I827*100</f>
        <v>47.619047619047613</v>
      </c>
      <c r="K828" s="35">
        <f>K827/I827*100</f>
        <v>28.571428571428569</v>
      </c>
      <c r="L828" s="31">
        <f>L827/I827*100</f>
        <v>4.7619047619047619</v>
      </c>
      <c r="O828" s="136"/>
      <c r="P828" s="136"/>
      <c r="Q828" s="136"/>
    </row>
    <row r="829" spans="1:18" s="55" customFormat="1" ht="11.45" customHeight="1" x14ac:dyDescent="0.15">
      <c r="A829" s="203" t="s">
        <v>50</v>
      </c>
      <c r="B829" s="206" t="s">
        <v>6</v>
      </c>
      <c r="C829" s="20">
        <v>11</v>
      </c>
      <c r="D829" s="20">
        <v>25</v>
      </c>
      <c r="E829" s="20">
        <v>23</v>
      </c>
      <c r="F829" s="20">
        <v>3</v>
      </c>
      <c r="G829" s="20">
        <v>2</v>
      </c>
      <c r="H829" s="20">
        <v>3</v>
      </c>
      <c r="I829" s="8">
        <f t="shared" si="758"/>
        <v>67</v>
      </c>
      <c r="J829" s="9">
        <f>C829+D829</f>
        <v>36</v>
      </c>
      <c r="K829" s="7">
        <f>E829</f>
        <v>23</v>
      </c>
      <c r="L829" s="10">
        <f>SUM(F829:G829)</f>
        <v>5</v>
      </c>
      <c r="M829"/>
      <c r="N829"/>
      <c r="O829"/>
      <c r="P829"/>
      <c r="Q829"/>
      <c r="R829" s="191"/>
    </row>
    <row r="830" spans="1:18" s="55" customFormat="1" ht="11.45" customHeight="1" x14ac:dyDescent="0.15">
      <c r="A830" s="204"/>
      <c r="B830" s="202"/>
      <c r="C830" s="46">
        <f>C829/I829*100</f>
        <v>16.417910447761194</v>
      </c>
      <c r="D830" s="25">
        <f>D829/I829*100</f>
        <v>37.313432835820898</v>
      </c>
      <c r="E830" s="25">
        <f>E829/I829*100</f>
        <v>34.328358208955223</v>
      </c>
      <c r="F830" s="25">
        <f>F829/I829*100</f>
        <v>4.4776119402985071</v>
      </c>
      <c r="G830" s="25">
        <f>G829/I829*100</f>
        <v>2.9850746268656714</v>
      </c>
      <c r="H830" s="26">
        <f>H829/I829*100</f>
        <v>4.4776119402985071</v>
      </c>
      <c r="I830" s="27">
        <f t="shared" si="758"/>
        <v>99.999999999999986</v>
      </c>
      <c r="J830" s="38">
        <f>J829/I829*100</f>
        <v>53.731343283582092</v>
      </c>
      <c r="K830" s="18">
        <f>K829/I829*100</f>
        <v>34.328358208955223</v>
      </c>
      <c r="L830" s="19">
        <f>L829/I829*100</f>
        <v>7.4626865671641784</v>
      </c>
      <c r="O830" s="136"/>
      <c r="P830" s="136"/>
      <c r="Q830" s="136"/>
    </row>
    <row r="831" spans="1:18" s="55" customFormat="1" ht="11.45" customHeight="1" x14ac:dyDescent="0.15">
      <c r="A831" s="204"/>
      <c r="B831" s="207" t="s">
        <v>7</v>
      </c>
      <c r="C831" s="20">
        <v>17</v>
      </c>
      <c r="D831" s="20">
        <v>34</v>
      </c>
      <c r="E831" s="20">
        <v>56</v>
      </c>
      <c r="F831" s="20">
        <v>14</v>
      </c>
      <c r="G831" s="20">
        <v>12</v>
      </c>
      <c r="H831" s="20">
        <v>8</v>
      </c>
      <c r="I831" s="21">
        <f t="shared" si="758"/>
        <v>141</v>
      </c>
      <c r="J831" s="28">
        <f>C831+D831</f>
        <v>51</v>
      </c>
      <c r="K831" s="23">
        <f>E831</f>
        <v>56</v>
      </c>
      <c r="L831" s="24">
        <f>SUM(F831:G831)</f>
        <v>26</v>
      </c>
      <c r="M831"/>
      <c r="N831"/>
      <c r="O831"/>
      <c r="P831"/>
      <c r="Q831"/>
      <c r="R831" s="191"/>
    </row>
    <row r="832" spans="1:18" s="55" customFormat="1" ht="11.45" customHeight="1" x14ac:dyDescent="0.15">
      <c r="A832" s="204"/>
      <c r="B832" s="207"/>
      <c r="C832" s="29">
        <f>C831/I831*100</f>
        <v>12.056737588652481</v>
      </c>
      <c r="D832" s="29">
        <f>D831/I831*100</f>
        <v>24.113475177304963</v>
      </c>
      <c r="E832" s="29">
        <f>E831/I831*100</f>
        <v>39.716312056737593</v>
      </c>
      <c r="F832" s="29">
        <f>F831/I831*100</f>
        <v>9.9290780141843982</v>
      </c>
      <c r="G832" s="29">
        <f>G831/I831*100</f>
        <v>8.5106382978723403</v>
      </c>
      <c r="H832" s="30">
        <f>H831/I831*100</f>
        <v>5.6737588652482271</v>
      </c>
      <c r="I832" s="27">
        <f t="shared" si="758"/>
        <v>100</v>
      </c>
      <c r="J832" s="38">
        <f>J831/I831*100</f>
        <v>36.170212765957451</v>
      </c>
      <c r="K832" s="18">
        <f>K831/I831*100</f>
        <v>39.716312056737593</v>
      </c>
      <c r="L832" s="19">
        <f>L831/I831*100</f>
        <v>18.439716312056735</v>
      </c>
      <c r="O832" s="136"/>
      <c r="P832" s="136"/>
      <c r="Q832" s="136"/>
    </row>
    <row r="833" spans="1:18" s="55" customFormat="1" ht="11.45" customHeight="1" x14ac:dyDescent="0.15">
      <c r="A833" s="204"/>
      <c r="B833" s="201" t="s">
        <v>8</v>
      </c>
      <c r="C833" s="20">
        <v>19</v>
      </c>
      <c r="D833" s="20">
        <v>63</v>
      </c>
      <c r="E833" s="20">
        <v>104</v>
      </c>
      <c r="F833" s="20">
        <v>17</v>
      </c>
      <c r="G833" s="20">
        <v>17</v>
      </c>
      <c r="H833" s="20">
        <v>5</v>
      </c>
      <c r="I833" s="21">
        <f t="shared" si="758"/>
        <v>225</v>
      </c>
      <c r="J833" s="28">
        <f>C833+D833</f>
        <v>82</v>
      </c>
      <c r="K833" s="23">
        <f>E833</f>
        <v>104</v>
      </c>
      <c r="L833" s="24">
        <f>SUM(F833:G833)</f>
        <v>34</v>
      </c>
      <c r="M833"/>
      <c r="N833"/>
      <c r="O833"/>
      <c r="P833"/>
      <c r="Q833"/>
      <c r="R833" s="191"/>
    </row>
    <row r="834" spans="1:18" s="55" customFormat="1" ht="11.45" customHeight="1" x14ac:dyDescent="0.15">
      <c r="A834" s="204"/>
      <c r="B834" s="202"/>
      <c r="C834" s="29">
        <f t="shared" ref="C834" si="760">C833/I833*100</f>
        <v>8.4444444444444446</v>
      </c>
      <c r="D834" s="29">
        <f t="shared" ref="D834" si="761">D833/I833*100</f>
        <v>28.000000000000004</v>
      </c>
      <c r="E834" s="29">
        <f t="shared" ref="E834" si="762">E833/I833*100</f>
        <v>46.222222222222221</v>
      </c>
      <c r="F834" s="29">
        <f t="shared" ref="F834" si="763">F833/I833*100</f>
        <v>7.5555555555555554</v>
      </c>
      <c r="G834" s="29">
        <f t="shared" ref="G834" si="764">G833/I833*100</f>
        <v>7.5555555555555554</v>
      </c>
      <c r="H834" s="30">
        <f t="shared" ref="H834" si="765">H833/I833*100</f>
        <v>2.2222222222222223</v>
      </c>
      <c r="I834" s="27">
        <f t="shared" si="758"/>
        <v>100.00000000000001</v>
      </c>
      <c r="J834" s="38">
        <f>J833/I833*100</f>
        <v>36.444444444444443</v>
      </c>
      <c r="K834" s="18">
        <f>K833/I833*100</f>
        <v>46.222222222222221</v>
      </c>
      <c r="L834" s="19">
        <f>L833/I833*100</f>
        <v>15.111111111111111</v>
      </c>
      <c r="O834" s="136"/>
      <c r="P834" s="136"/>
      <c r="Q834" s="136"/>
    </row>
    <row r="835" spans="1:18" s="55" customFormat="1" ht="11.45" customHeight="1" x14ac:dyDescent="0.15">
      <c r="A835" s="204"/>
      <c r="B835" s="207" t="s">
        <v>9</v>
      </c>
      <c r="C835" s="20">
        <v>17</v>
      </c>
      <c r="D835" s="20">
        <v>112</v>
      </c>
      <c r="E835" s="20">
        <v>109</v>
      </c>
      <c r="F835" s="20">
        <v>28</v>
      </c>
      <c r="G835" s="20">
        <v>19</v>
      </c>
      <c r="H835" s="20">
        <v>10</v>
      </c>
      <c r="I835" s="21">
        <f t="shared" si="758"/>
        <v>295</v>
      </c>
      <c r="J835" s="28">
        <f>C835+D835</f>
        <v>129</v>
      </c>
      <c r="K835" s="23">
        <f>E835</f>
        <v>109</v>
      </c>
      <c r="L835" s="24">
        <f>SUM(F835:G835)</f>
        <v>47</v>
      </c>
      <c r="M835"/>
      <c r="N835"/>
      <c r="O835"/>
      <c r="P835"/>
      <c r="Q835"/>
      <c r="R835" s="191"/>
    </row>
    <row r="836" spans="1:18" s="55" customFormat="1" ht="11.45" customHeight="1" x14ac:dyDescent="0.15">
      <c r="A836" s="204"/>
      <c r="B836" s="207"/>
      <c r="C836" s="29">
        <f t="shared" ref="C836" si="766">C835/I835*100</f>
        <v>5.7627118644067794</v>
      </c>
      <c r="D836" s="29">
        <f t="shared" ref="D836" si="767">D835/I835*100</f>
        <v>37.966101694915253</v>
      </c>
      <c r="E836" s="29">
        <f t="shared" ref="E836" si="768">E835/I835*100</f>
        <v>36.949152542372879</v>
      </c>
      <c r="F836" s="29">
        <f t="shared" ref="F836" si="769">F835/I835*100</f>
        <v>9.4915254237288131</v>
      </c>
      <c r="G836" s="29">
        <f t="shared" ref="G836" si="770">G835/I835*100</f>
        <v>6.4406779661016946</v>
      </c>
      <c r="H836" s="30">
        <f t="shared" ref="H836" si="771">H835/I835*100</f>
        <v>3.3898305084745761</v>
      </c>
      <c r="I836" s="27">
        <f t="shared" si="758"/>
        <v>100</v>
      </c>
      <c r="J836" s="38">
        <f>J835/I835*100</f>
        <v>43.728813559322035</v>
      </c>
      <c r="K836" s="18">
        <f>K835/I835*100</f>
        <v>36.949152542372879</v>
      </c>
      <c r="L836" s="19">
        <f>L835/I835*100</f>
        <v>15.932203389830507</v>
      </c>
      <c r="O836" s="136"/>
      <c r="P836" s="136"/>
      <c r="Q836" s="136"/>
    </row>
    <row r="837" spans="1:18" s="55" customFormat="1" ht="11.45" customHeight="1" x14ac:dyDescent="0.15">
      <c r="A837" s="204"/>
      <c r="B837" s="201" t="s">
        <v>10</v>
      </c>
      <c r="C837" s="20">
        <v>28</v>
      </c>
      <c r="D837" s="20">
        <v>116</v>
      </c>
      <c r="E837" s="20">
        <v>145</v>
      </c>
      <c r="F837" s="20">
        <v>12</v>
      </c>
      <c r="G837" s="20">
        <v>11</v>
      </c>
      <c r="H837" s="20">
        <v>14</v>
      </c>
      <c r="I837" s="21">
        <f t="shared" si="758"/>
        <v>326</v>
      </c>
      <c r="J837" s="28">
        <f>C837+D837</f>
        <v>144</v>
      </c>
      <c r="K837" s="23">
        <f>E837</f>
        <v>145</v>
      </c>
      <c r="L837" s="24">
        <f>SUM(F837:G837)</f>
        <v>23</v>
      </c>
      <c r="M837"/>
      <c r="N837"/>
      <c r="O837"/>
      <c r="P837"/>
      <c r="Q837"/>
      <c r="R837" s="191"/>
    </row>
    <row r="838" spans="1:18" s="55" customFormat="1" ht="11.45" customHeight="1" x14ac:dyDescent="0.15">
      <c r="A838" s="204"/>
      <c r="B838" s="202"/>
      <c r="C838" s="29">
        <f t="shared" ref="C838" si="772">C837/I837*100</f>
        <v>8.5889570552147241</v>
      </c>
      <c r="D838" s="29">
        <f t="shared" ref="D838" si="773">D837/I837*100</f>
        <v>35.582822085889568</v>
      </c>
      <c r="E838" s="29">
        <f t="shared" ref="E838" si="774">E837/I837*100</f>
        <v>44.478527607361961</v>
      </c>
      <c r="F838" s="29">
        <f t="shared" ref="F838" si="775">F837/I837*100</f>
        <v>3.6809815950920246</v>
      </c>
      <c r="G838" s="29">
        <f t="shared" ref="G838" si="776">G837/I837*100</f>
        <v>3.3742331288343559</v>
      </c>
      <c r="H838" s="30">
        <f t="shared" ref="H838" si="777">H837/I837*100</f>
        <v>4.294478527607362</v>
      </c>
      <c r="I838" s="27">
        <f t="shared" si="758"/>
        <v>100</v>
      </c>
      <c r="J838" s="38">
        <f>J837/I837*100</f>
        <v>44.171779141104295</v>
      </c>
      <c r="K838" s="18">
        <f>K837/I837*100</f>
        <v>44.478527607361961</v>
      </c>
      <c r="L838" s="19">
        <f>L837/I837*100</f>
        <v>7.0552147239263796</v>
      </c>
      <c r="O838" s="136"/>
      <c r="P838" s="136"/>
      <c r="Q838" s="136"/>
    </row>
    <row r="839" spans="1:18" s="55" customFormat="1" ht="11.45" customHeight="1" x14ac:dyDescent="0.15">
      <c r="A839" s="204"/>
      <c r="B839" s="207" t="s">
        <v>11</v>
      </c>
      <c r="C839" s="20">
        <v>34</v>
      </c>
      <c r="D839" s="20">
        <v>136</v>
      </c>
      <c r="E839" s="20">
        <v>134</v>
      </c>
      <c r="F839" s="20">
        <v>12</v>
      </c>
      <c r="G839" s="20">
        <v>18</v>
      </c>
      <c r="H839" s="20">
        <v>21</v>
      </c>
      <c r="I839" s="21">
        <f t="shared" si="758"/>
        <v>355</v>
      </c>
      <c r="J839" s="28">
        <f>C839+D839</f>
        <v>170</v>
      </c>
      <c r="K839" s="23">
        <f>E839</f>
        <v>134</v>
      </c>
      <c r="L839" s="24">
        <f>SUM(F839:G839)</f>
        <v>30</v>
      </c>
      <c r="M839"/>
      <c r="N839"/>
      <c r="O839"/>
      <c r="P839"/>
      <c r="Q839"/>
      <c r="R839" s="191"/>
    </row>
    <row r="840" spans="1:18" s="55" customFormat="1" ht="11.45" customHeight="1" x14ac:dyDescent="0.15">
      <c r="A840" s="204"/>
      <c r="B840" s="207"/>
      <c r="C840" s="29">
        <f t="shared" ref="C840" si="778">C839/I839*100</f>
        <v>9.577464788732394</v>
      </c>
      <c r="D840" s="29">
        <f t="shared" ref="D840" si="779">D839/I839*100</f>
        <v>38.309859154929576</v>
      </c>
      <c r="E840" s="29">
        <f t="shared" ref="E840" si="780">E839/I839*100</f>
        <v>37.74647887323944</v>
      </c>
      <c r="F840" s="29">
        <f t="shared" ref="F840" si="781">F839/I839*100</f>
        <v>3.3802816901408446</v>
      </c>
      <c r="G840" s="29">
        <f t="shared" ref="G840" si="782">G839/I839*100</f>
        <v>5.070422535211268</v>
      </c>
      <c r="H840" s="30">
        <f t="shared" ref="H840" si="783">H839/I839*100</f>
        <v>5.915492957746479</v>
      </c>
      <c r="I840" s="27">
        <f t="shared" si="758"/>
        <v>100</v>
      </c>
      <c r="J840" s="38">
        <f>J839/I839*100</f>
        <v>47.887323943661968</v>
      </c>
      <c r="K840" s="18">
        <f>K839/I839*100</f>
        <v>37.74647887323944</v>
      </c>
      <c r="L840" s="19">
        <f>L839/I839*100</f>
        <v>8.4507042253521121</v>
      </c>
      <c r="O840" s="137"/>
      <c r="P840" s="137"/>
      <c r="Q840" s="137"/>
    </row>
    <row r="841" spans="1:18" s="55" customFormat="1" ht="11.45" customHeight="1" x14ac:dyDescent="0.15">
      <c r="A841" s="204"/>
      <c r="B841" s="201" t="s">
        <v>12</v>
      </c>
      <c r="C841" s="20">
        <v>96</v>
      </c>
      <c r="D841" s="20">
        <v>168</v>
      </c>
      <c r="E841" s="20">
        <v>178</v>
      </c>
      <c r="F841" s="20">
        <v>18</v>
      </c>
      <c r="G841" s="20">
        <v>15</v>
      </c>
      <c r="H841" s="20">
        <v>80</v>
      </c>
      <c r="I841" s="21">
        <f t="shared" si="758"/>
        <v>555</v>
      </c>
      <c r="J841" s="28">
        <f>C841+D841</f>
        <v>264</v>
      </c>
      <c r="K841" s="23">
        <f>E841</f>
        <v>178</v>
      </c>
      <c r="L841" s="24">
        <f>SUM(F841:G841)</f>
        <v>33</v>
      </c>
      <c r="M841"/>
      <c r="N841"/>
      <c r="O841"/>
      <c r="P841"/>
      <c r="Q841"/>
      <c r="R841" s="191"/>
    </row>
    <row r="842" spans="1:18" s="55" customFormat="1" ht="11.45" customHeight="1" x14ac:dyDescent="0.15">
      <c r="A842" s="204"/>
      <c r="B842" s="202"/>
      <c r="C842" s="29">
        <f t="shared" ref="C842" si="784">C841/I841*100</f>
        <v>17.297297297297298</v>
      </c>
      <c r="D842" s="29">
        <f t="shared" ref="D842" si="785">D841/I841*100</f>
        <v>30.270270270270274</v>
      </c>
      <c r="E842" s="29">
        <f t="shared" ref="E842" si="786">E841/I841*100</f>
        <v>32.072072072072075</v>
      </c>
      <c r="F842" s="29">
        <f t="shared" ref="F842" si="787">F841/I841*100</f>
        <v>3.2432432432432434</v>
      </c>
      <c r="G842" s="29">
        <f t="shared" ref="G842" si="788">G841/I841*100</f>
        <v>2.7027027027027026</v>
      </c>
      <c r="H842" s="30">
        <f t="shared" ref="H842" si="789">H841/I841*100</f>
        <v>14.414414414414415</v>
      </c>
      <c r="I842" s="27">
        <f t="shared" si="758"/>
        <v>100.00000000000001</v>
      </c>
      <c r="J842" s="38">
        <f>J841/I841*100</f>
        <v>47.567567567567572</v>
      </c>
      <c r="K842" s="18">
        <f>K841/I841*100</f>
        <v>32.072072072072075</v>
      </c>
      <c r="L842" s="19">
        <f>L841/I841*100</f>
        <v>5.9459459459459465</v>
      </c>
      <c r="O842" s="137"/>
      <c r="P842" s="137"/>
      <c r="Q842" s="137"/>
    </row>
    <row r="843" spans="1:18" s="55" customFormat="1" ht="11.45" customHeight="1" x14ac:dyDescent="0.15">
      <c r="A843" s="204"/>
      <c r="B843" s="207" t="s">
        <v>24</v>
      </c>
      <c r="C843" s="20">
        <v>2</v>
      </c>
      <c r="D843" s="20">
        <v>8</v>
      </c>
      <c r="E843" s="20">
        <v>6</v>
      </c>
      <c r="F843" s="20">
        <v>1</v>
      </c>
      <c r="G843" s="20">
        <v>2</v>
      </c>
      <c r="H843" s="20">
        <v>3</v>
      </c>
      <c r="I843" s="21">
        <f t="shared" si="758"/>
        <v>22</v>
      </c>
      <c r="J843" s="28">
        <f>C843+D843</f>
        <v>10</v>
      </c>
      <c r="K843" s="23">
        <f>E843</f>
        <v>6</v>
      </c>
      <c r="L843" s="24">
        <f>SUM(F843:G843)</f>
        <v>3</v>
      </c>
      <c r="M843"/>
      <c r="N843"/>
      <c r="O843"/>
      <c r="P843"/>
      <c r="Q843"/>
      <c r="R843" s="191"/>
    </row>
    <row r="844" spans="1:18" s="55" customFormat="1" ht="11.45" customHeight="1" thickBot="1" x14ac:dyDescent="0.2">
      <c r="A844" s="205"/>
      <c r="B844" s="208"/>
      <c r="C844" s="50">
        <f t="shared" ref="C844" si="790">C843/I843*100</f>
        <v>9.0909090909090917</v>
      </c>
      <c r="D844" s="50">
        <f t="shared" ref="D844" si="791">D843/I843*100</f>
        <v>36.363636363636367</v>
      </c>
      <c r="E844" s="50">
        <f t="shared" ref="E844" si="792">E843/I843*100</f>
        <v>27.27272727272727</v>
      </c>
      <c r="F844" s="50">
        <f t="shared" ref="F844" si="793">F843/I843*100</f>
        <v>4.5454545454545459</v>
      </c>
      <c r="G844" s="50">
        <f t="shared" ref="G844" si="794">G843/I843*100</f>
        <v>9.0909090909090917</v>
      </c>
      <c r="H844" s="78">
        <f t="shared" ref="H844" si="795">H843/I843*100</f>
        <v>13.636363636363635</v>
      </c>
      <c r="I844" s="58">
        <f t="shared" si="758"/>
        <v>100.00000000000001</v>
      </c>
      <c r="J844" s="57">
        <f>J843/I843*100</f>
        <v>45.454545454545453</v>
      </c>
      <c r="K844" s="35">
        <f>K843/I843*100</f>
        <v>27.27272727272727</v>
      </c>
      <c r="L844" s="31">
        <f>L843/I843*100</f>
        <v>13.636363636363635</v>
      </c>
      <c r="O844" s="137"/>
      <c r="P844" s="137"/>
      <c r="Q844" s="137"/>
    </row>
    <row r="845" spans="1:18" s="55" customFormat="1" ht="11.45" customHeight="1" thickBot="1" x14ac:dyDescent="0.2">
      <c r="A845" s="211" t="s">
        <v>51</v>
      </c>
      <c r="B845" s="206" t="s">
        <v>23</v>
      </c>
      <c r="C845" s="20">
        <v>32</v>
      </c>
      <c r="D845" s="20">
        <v>70</v>
      </c>
      <c r="E845" s="20">
        <v>69</v>
      </c>
      <c r="F845" s="20">
        <v>9</v>
      </c>
      <c r="G845" s="20">
        <v>11</v>
      </c>
      <c r="H845" s="20">
        <v>22</v>
      </c>
      <c r="I845" s="109">
        <f t="shared" si="758"/>
        <v>213</v>
      </c>
      <c r="J845" s="9">
        <f>C845+D845</f>
        <v>102</v>
      </c>
      <c r="K845" s="7">
        <f>E845</f>
        <v>69</v>
      </c>
      <c r="L845" s="10">
        <f>SUM(F845:G845)</f>
        <v>20</v>
      </c>
      <c r="M845"/>
      <c r="N845"/>
      <c r="O845"/>
      <c r="P845"/>
      <c r="Q845"/>
      <c r="R845" s="191"/>
    </row>
    <row r="846" spans="1:18" s="55" customFormat="1" ht="11.45" customHeight="1" thickTop="1" thickBot="1" x14ac:dyDescent="0.2">
      <c r="A846" s="212"/>
      <c r="B846" s="202"/>
      <c r="C846" s="46">
        <f>C845/I845*100</f>
        <v>15.023474178403756</v>
      </c>
      <c r="D846" s="25">
        <f>D845/I845*100</f>
        <v>32.863849765258216</v>
      </c>
      <c r="E846" s="25">
        <f>E845/I845*100</f>
        <v>32.394366197183103</v>
      </c>
      <c r="F846" s="25">
        <f>F845/I845*100</f>
        <v>4.225352112676056</v>
      </c>
      <c r="G846" s="25">
        <f>G845/I845*100</f>
        <v>5.164319248826291</v>
      </c>
      <c r="H846" s="26">
        <f>H845/I845*100</f>
        <v>10.328638497652582</v>
      </c>
      <c r="I846" s="27">
        <f t="shared" si="758"/>
        <v>99.999999999999986</v>
      </c>
      <c r="J846" s="38">
        <f>J845/I845*100</f>
        <v>47.887323943661968</v>
      </c>
      <c r="K846" s="18">
        <f>K845/I845*100</f>
        <v>32.394366197183103</v>
      </c>
      <c r="L846" s="19">
        <f>L845/I845*100</f>
        <v>9.3896713615023462</v>
      </c>
      <c r="O846" s="137"/>
      <c r="P846" s="137"/>
      <c r="Q846" s="137"/>
    </row>
    <row r="847" spans="1:18" s="55" customFormat="1" ht="11.45" customHeight="1" thickTop="1" thickBot="1" x14ac:dyDescent="0.2">
      <c r="A847" s="212"/>
      <c r="B847" s="207" t="s">
        <v>3</v>
      </c>
      <c r="C847" s="20">
        <v>16</v>
      </c>
      <c r="D847" s="20">
        <v>55</v>
      </c>
      <c r="E847" s="20">
        <v>55</v>
      </c>
      <c r="F847" s="20">
        <v>12</v>
      </c>
      <c r="G847" s="20">
        <v>5</v>
      </c>
      <c r="H847" s="20">
        <v>8</v>
      </c>
      <c r="I847" s="21">
        <f t="shared" si="758"/>
        <v>151</v>
      </c>
      <c r="J847" s="28">
        <f>C847+D847</f>
        <v>71</v>
      </c>
      <c r="K847" s="23">
        <f>E847</f>
        <v>55</v>
      </c>
      <c r="L847" s="24">
        <f>SUM(F847:G847)</f>
        <v>17</v>
      </c>
      <c r="M847"/>
      <c r="N847"/>
      <c r="O847"/>
      <c r="P847"/>
      <c r="Q847"/>
      <c r="R847" s="191"/>
    </row>
    <row r="848" spans="1:18" s="55" customFormat="1" ht="11.45" customHeight="1" thickTop="1" thickBot="1" x14ac:dyDescent="0.2">
      <c r="A848" s="212"/>
      <c r="B848" s="207"/>
      <c r="C848" s="29">
        <f>C847/I847*100</f>
        <v>10.596026490066226</v>
      </c>
      <c r="D848" s="29">
        <f>D847/I847*100</f>
        <v>36.423841059602644</v>
      </c>
      <c r="E848" s="29">
        <f>E847/I847*100</f>
        <v>36.423841059602644</v>
      </c>
      <c r="F848" s="29">
        <f>F847/I847*100</f>
        <v>7.9470198675496695</v>
      </c>
      <c r="G848" s="29">
        <f>G847/I847*100</f>
        <v>3.3112582781456954</v>
      </c>
      <c r="H848" s="30">
        <f>H847/I847*100</f>
        <v>5.298013245033113</v>
      </c>
      <c r="I848" s="27">
        <f t="shared" si="758"/>
        <v>100</v>
      </c>
      <c r="J848" s="38">
        <f>J847/I847*100</f>
        <v>47.019867549668874</v>
      </c>
      <c r="K848" s="18">
        <f>K847/I847*100</f>
        <v>36.423841059602644</v>
      </c>
      <c r="L848" s="19">
        <f>L847/I847*100</f>
        <v>11.258278145695364</v>
      </c>
      <c r="O848" s="137"/>
      <c r="P848" s="137"/>
      <c r="Q848" s="137"/>
    </row>
    <row r="849" spans="1:18" s="55" customFormat="1" ht="11.45" customHeight="1" thickTop="1" thickBot="1" x14ac:dyDescent="0.2">
      <c r="A849" s="212"/>
      <c r="B849" s="201" t="s">
        <v>13</v>
      </c>
      <c r="C849" s="20">
        <v>73</v>
      </c>
      <c r="D849" s="20">
        <v>256</v>
      </c>
      <c r="E849" s="20">
        <v>327</v>
      </c>
      <c r="F849" s="20">
        <v>49</v>
      </c>
      <c r="G849" s="20">
        <v>51</v>
      </c>
      <c r="H849" s="20">
        <v>28</v>
      </c>
      <c r="I849" s="21">
        <f t="shared" si="758"/>
        <v>784</v>
      </c>
      <c r="J849" s="28">
        <f>C849+D849</f>
        <v>329</v>
      </c>
      <c r="K849" s="23">
        <f>E849</f>
        <v>327</v>
      </c>
      <c r="L849" s="24">
        <f>SUM(F849:G849)</f>
        <v>100</v>
      </c>
      <c r="M849"/>
      <c r="N849"/>
      <c r="O849"/>
      <c r="P849"/>
      <c r="Q849"/>
      <c r="R849" s="191"/>
    </row>
    <row r="850" spans="1:18" s="55" customFormat="1" ht="11.45" customHeight="1" thickTop="1" thickBot="1" x14ac:dyDescent="0.2">
      <c r="A850" s="212"/>
      <c r="B850" s="202"/>
      <c r="C850" s="29">
        <f t="shared" ref="C850" si="796">C849/I849*100</f>
        <v>9.3112244897959187</v>
      </c>
      <c r="D850" s="29">
        <f t="shared" ref="D850" si="797">D849/I849*100</f>
        <v>32.653061224489797</v>
      </c>
      <c r="E850" s="29">
        <f t="shared" ref="E850" si="798">E849/I849*100</f>
        <v>41.709183673469383</v>
      </c>
      <c r="F850" s="29">
        <f t="shared" ref="F850" si="799">F849/I849*100</f>
        <v>6.25</v>
      </c>
      <c r="G850" s="29">
        <f t="shared" ref="G850" si="800">G849/I849*100</f>
        <v>6.5051020408163271</v>
      </c>
      <c r="H850" s="30">
        <f t="shared" ref="H850" si="801">H849/I849*100</f>
        <v>3.5714285714285712</v>
      </c>
      <c r="I850" s="27">
        <f t="shared" si="758"/>
        <v>99.999999999999986</v>
      </c>
      <c r="J850" s="38">
        <f>J849/I849*100</f>
        <v>41.964285714285715</v>
      </c>
      <c r="K850" s="18">
        <f>K849/I849*100</f>
        <v>41.709183673469383</v>
      </c>
      <c r="L850" s="19">
        <f>L849/I849*100</f>
        <v>12.755102040816327</v>
      </c>
      <c r="O850" s="137"/>
      <c r="P850" s="137"/>
      <c r="Q850" s="137"/>
    </row>
    <row r="851" spans="1:18" s="55" customFormat="1" ht="11.45" customHeight="1" thickTop="1" thickBot="1" x14ac:dyDescent="0.2">
      <c r="A851" s="212"/>
      <c r="B851" s="207" t="s">
        <v>14</v>
      </c>
      <c r="C851" s="20">
        <v>20</v>
      </c>
      <c r="D851" s="20">
        <v>51</v>
      </c>
      <c r="E851" s="20">
        <v>56</v>
      </c>
      <c r="F851" s="20">
        <v>9</v>
      </c>
      <c r="G851" s="20">
        <v>2</v>
      </c>
      <c r="H851" s="20">
        <v>9</v>
      </c>
      <c r="I851" s="21">
        <f t="shared" si="758"/>
        <v>147</v>
      </c>
      <c r="J851" s="28">
        <f>C851+D851</f>
        <v>71</v>
      </c>
      <c r="K851" s="23">
        <f>E851</f>
        <v>56</v>
      </c>
      <c r="L851" s="24">
        <f>SUM(F851:G851)</f>
        <v>11</v>
      </c>
      <c r="M851"/>
      <c r="N851"/>
      <c r="O851"/>
      <c r="P851"/>
      <c r="Q851"/>
      <c r="R851" s="191"/>
    </row>
    <row r="852" spans="1:18" s="55" customFormat="1" ht="11.45" customHeight="1" thickTop="1" thickBot="1" x14ac:dyDescent="0.2">
      <c r="A852" s="212"/>
      <c r="B852" s="207"/>
      <c r="C852" s="29">
        <f t="shared" ref="C852" si="802">C851/I851*100</f>
        <v>13.605442176870749</v>
      </c>
      <c r="D852" s="29">
        <f t="shared" ref="D852" si="803">D851/I851*100</f>
        <v>34.693877551020407</v>
      </c>
      <c r="E852" s="29">
        <f t="shared" ref="E852" si="804">E851/I851*100</f>
        <v>38.095238095238095</v>
      </c>
      <c r="F852" s="29">
        <f t="shared" ref="F852" si="805">F851/I851*100</f>
        <v>6.1224489795918364</v>
      </c>
      <c r="G852" s="29">
        <f t="shared" ref="G852" si="806">G851/I851*100</f>
        <v>1.3605442176870748</v>
      </c>
      <c r="H852" s="30">
        <f t="shared" ref="H852" si="807">H851/I851*100</f>
        <v>6.1224489795918364</v>
      </c>
      <c r="I852" s="27">
        <f t="shared" si="758"/>
        <v>100</v>
      </c>
      <c r="J852" s="38">
        <f>J851/I851*100</f>
        <v>48.299319727891152</v>
      </c>
      <c r="K852" s="18">
        <f>K851/I851*100</f>
        <v>38.095238095238095</v>
      </c>
      <c r="L852" s="19">
        <f>L851/I851*100</f>
        <v>7.4829931972789119</v>
      </c>
      <c r="O852" s="137"/>
      <c r="P852" s="137"/>
      <c r="Q852" s="137"/>
    </row>
    <row r="853" spans="1:18" s="55" customFormat="1" ht="11.45" customHeight="1" thickTop="1" thickBot="1" x14ac:dyDescent="0.2">
      <c r="A853" s="212"/>
      <c r="B853" s="201" t="s">
        <v>25</v>
      </c>
      <c r="C853" s="20">
        <v>8</v>
      </c>
      <c r="D853" s="20">
        <v>27</v>
      </c>
      <c r="E853" s="20">
        <v>34</v>
      </c>
      <c r="F853" s="20">
        <v>6</v>
      </c>
      <c r="G853" s="20">
        <v>5</v>
      </c>
      <c r="H853" s="20">
        <v>5</v>
      </c>
      <c r="I853" s="21">
        <f t="shared" si="758"/>
        <v>85</v>
      </c>
      <c r="J853" s="28">
        <f>C853+D853</f>
        <v>35</v>
      </c>
      <c r="K853" s="23">
        <f>E853</f>
        <v>34</v>
      </c>
      <c r="L853" s="24">
        <f>SUM(F853:G853)</f>
        <v>11</v>
      </c>
      <c r="M853"/>
      <c r="N853"/>
      <c r="O853"/>
      <c r="P853"/>
      <c r="Q853"/>
      <c r="R853" s="191"/>
    </row>
    <row r="854" spans="1:18" s="55" customFormat="1" ht="11.45" customHeight="1" thickTop="1" thickBot="1" x14ac:dyDescent="0.2">
      <c r="A854" s="212"/>
      <c r="B854" s="202"/>
      <c r="C854" s="29">
        <f t="shared" ref="C854" si="808">C853/I853*100</f>
        <v>9.4117647058823533</v>
      </c>
      <c r="D854" s="29">
        <f t="shared" ref="D854" si="809">D853/I853*100</f>
        <v>31.764705882352938</v>
      </c>
      <c r="E854" s="29">
        <f t="shared" ref="E854" si="810">E853/I853*100</f>
        <v>40</v>
      </c>
      <c r="F854" s="29">
        <f t="shared" ref="F854" si="811">F853/I853*100</f>
        <v>7.0588235294117645</v>
      </c>
      <c r="G854" s="29">
        <f t="shared" ref="G854" si="812">G853/I853*100</f>
        <v>5.8823529411764701</v>
      </c>
      <c r="H854" s="30">
        <f t="shared" ref="H854" si="813">H853/I853*100</f>
        <v>5.8823529411764701</v>
      </c>
      <c r="I854" s="27">
        <f t="shared" si="758"/>
        <v>99.999999999999986</v>
      </c>
      <c r="J854" s="38">
        <f>J853/I853*100</f>
        <v>41.17647058823529</v>
      </c>
      <c r="K854" s="18">
        <f>K853/I853*100</f>
        <v>40</v>
      </c>
      <c r="L854" s="19">
        <f>L853/I853*100</f>
        <v>12.941176470588237</v>
      </c>
      <c r="O854" s="137"/>
      <c r="P854" s="137"/>
      <c r="Q854" s="137"/>
    </row>
    <row r="855" spans="1:18" s="1" customFormat="1" ht="11.45" customHeight="1" thickTop="1" thickBot="1" x14ac:dyDescent="0.2">
      <c r="A855" s="212"/>
      <c r="B855" s="207" t="s">
        <v>26</v>
      </c>
      <c r="C855" s="20">
        <v>59</v>
      </c>
      <c r="D855" s="20">
        <v>155</v>
      </c>
      <c r="E855" s="20">
        <v>178</v>
      </c>
      <c r="F855" s="20">
        <v>13</v>
      </c>
      <c r="G855" s="20">
        <v>16</v>
      </c>
      <c r="H855" s="20">
        <v>56</v>
      </c>
      <c r="I855" s="21">
        <f t="shared" si="758"/>
        <v>477</v>
      </c>
      <c r="J855" s="28">
        <f>C855+D855</f>
        <v>214</v>
      </c>
      <c r="K855" s="23">
        <f>E855</f>
        <v>178</v>
      </c>
      <c r="L855" s="24">
        <f>SUM(F855:G855)</f>
        <v>29</v>
      </c>
      <c r="M855"/>
      <c r="N855"/>
      <c r="O855"/>
      <c r="P855"/>
      <c r="Q855"/>
      <c r="R855" s="191"/>
    </row>
    <row r="856" spans="1:18" s="1" customFormat="1" ht="11.45" customHeight="1" thickTop="1" thickBot="1" x14ac:dyDescent="0.2">
      <c r="A856" s="212"/>
      <c r="B856" s="207"/>
      <c r="C856" s="29">
        <f t="shared" ref="C856" si="814">C855/I855*100</f>
        <v>12.368972746331238</v>
      </c>
      <c r="D856" s="29">
        <f t="shared" ref="D856" si="815">D855/I855*100</f>
        <v>32.494758909853246</v>
      </c>
      <c r="E856" s="29">
        <f t="shared" ref="E856" si="816">E855/I855*100</f>
        <v>37.316561844863735</v>
      </c>
      <c r="F856" s="29">
        <f t="shared" ref="F856" si="817">F855/I855*100</f>
        <v>2.7253668763102725</v>
      </c>
      <c r="G856" s="29">
        <f t="shared" ref="G856" si="818">G855/I855*100</f>
        <v>3.3542976939203357</v>
      </c>
      <c r="H856" s="30">
        <f t="shared" ref="H856" si="819">H855/I855*100</f>
        <v>11.740041928721174</v>
      </c>
      <c r="I856" s="27">
        <f t="shared" si="758"/>
        <v>100</v>
      </c>
      <c r="J856" s="38">
        <f>J855/I855*100</f>
        <v>44.863731656184484</v>
      </c>
      <c r="K856" s="18">
        <f>K855/I855*100</f>
        <v>37.316561844863735</v>
      </c>
      <c r="L856" s="19">
        <f>L855/I855*100</f>
        <v>6.0796645702306078</v>
      </c>
      <c r="O856" s="137"/>
      <c r="P856" s="137"/>
      <c r="Q856" s="137"/>
    </row>
    <row r="857" spans="1:18" s="1" customFormat="1" ht="11.45" customHeight="1" thickTop="1" thickBot="1" x14ac:dyDescent="0.2">
      <c r="A857" s="212"/>
      <c r="B857" s="201" t="s">
        <v>0</v>
      </c>
      <c r="C857" s="20">
        <v>8</v>
      </c>
      <c r="D857" s="20">
        <v>33</v>
      </c>
      <c r="E857" s="20">
        <v>24</v>
      </c>
      <c r="F857" s="20">
        <v>4</v>
      </c>
      <c r="G857" s="20">
        <v>4</v>
      </c>
      <c r="H857" s="20">
        <v>9</v>
      </c>
      <c r="I857" s="21">
        <f t="shared" si="758"/>
        <v>82</v>
      </c>
      <c r="J857" s="28">
        <f>C857+D857</f>
        <v>41</v>
      </c>
      <c r="K857" s="23">
        <f>E857</f>
        <v>24</v>
      </c>
      <c r="L857" s="24">
        <f>SUM(F857:G857)</f>
        <v>8</v>
      </c>
      <c r="M857"/>
      <c r="N857"/>
      <c r="O857"/>
      <c r="P857"/>
      <c r="Q857"/>
      <c r="R857" s="191"/>
    </row>
    <row r="858" spans="1:18" s="1" customFormat="1" ht="11.45" customHeight="1" thickTop="1" thickBot="1" x14ac:dyDescent="0.2">
      <c r="A858" s="212"/>
      <c r="B858" s="202"/>
      <c r="C858" s="29">
        <f t="shared" ref="C858" si="820">C857/I857*100</f>
        <v>9.7560975609756095</v>
      </c>
      <c r="D858" s="29">
        <f t="shared" ref="D858" si="821">D857/I857*100</f>
        <v>40.243902439024396</v>
      </c>
      <c r="E858" s="29">
        <f t="shared" ref="E858" si="822">E857/I857*100</f>
        <v>29.268292682926827</v>
      </c>
      <c r="F858" s="29">
        <f t="shared" ref="F858" si="823">F857/I857*100</f>
        <v>4.8780487804878048</v>
      </c>
      <c r="G858" s="29">
        <f t="shared" ref="G858" si="824">G857/I857*100</f>
        <v>4.8780487804878048</v>
      </c>
      <c r="H858" s="30">
        <f t="shared" ref="H858" si="825">H857/I857*100</f>
        <v>10.975609756097562</v>
      </c>
      <c r="I858" s="27">
        <f t="shared" si="758"/>
        <v>100</v>
      </c>
      <c r="J858" s="38">
        <f>J857/I857*100</f>
        <v>50</v>
      </c>
      <c r="K858" s="18">
        <f>K857/I857*100</f>
        <v>29.268292682926827</v>
      </c>
      <c r="L858" s="19">
        <f>L857/I857*100</f>
        <v>9.7560975609756095</v>
      </c>
      <c r="O858" s="139"/>
      <c r="P858" s="139"/>
      <c r="Q858" s="139"/>
    </row>
    <row r="859" spans="1:18" s="1" customFormat="1" ht="11.45" customHeight="1" thickTop="1" thickBot="1" x14ac:dyDescent="0.2">
      <c r="A859" s="212"/>
      <c r="B859" s="207" t="s">
        <v>24</v>
      </c>
      <c r="C859" s="20">
        <v>8</v>
      </c>
      <c r="D859" s="20">
        <v>15</v>
      </c>
      <c r="E859" s="20">
        <v>12</v>
      </c>
      <c r="F859" s="20">
        <v>3</v>
      </c>
      <c r="G859" s="20">
        <v>2</v>
      </c>
      <c r="H859" s="20">
        <v>7</v>
      </c>
      <c r="I859" s="21">
        <f t="shared" si="758"/>
        <v>47</v>
      </c>
      <c r="J859" s="28">
        <f>C859+D859</f>
        <v>23</v>
      </c>
      <c r="K859" s="23">
        <f>E859</f>
        <v>12</v>
      </c>
      <c r="L859" s="24">
        <f>SUM(F859:G859)</f>
        <v>5</v>
      </c>
      <c r="M859"/>
      <c r="N859"/>
      <c r="O859"/>
      <c r="P859"/>
      <c r="Q859"/>
      <c r="R859" s="191"/>
    </row>
    <row r="860" spans="1:18" s="1" customFormat="1" ht="11.45" customHeight="1" thickTop="1" thickBot="1" x14ac:dyDescent="0.2">
      <c r="A860" s="213"/>
      <c r="B860" s="208"/>
      <c r="C860" s="50">
        <f t="shared" ref="C860" si="826">C859/I859*100</f>
        <v>17.021276595744681</v>
      </c>
      <c r="D860" s="50">
        <f t="shared" ref="D860" si="827">D859/I859*100</f>
        <v>31.914893617021278</v>
      </c>
      <c r="E860" s="50">
        <f t="shared" ref="E860" si="828">E859/I859*100</f>
        <v>25.531914893617021</v>
      </c>
      <c r="F860" s="50">
        <f t="shared" ref="F860" si="829">F859/I859*100</f>
        <v>6.3829787234042552</v>
      </c>
      <c r="G860" s="50">
        <f t="shared" ref="G860" si="830">G859/I859*100</f>
        <v>4.2553191489361701</v>
      </c>
      <c r="H860" s="78">
        <f t="shared" ref="H860" si="831">H859/I859*100</f>
        <v>14.893617021276595</v>
      </c>
      <c r="I860" s="58">
        <f t="shared" si="758"/>
        <v>99.999999999999986</v>
      </c>
      <c r="J860" s="57">
        <f>J859/I859*100</f>
        <v>48.936170212765958</v>
      </c>
      <c r="K860" s="35">
        <f>K859/I859*100</f>
        <v>25.531914893617021</v>
      </c>
      <c r="L860" s="31">
        <f>L859/I859*100</f>
        <v>10.638297872340425</v>
      </c>
      <c r="O860" s="137"/>
      <c r="P860" s="137"/>
      <c r="Q860" s="137"/>
    </row>
    <row r="861" spans="1:18" s="1" customFormat="1" ht="11.45" customHeight="1" x14ac:dyDescent="0.15">
      <c r="A861" s="203" t="s">
        <v>21</v>
      </c>
      <c r="B861" s="206" t="s">
        <v>27</v>
      </c>
      <c r="C861" s="20">
        <v>25</v>
      </c>
      <c r="D861" s="20">
        <v>53</v>
      </c>
      <c r="E861" s="20">
        <v>111</v>
      </c>
      <c r="F861" s="20">
        <v>7</v>
      </c>
      <c r="G861" s="20">
        <v>9</v>
      </c>
      <c r="H861" s="20">
        <v>33</v>
      </c>
      <c r="I861" s="8">
        <f t="shared" si="758"/>
        <v>238</v>
      </c>
      <c r="J861" s="9">
        <f>C861+D861</f>
        <v>78</v>
      </c>
      <c r="K861" s="7">
        <f>E861</f>
        <v>111</v>
      </c>
      <c r="L861" s="10">
        <f>SUM(F861:G861)</f>
        <v>16</v>
      </c>
      <c r="M861"/>
      <c r="N861"/>
      <c r="O861"/>
      <c r="P861"/>
      <c r="Q861"/>
      <c r="R861" s="191"/>
    </row>
    <row r="862" spans="1:18" s="1" customFormat="1" ht="11.45" customHeight="1" x14ac:dyDescent="0.15">
      <c r="A862" s="204"/>
      <c r="B862" s="202"/>
      <c r="C862" s="46">
        <f>C861/I861*100</f>
        <v>10.504201680672269</v>
      </c>
      <c r="D862" s="25">
        <f>D861/I861*100</f>
        <v>22.268907563025213</v>
      </c>
      <c r="E862" s="25">
        <f>E861/I861*100</f>
        <v>46.638655462184872</v>
      </c>
      <c r="F862" s="25">
        <f>F861/I861*100</f>
        <v>2.9411764705882351</v>
      </c>
      <c r="G862" s="25">
        <f>G861/I861*100</f>
        <v>3.7815126050420167</v>
      </c>
      <c r="H862" s="26">
        <f>H861/I861*100</f>
        <v>13.865546218487395</v>
      </c>
      <c r="I862" s="27">
        <f t="shared" si="758"/>
        <v>99.999999999999986</v>
      </c>
      <c r="J862" s="38">
        <f>J861/I861*100</f>
        <v>32.773109243697476</v>
      </c>
      <c r="K862" s="18">
        <f>K861/I861*100</f>
        <v>46.638655462184872</v>
      </c>
      <c r="L862" s="19">
        <f>L861/I861*100</f>
        <v>6.7226890756302522</v>
      </c>
      <c r="O862" s="6"/>
      <c r="P862" s="6"/>
      <c r="Q862" s="6"/>
    </row>
    <row r="863" spans="1:18" s="1" customFormat="1" ht="11.45" customHeight="1" x14ac:dyDescent="0.15">
      <c r="A863" s="204"/>
      <c r="B863" s="207" t="s">
        <v>28</v>
      </c>
      <c r="C863" s="20">
        <v>38</v>
      </c>
      <c r="D863" s="20">
        <v>113</v>
      </c>
      <c r="E863" s="20">
        <v>107</v>
      </c>
      <c r="F863" s="20">
        <v>14</v>
      </c>
      <c r="G863" s="20">
        <v>21</v>
      </c>
      <c r="H863" s="20">
        <v>33</v>
      </c>
      <c r="I863" s="21">
        <f t="shared" si="758"/>
        <v>326</v>
      </c>
      <c r="J863" s="28">
        <f>C863+D863</f>
        <v>151</v>
      </c>
      <c r="K863" s="23">
        <f>E863</f>
        <v>107</v>
      </c>
      <c r="L863" s="24">
        <f>SUM(F863:G863)</f>
        <v>35</v>
      </c>
      <c r="M863"/>
      <c r="N863"/>
      <c r="O863"/>
      <c r="P863"/>
      <c r="Q863"/>
      <c r="R863" s="191"/>
    </row>
    <row r="864" spans="1:18" s="1" customFormat="1" ht="11.45" customHeight="1" x14ac:dyDescent="0.15">
      <c r="A864" s="204"/>
      <c r="B864" s="207"/>
      <c r="C864" s="29">
        <f>C863/I863*100</f>
        <v>11.656441717791409</v>
      </c>
      <c r="D864" s="29">
        <f>D863/I863*100</f>
        <v>34.662576687116562</v>
      </c>
      <c r="E864" s="29">
        <f>E863/I863*100</f>
        <v>32.822085889570552</v>
      </c>
      <c r="F864" s="29">
        <f>F863/I863*100</f>
        <v>4.294478527607362</v>
      </c>
      <c r="G864" s="29">
        <f>G863/I863*100</f>
        <v>6.4417177914110431</v>
      </c>
      <c r="H864" s="30">
        <f>H863/I863*100</f>
        <v>10.122699386503067</v>
      </c>
      <c r="I864" s="27">
        <f t="shared" si="758"/>
        <v>100</v>
      </c>
      <c r="J864" s="38">
        <f>J863/I863*100</f>
        <v>46.319018404907972</v>
      </c>
      <c r="K864" s="18">
        <f>K863/I863*100</f>
        <v>32.822085889570552</v>
      </c>
      <c r="L864" s="19">
        <f>L863/I863*100</f>
        <v>10.736196319018406</v>
      </c>
      <c r="O864" s="136"/>
      <c r="P864" s="136"/>
      <c r="Q864" s="136"/>
    </row>
    <row r="865" spans="1:18" s="1" customFormat="1" ht="11.45" customHeight="1" x14ac:dyDescent="0.15">
      <c r="A865" s="204"/>
      <c r="B865" s="201" t="s">
        <v>29</v>
      </c>
      <c r="C865" s="20">
        <v>96</v>
      </c>
      <c r="D865" s="20">
        <v>314</v>
      </c>
      <c r="E865" s="20">
        <v>368</v>
      </c>
      <c r="F865" s="20">
        <v>50</v>
      </c>
      <c r="G865" s="20">
        <v>39</v>
      </c>
      <c r="H865" s="20">
        <v>39</v>
      </c>
      <c r="I865" s="21">
        <f t="shared" si="758"/>
        <v>906</v>
      </c>
      <c r="J865" s="28">
        <f>C865+D865</f>
        <v>410</v>
      </c>
      <c r="K865" s="23">
        <f>E865</f>
        <v>368</v>
      </c>
      <c r="L865" s="24">
        <f>SUM(F865:G865)</f>
        <v>89</v>
      </c>
      <c r="M865"/>
      <c r="N865"/>
      <c r="O865"/>
      <c r="P865"/>
      <c r="Q865"/>
      <c r="R865" s="191"/>
    </row>
    <row r="866" spans="1:18" s="1" customFormat="1" ht="11.45" customHeight="1" x14ac:dyDescent="0.15">
      <c r="A866" s="204"/>
      <c r="B866" s="202"/>
      <c r="C866" s="29">
        <f t="shared" ref="C866" si="832">C865/I865*100</f>
        <v>10.596026490066226</v>
      </c>
      <c r="D866" s="29">
        <f t="shared" ref="D866" si="833">D865/I865*100</f>
        <v>34.657836644591612</v>
      </c>
      <c r="E866" s="29">
        <f t="shared" ref="E866" si="834">E865/I865*100</f>
        <v>40.618101545253865</v>
      </c>
      <c r="F866" s="29">
        <f t="shared" ref="F866" si="835">F865/I865*100</f>
        <v>5.518763796909492</v>
      </c>
      <c r="G866" s="29">
        <f t="shared" ref="G866" si="836">G865/I865*100</f>
        <v>4.3046357615894042</v>
      </c>
      <c r="H866" s="30">
        <f t="shared" ref="H866" si="837">H865/I865*100</f>
        <v>4.3046357615894042</v>
      </c>
      <c r="I866" s="27">
        <f t="shared" si="758"/>
        <v>100.00000000000001</v>
      </c>
      <c r="J866" s="38">
        <f>J865/I865*100</f>
        <v>45.253863134657834</v>
      </c>
      <c r="K866" s="18">
        <f>K865/I865*100</f>
        <v>40.618101545253865</v>
      </c>
      <c r="L866" s="19">
        <f>L865/I865*100</f>
        <v>9.8233995584988971</v>
      </c>
      <c r="O866" s="136"/>
      <c r="P866" s="136"/>
      <c r="Q866" s="136"/>
    </row>
    <row r="867" spans="1:18" s="1" customFormat="1" ht="11.45" customHeight="1" x14ac:dyDescent="0.15">
      <c r="A867" s="204"/>
      <c r="B867" s="207" t="s">
        <v>30</v>
      </c>
      <c r="C867" s="20">
        <v>45</v>
      </c>
      <c r="D867" s="20">
        <v>137</v>
      </c>
      <c r="E867" s="20">
        <v>110</v>
      </c>
      <c r="F867" s="20">
        <v>19</v>
      </c>
      <c r="G867" s="20">
        <v>13</v>
      </c>
      <c r="H867" s="20">
        <v>16</v>
      </c>
      <c r="I867" s="21">
        <f t="shared" si="758"/>
        <v>340</v>
      </c>
      <c r="J867" s="28">
        <f>C867+D867</f>
        <v>182</v>
      </c>
      <c r="K867" s="23">
        <f>E867</f>
        <v>110</v>
      </c>
      <c r="L867" s="24">
        <f>SUM(F867:G867)</f>
        <v>32</v>
      </c>
      <c r="M867"/>
      <c r="N867"/>
      <c r="O867"/>
      <c r="P867"/>
      <c r="Q867"/>
      <c r="R867" s="191"/>
    </row>
    <row r="868" spans="1:18" s="1" customFormat="1" ht="11.45" customHeight="1" x14ac:dyDescent="0.15">
      <c r="A868" s="204"/>
      <c r="B868" s="207"/>
      <c r="C868" s="29">
        <f t="shared" ref="C868" si="838">C867/I867*100</f>
        <v>13.23529411764706</v>
      </c>
      <c r="D868" s="29">
        <f t="shared" ref="D868" si="839">D867/I867*100</f>
        <v>40.294117647058826</v>
      </c>
      <c r="E868" s="29">
        <f t="shared" ref="E868" si="840">E867/I867*100</f>
        <v>32.352941176470587</v>
      </c>
      <c r="F868" s="29">
        <f t="shared" ref="F868" si="841">F867/I867*100</f>
        <v>5.5882352941176476</v>
      </c>
      <c r="G868" s="29">
        <f t="shared" ref="G868" si="842">G867/I867*100</f>
        <v>3.8235294117647061</v>
      </c>
      <c r="H868" s="30">
        <f t="shared" ref="H868" si="843">H867/I867*100</f>
        <v>4.7058823529411766</v>
      </c>
      <c r="I868" s="27">
        <f t="shared" si="758"/>
        <v>100</v>
      </c>
      <c r="J868" s="38">
        <f>J867/I867*100</f>
        <v>53.529411764705884</v>
      </c>
      <c r="K868" s="18">
        <f>K867/I867*100</f>
        <v>32.352941176470587</v>
      </c>
      <c r="L868" s="19">
        <f>L867/I867*100</f>
        <v>9.4117647058823533</v>
      </c>
      <c r="O868" s="136"/>
      <c r="P868" s="136"/>
      <c r="Q868" s="136"/>
    </row>
    <row r="869" spans="1:18" s="1" customFormat="1" ht="11.45" customHeight="1" x14ac:dyDescent="0.15">
      <c r="A869" s="204"/>
      <c r="B869" s="201" t="s">
        <v>40</v>
      </c>
      <c r="C869" s="20">
        <v>16</v>
      </c>
      <c r="D869" s="20">
        <v>36</v>
      </c>
      <c r="E869" s="20">
        <v>45</v>
      </c>
      <c r="F869" s="20">
        <v>11</v>
      </c>
      <c r="G869" s="20">
        <v>10</v>
      </c>
      <c r="H869" s="20">
        <v>14</v>
      </c>
      <c r="I869" s="21">
        <f t="shared" si="758"/>
        <v>132</v>
      </c>
      <c r="J869" s="28">
        <f>C869+D869</f>
        <v>52</v>
      </c>
      <c r="K869" s="23">
        <f>E869</f>
        <v>45</v>
      </c>
      <c r="L869" s="24">
        <f>SUM(F869:G869)</f>
        <v>21</v>
      </c>
      <c r="M869"/>
      <c r="N869"/>
      <c r="O869"/>
      <c r="P869"/>
      <c r="Q869"/>
      <c r="R869" s="191"/>
    </row>
    <row r="870" spans="1:18" s="1" customFormat="1" ht="11.45" customHeight="1" x14ac:dyDescent="0.15">
      <c r="A870" s="204"/>
      <c r="B870" s="202"/>
      <c r="C870" s="29">
        <f t="shared" ref="C870" si="844">C869/I869*100</f>
        <v>12.121212121212121</v>
      </c>
      <c r="D870" s="29">
        <f t="shared" ref="D870" si="845">D869/I869*100</f>
        <v>27.27272727272727</v>
      </c>
      <c r="E870" s="29">
        <f t="shared" ref="E870" si="846">E869/I869*100</f>
        <v>34.090909090909086</v>
      </c>
      <c r="F870" s="29">
        <f t="shared" ref="F870" si="847">F869/I869*100</f>
        <v>8.3333333333333321</v>
      </c>
      <c r="G870" s="29">
        <f t="shared" ref="G870" si="848">G869/I869*100</f>
        <v>7.5757575757575761</v>
      </c>
      <c r="H870" s="30">
        <f t="shared" ref="H870" si="849">H869/I869*100</f>
        <v>10.606060606060606</v>
      </c>
      <c r="I870" s="27">
        <f t="shared" si="758"/>
        <v>99.999999999999986</v>
      </c>
      <c r="J870" s="38">
        <f>J869/I869*100</f>
        <v>39.393939393939391</v>
      </c>
      <c r="K870" s="18">
        <f>K869/I869*100</f>
        <v>34.090909090909086</v>
      </c>
      <c r="L870" s="19">
        <f>L869/I869*100</f>
        <v>15.909090909090908</v>
      </c>
      <c r="O870" s="136"/>
      <c r="P870" s="136"/>
      <c r="Q870" s="136"/>
    </row>
    <row r="871" spans="1:18" s="1" customFormat="1" ht="11.45" customHeight="1" x14ac:dyDescent="0.15">
      <c r="A871" s="204"/>
      <c r="B871" s="207" t="s">
        <v>24</v>
      </c>
      <c r="C871" s="20">
        <v>4</v>
      </c>
      <c r="D871" s="20">
        <v>9</v>
      </c>
      <c r="E871" s="20">
        <v>14</v>
      </c>
      <c r="F871" s="20">
        <v>4</v>
      </c>
      <c r="G871" s="20">
        <v>4</v>
      </c>
      <c r="H871" s="20">
        <v>9</v>
      </c>
      <c r="I871" s="21">
        <f t="shared" si="758"/>
        <v>44</v>
      </c>
      <c r="J871" s="22">
        <f>C871+D871</f>
        <v>13</v>
      </c>
      <c r="K871" s="23">
        <f>E871</f>
        <v>14</v>
      </c>
      <c r="L871" s="24">
        <f>SUM(F871:G871)</f>
        <v>8</v>
      </c>
      <c r="M871"/>
      <c r="N871"/>
      <c r="O871"/>
      <c r="P871"/>
      <c r="Q871"/>
      <c r="R871" s="191"/>
    </row>
    <row r="872" spans="1:18" s="1" customFormat="1" ht="11.45" customHeight="1" thickBot="1" x14ac:dyDescent="0.2">
      <c r="A872" s="205"/>
      <c r="B872" s="208"/>
      <c r="C872" s="33">
        <f>C871/I871*100</f>
        <v>9.0909090909090917</v>
      </c>
      <c r="D872" s="33">
        <f>D871/I871*100</f>
        <v>20.454545454545457</v>
      </c>
      <c r="E872" s="33">
        <f>E871/I871*100</f>
        <v>31.818181818181817</v>
      </c>
      <c r="F872" s="33">
        <f>F871/I871*100</f>
        <v>9.0909090909090917</v>
      </c>
      <c r="G872" s="33">
        <f>G871/I871*100</f>
        <v>9.0909090909090917</v>
      </c>
      <c r="H872" s="34">
        <f>H871/I871*100</f>
        <v>20.454545454545457</v>
      </c>
      <c r="I872" s="58">
        <f t="shared" si="758"/>
        <v>100</v>
      </c>
      <c r="J872" s="14">
        <f>J871/I871*100</f>
        <v>29.545454545454547</v>
      </c>
      <c r="K872" s="15">
        <f>K871/I871*100</f>
        <v>31.818181818181817</v>
      </c>
      <c r="L872" s="16">
        <f>L871/I871*100</f>
        <v>18.181818181818183</v>
      </c>
      <c r="O872" s="136"/>
      <c r="P872" s="136"/>
      <c r="Q872" s="136"/>
    </row>
    <row r="873" spans="1:18" s="54" customFormat="1" ht="11.25" customHeight="1" x14ac:dyDescent="0.15">
      <c r="A873" s="40"/>
      <c r="B873" s="41"/>
      <c r="C873" s="53"/>
      <c r="D873" s="53"/>
      <c r="E873" s="53"/>
      <c r="F873" s="53"/>
      <c r="G873" s="53"/>
      <c r="H873" s="53"/>
      <c r="I873" s="53"/>
      <c r="J873" s="53"/>
      <c r="K873" s="53"/>
      <c r="L873" s="53"/>
      <c r="M873" s="154"/>
      <c r="N873" s="154"/>
      <c r="O873" s="136"/>
      <c r="P873" s="136"/>
      <c r="Q873" s="136"/>
      <c r="R873" s="154"/>
    </row>
    <row r="874" spans="1:18" s="54" customFormat="1" ht="11.25" customHeight="1" x14ac:dyDescent="0.15">
      <c r="A874" s="40"/>
      <c r="B874" s="41"/>
      <c r="C874" s="53"/>
      <c r="D874" s="53"/>
      <c r="E874" s="53"/>
      <c r="F874" s="53"/>
      <c r="G874" s="53"/>
      <c r="H874" s="53"/>
      <c r="I874" s="53"/>
      <c r="J874" s="53"/>
      <c r="K874" s="53"/>
      <c r="L874" s="53"/>
      <c r="M874" s="154"/>
      <c r="N874" s="154"/>
      <c r="O874" s="136"/>
      <c r="P874" s="136"/>
      <c r="Q874" s="136"/>
      <c r="R874" s="154"/>
    </row>
    <row r="875" spans="1:18" ht="15" customHeight="1" x14ac:dyDescent="0.15">
      <c r="A875" s="233" t="s">
        <v>120</v>
      </c>
      <c r="B875" s="233"/>
      <c r="C875" s="233"/>
      <c r="D875" s="233"/>
      <c r="E875" s="233"/>
      <c r="F875" s="233"/>
      <c r="G875" s="233"/>
      <c r="H875" s="233"/>
      <c r="I875" s="233"/>
      <c r="J875" s="233"/>
      <c r="K875" s="233"/>
      <c r="L875" s="233"/>
      <c r="O875" s="136"/>
      <c r="P875" s="136"/>
      <c r="Q875" s="136"/>
    </row>
    <row r="876" spans="1:18" s="3" customFormat="1" ht="33.75" customHeight="1" thickBot="1" x14ac:dyDescent="0.2">
      <c r="A876" s="222" t="s">
        <v>324</v>
      </c>
      <c r="B876" s="222"/>
      <c r="C876" s="222"/>
      <c r="D876" s="222"/>
      <c r="E876" s="222"/>
      <c r="F876" s="222"/>
      <c r="G876" s="222"/>
      <c r="H876" s="222"/>
      <c r="I876" s="222"/>
      <c r="J876" s="222"/>
      <c r="K876" s="222"/>
      <c r="L876" s="222"/>
      <c r="M876" s="1"/>
      <c r="N876" s="1"/>
      <c r="O876" s="136"/>
      <c r="P876" s="136"/>
      <c r="Q876" s="136"/>
      <c r="R876" s="1"/>
    </row>
    <row r="877" spans="1:18" s="6" customFormat="1" ht="66.75" customHeight="1" thickBot="1" x14ac:dyDescent="0.2">
      <c r="A877" s="284" t="s">
        <v>31</v>
      </c>
      <c r="B877" s="285"/>
      <c r="C877" s="102" t="s">
        <v>34</v>
      </c>
      <c r="D877" s="102" t="s">
        <v>35</v>
      </c>
      <c r="E877" s="105" t="s">
        <v>133</v>
      </c>
      <c r="F877" s="106" t="s">
        <v>4</v>
      </c>
      <c r="O877" s="136"/>
      <c r="P877" s="136"/>
      <c r="Q877" s="136"/>
    </row>
    <row r="878" spans="1:18" s="55" customFormat="1" ht="11.25" customHeight="1" x14ac:dyDescent="0.15">
      <c r="A878" s="237" t="s">
        <v>22</v>
      </c>
      <c r="B878" s="238"/>
      <c r="C878" s="7">
        <v>411</v>
      </c>
      <c r="D878" s="7">
        <v>1551</v>
      </c>
      <c r="E878" s="60">
        <v>24</v>
      </c>
      <c r="F878" s="44">
        <f t="shared" ref="F878:F939" si="850">SUM(C878:E878)</f>
        <v>1986</v>
      </c>
      <c r="O878" s="136"/>
      <c r="P878" s="136"/>
      <c r="Q878" s="136"/>
    </row>
    <row r="879" spans="1:18" s="55" customFormat="1" ht="11.25" customHeight="1" thickBot="1" x14ac:dyDescent="0.2">
      <c r="A879" s="228"/>
      <c r="B879" s="229"/>
      <c r="C879" s="56">
        <f>C878/F878*100</f>
        <v>20.694864048338367</v>
      </c>
      <c r="D879" s="56">
        <f>D878/F878*100</f>
        <v>78.096676737160124</v>
      </c>
      <c r="E879" s="59">
        <f>E878/F878*100</f>
        <v>1.2084592145015105</v>
      </c>
      <c r="F879" s="51">
        <f t="shared" si="850"/>
        <v>100</v>
      </c>
      <c r="O879" s="136"/>
      <c r="P879" s="136"/>
      <c r="Q879" s="136"/>
    </row>
    <row r="880" spans="1:18" s="55" customFormat="1" ht="11.45" customHeight="1" x14ac:dyDescent="0.15">
      <c r="A880" s="203" t="s">
        <v>46</v>
      </c>
      <c r="B880" s="206" t="s">
        <v>19</v>
      </c>
      <c r="C880" s="20">
        <v>284</v>
      </c>
      <c r="D880" s="156">
        <v>1070</v>
      </c>
      <c r="E880" s="20">
        <v>17</v>
      </c>
      <c r="F880" s="44">
        <f t="shared" si="850"/>
        <v>1371</v>
      </c>
      <c r="G880"/>
      <c r="H880"/>
      <c r="O880" s="136"/>
      <c r="P880" s="136"/>
      <c r="Q880" s="136"/>
    </row>
    <row r="881" spans="1:17" s="55" customFormat="1" ht="11.45" customHeight="1" x14ac:dyDescent="0.15">
      <c r="A881" s="204"/>
      <c r="B881" s="202"/>
      <c r="C881" s="29">
        <f>C880/F880*100</f>
        <v>20.714806710430341</v>
      </c>
      <c r="D881" s="29">
        <f>D880/F880*100</f>
        <v>78.04522246535376</v>
      </c>
      <c r="E881" s="30">
        <f>E880/F880*100</f>
        <v>1.2399708242159009</v>
      </c>
      <c r="F881" s="45">
        <f t="shared" si="850"/>
        <v>100</v>
      </c>
      <c r="O881" s="136"/>
      <c r="P881" s="136"/>
      <c r="Q881" s="136"/>
    </row>
    <row r="882" spans="1:17" s="55" customFormat="1" ht="11.45" customHeight="1" x14ac:dyDescent="0.15">
      <c r="A882" s="204"/>
      <c r="B882" s="207" t="s">
        <v>20</v>
      </c>
      <c r="C882" s="20">
        <v>82</v>
      </c>
      <c r="D882" s="20">
        <v>326</v>
      </c>
      <c r="E882" s="20">
        <v>2</v>
      </c>
      <c r="F882" s="47">
        <f t="shared" si="850"/>
        <v>410</v>
      </c>
      <c r="G882"/>
      <c r="H882"/>
      <c r="I882"/>
      <c r="O882" s="136"/>
      <c r="P882" s="136"/>
      <c r="Q882" s="136"/>
    </row>
    <row r="883" spans="1:17" s="55" customFormat="1" ht="11.45" customHeight="1" x14ac:dyDescent="0.15">
      <c r="A883" s="204"/>
      <c r="B883" s="207"/>
      <c r="C883" s="25">
        <f>C882/F882*100</f>
        <v>20</v>
      </c>
      <c r="D883" s="25">
        <f>D882/F882*100</f>
        <v>79.512195121951223</v>
      </c>
      <c r="E883" s="26">
        <f>E882/F882*100</f>
        <v>0.48780487804878048</v>
      </c>
      <c r="F883" s="45">
        <f t="shared" si="850"/>
        <v>100</v>
      </c>
      <c r="O883" s="136"/>
      <c r="P883" s="136"/>
      <c r="Q883" s="136"/>
    </row>
    <row r="884" spans="1:17" s="55" customFormat="1" ht="11.45" customHeight="1" x14ac:dyDescent="0.15">
      <c r="A884" s="204"/>
      <c r="B884" s="201" t="s">
        <v>47</v>
      </c>
      <c r="C884" s="20">
        <v>26</v>
      </c>
      <c r="D884" s="20">
        <v>108</v>
      </c>
      <c r="E884" s="20">
        <v>1</v>
      </c>
      <c r="F884" s="47">
        <f t="shared" si="850"/>
        <v>135</v>
      </c>
      <c r="G884"/>
      <c r="H884"/>
      <c r="I884"/>
      <c r="O884" s="136"/>
      <c r="P884" s="136"/>
      <c r="Q884" s="136"/>
    </row>
    <row r="885" spans="1:17" s="55" customFormat="1" ht="11.45" customHeight="1" x14ac:dyDescent="0.15">
      <c r="A885" s="204"/>
      <c r="B885" s="202"/>
      <c r="C885" s="29">
        <f>C884/F884*100</f>
        <v>19.25925925925926</v>
      </c>
      <c r="D885" s="29">
        <f>D884/F884*100</f>
        <v>80</v>
      </c>
      <c r="E885" s="30">
        <f>E884/F884*100</f>
        <v>0.74074074074074081</v>
      </c>
      <c r="F885" s="45">
        <f t="shared" si="850"/>
        <v>100.00000000000001</v>
      </c>
      <c r="O885" s="136"/>
      <c r="P885" s="136"/>
      <c r="Q885" s="136"/>
    </row>
    <row r="886" spans="1:17" s="55" customFormat="1" ht="11.45" customHeight="1" x14ac:dyDescent="0.15">
      <c r="A886" s="204"/>
      <c r="B886" s="207" t="s">
        <v>48</v>
      </c>
      <c r="C886" s="20">
        <v>19</v>
      </c>
      <c r="D886" s="20">
        <v>47</v>
      </c>
      <c r="E886" s="20">
        <v>4</v>
      </c>
      <c r="F886" s="47">
        <f t="shared" si="850"/>
        <v>70</v>
      </c>
      <c r="G886"/>
      <c r="H886"/>
      <c r="I886"/>
      <c r="O886" s="136"/>
      <c r="P886" s="136"/>
      <c r="Q886" s="136"/>
    </row>
    <row r="887" spans="1:17" s="55" customFormat="1" ht="11.45" customHeight="1" thickBot="1" x14ac:dyDescent="0.2">
      <c r="A887" s="204"/>
      <c r="B887" s="207"/>
      <c r="C887" s="50">
        <f>C886/F886*100</f>
        <v>27.142857142857142</v>
      </c>
      <c r="D887" s="50">
        <f>D886/F886*100</f>
        <v>67.142857142857139</v>
      </c>
      <c r="E887" s="63">
        <f>E886/F886*100</f>
        <v>5.7142857142857144</v>
      </c>
      <c r="F887" s="51">
        <f t="shared" si="850"/>
        <v>99.999999999999986</v>
      </c>
      <c r="O887" s="136"/>
      <c r="P887" s="136"/>
      <c r="Q887" s="136"/>
    </row>
    <row r="888" spans="1:17" s="55" customFormat="1" ht="11.45" customHeight="1" x14ac:dyDescent="0.15">
      <c r="A888" s="203" t="s">
        <v>49</v>
      </c>
      <c r="B888" s="206" t="s">
        <v>1</v>
      </c>
      <c r="C888" s="20">
        <v>285</v>
      </c>
      <c r="D888" s="20">
        <v>580</v>
      </c>
      <c r="E888" s="20">
        <v>7</v>
      </c>
      <c r="F888" s="44">
        <f t="shared" si="850"/>
        <v>872</v>
      </c>
      <c r="G888"/>
      <c r="H888"/>
      <c r="I888"/>
      <c r="O888" s="136"/>
      <c r="P888" s="136"/>
      <c r="Q888" s="136"/>
    </row>
    <row r="889" spans="1:17" s="55" customFormat="1" ht="11.45" customHeight="1" x14ac:dyDescent="0.15">
      <c r="A889" s="204"/>
      <c r="B889" s="207"/>
      <c r="C889" s="25">
        <f>C888/F888*100</f>
        <v>32.683486238532112</v>
      </c>
      <c r="D889" s="25">
        <f>D888/F888*100</f>
        <v>66.513761467889907</v>
      </c>
      <c r="E889" s="26">
        <f>E888/F888*100</f>
        <v>0.80275229357798172</v>
      </c>
      <c r="F889" s="45">
        <f t="shared" si="850"/>
        <v>100</v>
      </c>
      <c r="O889" s="136"/>
      <c r="P889" s="136"/>
      <c r="Q889" s="136"/>
    </row>
    <row r="890" spans="1:17" s="55" customFormat="1" ht="11.45" customHeight="1" x14ac:dyDescent="0.15">
      <c r="A890" s="204"/>
      <c r="B890" s="201" t="s">
        <v>2</v>
      </c>
      <c r="C890" s="20">
        <v>123</v>
      </c>
      <c r="D890" s="20">
        <v>951</v>
      </c>
      <c r="E890" s="20">
        <v>16</v>
      </c>
      <c r="F890" s="47">
        <f t="shared" si="850"/>
        <v>1090</v>
      </c>
      <c r="G890"/>
      <c r="H890"/>
      <c r="I890"/>
      <c r="O890" s="136"/>
      <c r="P890" s="136"/>
      <c r="Q890" s="136"/>
    </row>
    <row r="891" spans="1:17" s="55" customFormat="1" ht="11.45" customHeight="1" x14ac:dyDescent="0.15">
      <c r="A891" s="204"/>
      <c r="B891" s="202"/>
      <c r="C891" s="29">
        <f>C890/F890*100</f>
        <v>11.284403669724771</v>
      </c>
      <c r="D891" s="29">
        <f>D890/F890*100</f>
        <v>87.247706422018339</v>
      </c>
      <c r="E891" s="30">
        <f>E890/F890*100</f>
        <v>1.4678899082568808</v>
      </c>
      <c r="F891" s="45">
        <f t="shared" si="850"/>
        <v>99.999999999999986</v>
      </c>
      <c r="O891" s="136"/>
      <c r="P891" s="136"/>
      <c r="Q891" s="136"/>
    </row>
    <row r="892" spans="1:17" s="55" customFormat="1" ht="11.45" customHeight="1" x14ac:dyDescent="0.15">
      <c r="A892" s="204"/>
      <c r="B892" s="230" t="s">
        <v>0</v>
      </c>
      <c r="C892" s="20">
        <v>0</v>
      </c>
      <c r="D892" s="20">
        <v>3</v>
      </c>
      <c r="E892" s="20">
        <v>0</v>
      </c>
      <c r="F892" s="47">
        <f t="shared" ref="F892:F893" si="851">SUM(C892:E892)</f>
        <v>3</v>
      </c>
      <c r="G892"/>
      <c r="H892"/>
      <c r="I892"/>
      <c r="O892" s="136"/>
      <c r="P892" s="136"/>
      <c r="Q892" s="136"/>
    </row>
    <row r="893" spans="1:17" s="55" customFormat="1" ht="11.45" customHeight="1" x14ac:dyDescent="0.15">
      <c r="A893" s="204"/>
      <c r="B893" s="230"/>
      <c r="C893" s="25">
        <f>C892/F892*100</f>
        <v>0</v>
      </c>
      <c r="D893" s="25">
        <f>D892/F892*100</f>
        <v>100</v>
      </c>
      <c r="E893" s="26">
        <f>E892/F892*100</f>
        <v>0</v>
      </c>
      <c r="F893" s="45">
        <f t="shared" si="851"/>
        <v>100</v>
      </c>
      <c r="O893" s="136"/>
      <c r="P893" s="136"/>
      <c r="Q893" s="136"/>
    </row>
    <row r="894" spans="1:17" s="55" customFormat="1" ht="11.45" customHeight="1" x14ac:dyDescent="0.15">
      <c r="A894" s="204"/>
      <c r="B894" s="207" t="s">
        <v>5</v>
      </c>
      <c r="C894" s="20">
        <v>3</v>
      </c>
      <c r="D894" s="20">
        <v>17</v>
      </c>
      <c r="E894" s="20">
        <v>1</v>
      </c>
      <c r="F894" s="47">
        <f t="shared" si="850"/>
        <v>21</v>
      </c>
      <c r="G894"/>
      <c r="H894"/>
      <c r="I894"/>
      <c r="O894" s="136"/>
      <c r="P894" s="136"/>
      <c r="Q894" s="136"/>
    </row>
    <row r="895" spans="1:17" s="55" customFormat="1" ht="11.45" customHeight="1" thickBot="1" x14ac:dyDescent="0.2">
      <c r="A895" s="205"/>
      <c r="B895" s="208"/>
      <c r="C895" s="33">
        <f>C894/F894*100</f>
        <v>14.285714285714285</v>
      </c>
      <c r="D895" s="33">
        <f>D894/F894*100</f>
        <v>80.952380952380949</v>
      </c>
      <c r="E895" s="34">
        <f>E894/F894*100</f>
        <v>4.7619047619047619</v>
      </c>
      <c r="F895" s="51">
        <f t="shared" si="850"/>
        <v>100</v>
      </c>
      <c r="H895" s="67"/>
      <c r="I895" s="67"/>
      <c r="J895" s="67"/>
      <c r="K895" s="67"/>
      <c r="O895" s="136"/>
      <c r="P895" s="136"/>
      <c r="Q895" s="136"/>
    </row>
    <row r="896" spans="1:17" s="55" customFormat="1" ht="11.45" customHeight="1" x14ac:dyDescent="0.15">
      <c r="A896" s="203" t="s">
        <v>50</v>
      </c>
      <c r="B896" s="206" t="s">
        <v>6</v>
      </c>
      <c r="C896" s="20">
        <v>1</v>
      </c>
      <c r="D896" s="20">
        <v>65</v>
      </c>
      <c r="E896" s="20">
        <v>1</v>
      </c>
      <c r="F896" s="44">
        <f t="shared" si="850"/>
        <v>67</v>
      </c>
      <c r="G896"/>
      <c r="H896"/>
      <c r="I896"/>
      <c r="J896" s="67"/>
      <c r="K896" s="67"/>
      <c r="O896" s="136"/>
      <c r="P896" s="136"/>
      <c r="Q896" s="136"/>
    </row>
    <row r="897" spans="1:17" s="55" customFormat="1" ht="11.45" customHeight="1" x14ac:dyDescent="0.15">
      <c r="A897" s="204"/>
      <c r="B897" s="202"/>
      <c r="C897" s="29">
        <f>C896/F896*100</f>
        <v>1.4925373134328357</v>
      </c>
      <c r="D897" s="29">
        <f>D896/F896*100</f>
        <v>97.014925373134332</v>
      </c>
      <c r="E897" s="30">
        <f>E896/F896*100</f>
        <v>1.4925373134328357</v>
      </c>
      <c r="F897" s="45">
        <f t="shared" si="850"/>
        <v>100</v>
      </c>
      <c r="O897" s="136"/>
      <c r="P897" s="136"/>
      <c r="Q897" s="136"/>
    </row>
    <row r="898" spans="1:17" s="55" customFormat="1" ht="11.45" customHeight="1" x14ac:dyDescent="0.15">
      <c r="A898" s="204"/>
      <c r="B898" s="207" t="s">
        <v>7</v>
      </c>
      <c r="C898" s="20">
        <v>27</v>
      </c>
      <c r="D898" s="20">
        <v>113</v>
      </c>
      <c r="E898" s="20">
        <v>1</v>
      </c>
      <c r="F898" s="47">
        <f t="shared" si="850"/>
        <v>141</v>
      </c>
      <c r="G898"/>
      <c r="H898"/>
      <c r="I898"/>
      <c r="O898" s="136"/>
      <c r="P898" s="136"/>
      <c r="Q898" s="136"/>
    </row>
    <row r="899" spans="1:17" s="55" customFormat="1" ht="11.45" customHeight="1" x14ac:dyDescent="0.15">
      <c r="A899" s="204"/>
      <c r="B899" s="207"/>
      <c r="C899" s="25">
        <f>C898/F898*100</f>
        <v>19.148936170212767</v>
      </c>
      <c r="D899" s="25">
        <f>D898/F898*100</f>
        <v>80.141843971631204</v>
      </c>
      <c r="E899" s="26">
        <f>E898/F898*100</f>
        <v>0.70921985815602839</v>
      </c>
      <c r="F899" s="45">
        <f t="shared" si="850"/>
        <v>100</v>
      </c>
      <c r="O899" s="136"/>
      <c r="P899" s="136"/>
      <c r="Q899" s="136"/>
    </row>
    <row r="900" spans="1:17" s="55" customFormat="1" ht="11.45" customHeight="1" x14ac:dyDescent="0.15">
      <c r="A900" s="204"/>
      <c r="B900" s="201" t="s">
        <v>8</v>
      </c>
      <c r="C900" s="20">
        <v>66</v>
      </c>
      <c r="D900" s="20">
        <v>158</v>
      </c>
      <c r="E900" s="20">
        <v>1</v>
      </c>
      <c r="F900" s="47">
        <f t="shared" si="850"/>
        <v>225</v>
      </c>
      <c r="G900"/>
      <c r="H900"/>
      <c r="O900" s="136"/>
      <c r="P900" s="136"/>
      <c r="Q900" s="136"/>
    </row>
    <row r="901" spans="1:17" s="55" customFormat="1" ht="11.45" customHeight="1" x14ac:dyDescent="0.15">
      <c r="A901" s="204"/>
      <c r="B901" s="202"/>
      <c r="C901" s="29">
        <f>C900/F900*100</f>
        <v>29.333333333333332</v>
      </c>
      <c r="D901" s="29">
        <f>D900/F900*100</f>
        <v>70.222222222222214</v>
      </c>
      <c r="E901" s="30">
        <f>E900/F900*100</f>
        <v>0.44444444444444442</v>
      </c>
      <c r="F901" s="45">
        <f t="shared" si="850"/>
        <v>99.999999999999986</v>
      </c>
      <c r="O901" s="136"/>
      <c r="P901" s="136"/>
      <c r="Q901" s="136"/>
    </row>
    <row r="902" spans="1:17" s="55" customFormat="1" ht="11.45" customHeight="1" x14ac:dyDescent="0.15">
      <c r="A902" s="204"/>
      <c r="B902" s="207" t="s">
        <v>9</v>
      </c>
      <c r="C902" s="20">
        <v>96</v>
      </c>
      <c r="D902" s="20">
        <v>197</v>
      </c>
      <c r="E902" s="20">
        <v>2</v>
      </c>
      <c r="F902" s="47">
        <f t="shared" si="850"/>
        <v>295</v>
      </c>
      <c r="G902"/>
      <c r="H902"/>
      <c r="O902" s="136"/>
      <c r="P902" s="136"/>
      <c r="Q902" s="136"/>
    </row>
    <row r="903" spans="1:17" s="55" customFormat="1" ht="11.45" customHeight="1" x14ac:dyDescent="0.15">
      <c r="A903" s="204"/>
      <c r="B903" s="207"/>
      <c r="C903" s="25">
        <f>C902/F902*100</f>
        <v>32.542372881355931</v>
      </c>
      <c r="D903" s="25">
        <f>D902/F902*100</f>
        <v>66.779661016949149</v>
      </c>
      <c r="E903" s="26">
        <f>E902/F902*100</f>
        <v>0.67796610169491522</v>
      </c>
      <c r="F903" s="45">
        <f t="shared" si="850"/>
        <v>100</v>
      </c>
      <c r="O903" s="136"/>
      <c r="P903" s="136"/>
      <c r="Q903" s="136"/>
    </row>
    <row r="904" spans="1:17" s="55" customFormat="1" ht="11.45" customHeight="1" x14ac:dyDescent="0.15">
      <c r="A904" s="204"/>
      <c r="B904" s="201" t="s">
        <v>10</v>
      </c>
      <c r="C904" s="20">
        <v>100</v>
      </c>
      <c r="D904" s="20">
        <v>224</v>
      </c>
      <c r="E904" s="20">
        <v>2</v>
      </c>
      <c r="F904" s="47">
        <f t="shared" si="850"/>
        <v>326</v>
      </c>
      <c r="G904"/>
      <c r="H904"/>
      <c r="O904" s="136"/>
      <c r="P904" s="136"/>
      <c r="Q904" s="136"/>
    </row>
    <row r="905" spans="1:17" s="55" customFormat="1" ht="11.45" customHeight="1" x14ac:dyDescent="0.15">
      <c r="A905" s="204"/>
      <c r="B905" s="202"/>
      <c r="C905" s="29">
        <f>C904/F904*100</f>
        <v>30.674846625766872</v>
      </c>
      <c r="D905" s="29">
        <f>D904/F904*100</f>
        <v>68.711656441717793</v>
      </c>
      <c r="E905" s="30">
        <f>E904/F904*100</f>
        <v>0.61349693251533743</v>
      </c>
      <c r="F905" s="45">
        <f t="shared" si="850"/>
        <v>100</v>
      </c>
      <c r="O905" s="136"/>
      <c r="P905" s="136"/>
      <c r="Q905" s="136"/>
    </row>
    <row r="906" spans="1:17" s="55" customFormat="1" ht="11.45" customHeight="1" x14ac:dyDescent="0.15">
      <c r="A906" s="204"/>
      <c r="B906" s="207" t="s">
        <v>11</v>
      </c>
      <c r="C906" s="20">
        <v>71</v>
      </c>
      <c r="D906" s="20">
        <v>279</v>
      </c>
      <c r="E906" s="20">
        <v>5</v>
      </c>
      <c r="F906" s="47">
        <f t="shared" si="850"/>
        <v>355</v>
      </c>
      <c r="G906"/>
      <c r="H906"/>
      <c r="I906"/>
      <c r="O906" s="136"/>
      <c r="P906" s="136"/>
      <c r="Q906" s="136"/>
    </row>
    <row r="907" spans="1:17" s="55" customFormat="1" ht="11.45" customHeight="1" x14ac:dyDescent="0.15">
      <c r="A907" s="204"/>
      <c r="B907" s="207"/>
      <c r="C907" s="25">
        <f>C906/F906*100</f>
        <v>20</v>
      </c>
      <c r="D907" s="25">
        <f>D906/F906*100</f>
        <v>78.591549295774641</v>
      </c>
      <c r="E907" s="26">
        <f>E906/F906*100</f>
        <v>1.4084507042253522</v>
      </c>
      <c r="F907" s="45">
        <f t="shared" si="850"/>
        <v>100</v>
      </c>
      <c r="O907" s="137"/>
      <c r="P907" s="137"/>
      <c r="Q907" s="137"/>
    </row>
    <row r="908" spans="1:17" s="55" customFormat="1" ht="11.45" customHeight="1" x14ac:dyDescent="0.15">
      <c r="A908" s="204"/>
      <c r="B908" s="201" t="s">
        <v>12</v>
      </c>
      <c r="C908" s="20">
        <v>47</v>
      </c>
      <c r="D908" s="20">
        <v>497</v>
      </c>
      <c r="E908" s="20">
        <v>11</v>
      </c>
      <c r="F908" s="47">
        <f t="shared" si="850"/>
        <v>555</v>
      </c>
      <c r="G908"/>
      <c r="H908"/>
      <c r="I908"/>
      <c r="O908" s="137"/>
      <c r="P908" s="137"/>
      <c r="Q908" s="137"/>
    </row>
    <row r="909" spans="1:17" s="55" customFormat="1" ht="11.45" customHeight="1" x14ac:dyDescent="0.15">
      <c r="A909" s="204"/>
      <c r="B909" s="202"/>
      <c r="C909" s="29">
        <f>C908/F908*100</f>
        <v>8.4684684684684672</v>
      </c>
      <c r="D909" s="29">
        <f>D908/F908*100</f>
        <v>89.549549549549539</v>
      </c>
      <c r="E909" s="30">
        <f>E908/F908*100</f>
        <v>1.9819819819819819</v>
      </c>
      <c r="F909" s="45">
        <f t="shared" si="850"/>
        <v>100</v>
      </c>
      <c r="O909" s="137"/>
      <c r="P909" s="137"/>
      <c r="Q909" s="137"/>
    </row>
    <row r="910" spans="1:17" s="55" customFormat="1" ht="11.45" customHeight="1" x14ac:dyDescent="0.15">
      <c r="A910" s="204"/>
      <c r="B910" s="207" t="s">
        <v>24</v>
      </c>
      <c r="C910" s="20">
        <v>3</v>
      </c>
      <c r="D910" s="20">
        <v>18</v>
      </c>
      <c r="E910" s="20">
        <v>1</v>
      </c>
      <c r="F910" s="47">
        <f t="shared" si="850"/>
        <v>22</v>
      </c>
      <c r="G910"/>
      <c r="H910"/>
      <c r="I910"/>
      <c r="O910" s="137"/>
      <c r="P910" s="137"/>
      <c r="Q910" s="137"/>
    </row>
    <row r="911" spans="1:17" s="55" customFormat="1" ht="11.45" customHeight="1" thickBot="1" x14ac:dyDescent="0.2">
      <c r="A911" s="205"/>
      <c r="B911" s="208"/>
      <c r="C911" s="33">
        <f>C910/F910*100</f>
        <v>13.636363636363635</v>
      </c>
      <c r="D911" s="33">
        <f>D910/F910*100</f>
        <v>81.818181818181827</v>
      </c>
      <c r="E911" s="34">
        <f>E910/F910*100</f>
        <v>4.5454545454545459</v>
      </c>
      <c r="F911" s="51">
        <f t="shared" si="850"/>
        <v>100.00000000000001</v>
      </c>
      <c r="O911" s="137"/>
      <c r="P911" s="137"/>
      <c r="Q911" s="137"/>
    </row>
    <row r="912" spans="1:17" s="55" customFormat="1" ht="11.45" customHeight="1" thickBot="1" x14ac:dyDescent="0.2">
      <c r="A912" s="211" t="s">
        <v>51</v>
      </c>
      <c r="B912" s="206" t="s">
        <v>23</v>
      </c>
      <c r="C912" s="20">
        <v>37</v>
      </c>
      <c r="D912" s="20">
        <v>171</v>
      </c>
      <c r="E912" s="20">
        <v>5</v>
      </c>
      <c r="F912" s="44">
        <f t="shared" si="850"/>
        <v>213</v>
      </c>
      <c r="G912"/>
      <c r="H912"/>
      <c r="O912" s="137"/>
      <c r="P912" s="137"/>
      <c r="Q912" s="137"/>
    </row>
    <row r="913" spans="1:17" s="55" customFormat="1" ht="11.45" customHeight="1" thickTop="1" thickBot="1" x14ac:dyDescent="0.2">
      <c r="A913" s="212"/>
      <c r="B913" s="202"/>
      <c r="C913" s="29">
        <f>C912/F912*100</f>
        <v>17.370892018779344</v>
      </c>
      <c r="D913" s="29">
        <f>D912/F912*100</f>
        <v>80.281690140845072</v>
      </c>
      <c r="E913" s="30">
        <f>E912/F912*100</f>
        <v>2.3474178403755865</v>
      </c>
      <c r="F913" s="45">
        <f t="shared" si="850"/>
        <v>100</v>
      </c>
      <c r="O913" s="137"/>
      <c r="P913" s="137"/>
      <c r="Q913" s="137"/>
    </row>
    <row r="914" spans="1:17" s="55" customFormat="1" ht="11.45" customHeight="1" thickTop="1" thickBot="1" x14ac:dyDescent="0.2">
      <c r="A914" s="212"/>
      <c r="B914" s="207" t="s">
        <v>3</v>
      </c>
      <c r="C914" s="20">
        <v>49</v>
      </c>
      <c r="D914" s="20">
        <v>100</v>
      </c>
      <c r="E914" s="20">
        <v>2</v>
      </c>
      <c r="F914" s="47">
        <f t="shared" si="850"/>
        <v>151</v>
      </c>
      <c r="G914"/>
      <c r="H914"/>
      <c r="I914"/>
      <c r="O914" s="137"/>
      <c r="P914" s="137"/>
      <c r="Q914" s="137"/>
    </row>
    <row r="915" spans="1:17" s="55" customFormat="1" ht="11.45" customHeight="1" thickTop="1" thickBot="1" x14ac:dyDescent="0.2">
      <c r="A915" s="212"/>
      <c r="B915" s="207"/>
      <c r="C915" s="25">
        <f>C914/F914*100</f>
        <v>32.450331125827816</v>
      </c>
      <c r="D915" s="25">
        <f>D914/F914*100</f>
        <v>66.225165562913915</v>
      </c>
      <c r="E915" s="26">
        <f>E914/F914*100</f>
        <v>1.3245033112582782</v>
      </c>
      <c r="F915" s="45">
        <f t="shared" si="850"/>
        <v>100.00000000000001</v>
      </c>
      <c r="O915" s="137"/>
      <c r="P915" s="137"/>
      <c r="Q915" s="137"/>
    </row>
    <row r="916" spans="1:17" s="55" customFormat="1" ht="11.45" customHeight="1" thickTop="1" thickBot="1" x14ac:dyDescent="0.2">
      <c r="A916" s="212"/>
      <c r="B916" s="201" t="s">
        <v>13</v>
      </c>
      <c r="C916" s="20">
        <v>212</v>
      </c>
      <c r="D916" s="20">
        <v>569</v>
      </c>
      <c r="E916" s="20">
        <v>3</v>
      </c>
      <c r="F916" s="47">
        <f t="shared" si="850"/>
        <v>784</v>
      </c>
      <c r="G916"/>
      <c r="H916"/>
      <c r="I916"/>
      <c r="O916" s="137"/>
      <c r="P916" s="137"/>
      <c r="Q916" s="137"/>
    </row>
    <row r="917" spans="1:17" s="55" customFormat="1" ht="11.45" customHeight="1" thickTop="1" thickBot="1" x14ac:dyDescent="0.2">
      <c r="A917" s="212"/>
      <c r="B917" s="202"/>
      <c r="C917" s="29">
        <f>C916/F916*100</f>
        <v>27.040816326530614</v>
      </c>
      <c r="D917" s="29">
        <f>D916/F916*100</f>
        <v>72.576530612244895</v>
      </c>
      <c r="E917" s="30">
        <f>E916/F916*100</f>
        <v>0.38265306122448978</v>
      </c>
      <c r="F917" s="45">
        <f t="shared" si="850"/>
        <v>100</v>
      </c>
      <c r="O917" s="137"/>
      <c r="P917" s="137"/>
      <c r="Q917" s="137"/>
    </row>
    <row r="918" spans="1:17" s="55" customFormat="1" ht="11.45" customHeight="1" thickTop="1" thickBot="1" x14ac:dyDescent="0.2">
      <c r="A918" s="212"/>
      <c r="B918" s="207" t="s">
        <v>14</v>
      </c>
      <c r="C918" s="20">
        <v>10</v>
      </c>
      <c r="D918" s="20">
        <v>136</v>
      </c>
      <c r="E918" s="20">
        <v>1</v>
      </c>
      <c r="F918" s="47">
        <f t="shared" si="850"/>
        <v>147</v>
      </c>
      <c r="G918"/>
      <c r="H918"/>
      <c r="I918"/>
      <c r="O918" s="137"/>
      <c r="P918" s="137"/>
      <c r="Q918" s="137"/>
    </row>
    <row r="919" spans="1:17" s="55" customFormat="1" ht="11.45" customHeight="1" thickTop="1" thickBot="1" x14ac:dyDescent="0.2">
      <c r="A919" s="212"/>
      <c r="B919" s="207"/>
      <c r="C919" s="25">
        <f>C918/F918*100</f>
        <v>6.8027210884353746</v>
      </c>
      <c r="D919" s="25">
        <f>D918/F918*100</f>
        <v>92.517006802721085</v>
      </c>
      <c r="E919" s="26">
        <f>E918/F918*100</f>
        <v>0.68027210884353739</v>
      </c>
      <c r="F919" s="45">
        <f t="shared" si="850"/>
        <v>100</v>
      </c>
      <c r="O919" s="137"/>
      <c r="P919" s="137"/>
      <c r="Q919" s="137"/>
    </row>
    <row r="920" spans="1:17" s="55" customFormat="1" ht="11.45" customHeight="1" thickTop="1" thickBot="1" x14ac:dyDescent="0.2">
      <c r="A920" s="212"/>
      <c r="B920" s="201" t="s">
        <v>25</v>
      </c>
      <c r="C920" s="20">
        <v>5</v>
      </c>
      <c r="D920" s="20">
        <v>78</v>
      </c>
      <c r="E920" s="20">
        <v>2</v>
      </c>
      <c r="F920" s="47">
        <f t="shared" si="850"/>
        <v>85</v>
      </c>
      <c r="G920"/>
      <c r="H920"/>
      <c r="I920"/>
      <c r="O920" s="137"/>
      <c r="P920" s="137"/>
      <c r="Q920" s="137"/>
    </row>
    <row r="921" spans="1:17" s="55" customFormat="1" ht="11.45" customHeight="1" thickTop="1" thickBot="1" x14ac:dyDescent="0.2">
      <c r="A921" s="212"/>
      <c r="B921" s="202"/>
      <c r="C921" s="29">
        <f>C920/F920*100</f>
        <v>5.8823529411764701</v>
      </c>
      <c r="D921" s="29">
        <f>D920/F920*100</f>
        <v>91.764705882352942</v>
      </c>
      <c r="E921" s="30">
        <f>E920/F920*100</f>
        <v>2.3529411764705883</v>
      </c>
      <c r="F921" s="45">
        <f t="shared" si="850"/>
        <v>100</v>
      </c>
      <c r="O921" s="137"/>
      <c r="P921" s="137"/>
      <c r="Q921" s="137"/>
    </row>
    <row r="922" spans="1:17" s="1" customFormat="1" ht="11.45" customHeight="1" thickTop="1" thickBot="1" x14ac:dyDescent="0.2">
      <c r="A922" s="212"/>
      <c r="B922" s="207" t="s">
        <v>26</v>
      </c>
      <c r="C922" s="20">
        <v>73</v>
      </c>
      <c r="D922" s="20">
        <v>397</v>
      </c>
      <c r="E922" s="20">
        <v>7</v>
      </c>
      <c r="F922" s="47">
        <f t="shared" si="850"/>
        <v>477</v>
      </c>
      <c r="G922"/>
      <c r="H922"/>
      <c r="I922"/>
      <c r="O922" s="137"/>
      <c r="P922" s="137"/>
      <c r="Q922" s="137"/>
    </row>
    <row r="923" spans="1:17" s="1" customFormat="1" ht="11.45" customHeight="1" thickTop="1" thickBot="1" x14ac:dyDescent="0.2">
      <c r="A923" s="212"/>
      <c r="B923" s="207"/>
      <c r="C923" s="25">
        <f>C922/F922*100</f>
        <v>15.30398322851153</v>
      </c>
      <c r="D923" s="25">
        <f>D922/F922*100</f>
        <v>83.228511530398322</v>
      </c>
      <c r="E923" s="26">
        <f>E922/F922*100</f>
        <v>1.4675052410901468</v>
      </c>
      <c r="F923" s="45">
        <f t="shared" si="850"/>
        <v>100</v>
      </c>
      <c r="O923" s="137"/>
      <c r="P923" s="137"/>
      <c r="Q923" s="137"/>
    </row>
    <row r="924" spans="1:17" s="1" customFormat="1" ht="11.45" customHeight="1" thickTop="1" thickBot="1" x14ac:dyDescent="0.2">
      <c r="A924" s="212"/>
      <c r="B924" s="201" t="s">
        <v>0</v>
      </c>
      <c r="C924" s="20">
        <v>16</v>
      </c>
      <c r="D924" s="20">
        <v>64</v>
      </c>
      <c r="E924" s="20">
        <v>2</v>
      </c>
      <c r="F924" s="47">
        <f t="shared" si="850"/>
        <v>82</v>
      </c>
      <c r="G924"/>
      <c r="H924"/>
      <c r="I924"/>
      <c r="O924" s="137"/>
      <c r="P924" s="137"/>
      <c r="Q924" s="137"/>
    </row>
    <row r="925" spans="1:17" s="1" customFormat="1" ht="11.45" customHeight="1" thickTop="1" thickBot="1" x14ac:dyDescent="0.2">
      <c r="A925" s="212"/>
      <c r="B925" s="202"/>
      <c r="C925" s="29">
        <f>C924/F924*100</f>
        <v>19.512195121951219</v>
      </c>
      <c r="D925" s="29">
        <f>D924/F924*100</f>
        <v>78.048780487804876</v>
      </c>
      <c r="E925" s="30">
        <f>E924/F924*100</f>
        <v>2.4390243902439024</v>
      </c>
      <c r="F925" s="45">
        <f t="shared" si="850"/>
        <v>100</v>
      </c>
      <c r="O925" s="139"/>
      <c r="P925" s="139"/>
      <c r="Q925" s="139"/>
    </row>
    <row r="926" spans="1:17" s="1" customFormat="1" ht="11.45" customHeight="1" thickTop="1" thickBot="1" x14ac:dyDescent="0.2">
      <c r="A926" s="212"/>
      <c r="B926" s="207" t="s">
        <v>24</v>
      </c>
      <c r="C926" s="20">
        <v>9</v>
      </c>
      <c r="D926" s="20">
        <v>36</v>
      </c>
      <c r="E926" s="20">
        <v>2</v>
      </c>
      <c r="F926" s="47">
        <f t="shared" si="850"/>
        <v>47</v>
      </c>
      <c r="G926"/>
      <c r="H926"/>
      <c r="O926" s="139"/>
      <c r="P926" s="139"/>
      <c r="Q926" s="139"/>
    </row>
    <row r="927" spans="1:17" s="1" customFormat="1" ht="11.45" customHeight="1" thickTop="1" thickBot="1" x14ac:dyDescent="0.2">
      <c r="A927" s="213"/>
      <c r="B927" s="208"/>
      <c r="C927" s="33">
        <f>C926/F926*100</f>
        <v>19.148936170212767</v>
      </c>
      <c r="D927" s="33">
        <f>D926/F926*100</f>
        <v>76.59574468085107</v>
      </c>
      <c r="E927" s="34">
        <f>E926/F926*100</f>
        <v>4.2553191489361701</v>
      </c>
      <c r="F927" s="51">
        <f t="shared" si="850"/>
        <v>100</v>
      </c>
      <c r="O927" s="137"/>
      <c r="P927" s="137"/>
      <c r="Q927" s="137"/>
    </row>
    <row r="928" spans="1:17" s="1" customFormat="1" ht="11.45" customHeight="1" x14ac:dyDescent="0.15">
      <c r="A928" s="203" t="s">
        <v>21</v>
      </c>
      <c r="B928" s="206" t="s">
        <v>27</v>
      </c>
      <c r="C928" s="20">
        <v>56</v>
      </c>
      <c r="D928" s="20">
        <v>178</v>
      </c>
      <c r="E928" s="20">
        <v>4</v>
      </c>
      <c r="F928" s="44">
        <f t="shared" si="850"/>
        <v>238</v>
      </c>
      <c r="G928"/>
      <c r="H928"/>
      <c r="I928"/>
      <c r="O928" s="137"/>
      <c r="P928" s="137"/>
      <c r="Q928" s="137"/>
    </row>
    <row r="929" spans="1:18" s="1" customFormat="1" ht="11.45" customHeight="1" x14ac:dyDescent="0.15">
      <c r="A929" s="204"/>
      <c r="B929" s="202"/>
      <c r="C929" s="29">
        <f>C928/F928*100</f>
        <v>23.52941176470588</v>
      </c>
      <c r="D929" s="29">
        <f>D928/F928*100</f>
        <v>74.789915966386559</v>
      </c>
      <c r="E929" s="30">
        <f>E928/F928*100</f>
        <v>1.680672268907563</v>
      </c>
      <c r="F929" s="45">
        <f t="shared" si="850"/>
        <v>100</v>
      </c>
      <c r="O929" s="6"/>
      <c r="P929" s="6"/>
      <c r="Q929" s="6"/>
    </row>
    <row r="930" spans="1:18" s="1" customFormat="1" ht="11.45" customHeight="1" x14ac:dyDescent="0.15">
      <c r="A930" s="204"/>
      <c r="B930" s="207" t="s">
        <v>28</v>
      </c>
      <c r="C930" s="20">
        <v>47</v>
      </c>
      <c r="D930" s="20">
        <v>275</v>
      </c>
      <c r="E930" s="20">
        <v>4</v>
      </c>
      <c r="F930" s="47">
        <f t="shared" si="850"/>
        <v>326</v>
      </c>
      <c r="G930"/>
      <c r="H930"/>
      <c r="I930"/>
      <c r="O930" s="136"/>
      <c r="P930" s="136"/>
      <c r="Q930" s="136"/>
    </row>
    <row r="931" spans="1:18" s="1" customFormat="1" ht="11.45" customHeight="1" x14ac:dyDescent="0.15">
      <c r="A931" s="204"/>
      <c r="B931" s="207"/>
      <c r="C931" s="25">
        <f>C930/F930*100</f>
        <v>14.417177914110429</v>
      </c>
      <c r="D931" s="25">
        <f>D930/F930*100</f>
        <v>84.355828220858896</v>
      </c>
      <c r="E931" s="26">
        <f>E930/F930*100</f>
        <v>1.2269938650306749</v>
      </c>
      <c r="F931" s="45">
        <f t="shared" si="850"/>
        <v>100</v>
      </c>
      <c r="O931" s="136"/>
      <c r="P931" s="136"/>
      <c r="Q931" s="136"/>
    </row>
    <row r="932" spans="1:18" s="1" customFormat="1" ht="11.45" customHeight="1" x14ac:dyDescent="0.15">
      <c r="A932" s="204"/>
      <c r="B932" s="201" t="s">
        <v>29</v>
      </c>
      <c r="C932" s="20">
        <v>198</v>
      </c>
      <c r="D932" s="20">
        <v>699</v>
      </c>
      <c r="E932" s="20">
        <v>9</v>
      </c>
      <c r="F932" s="47">
        <f t="shared" si="850"/>
        <v>906</v>
      </c>
      <c r="G932"/>
      <c r="H932"/>
      <c r="I932"/>
      <c r="O932" s="136"/>
      <c r="P932" s="136"/>
      <c r="Q932" s="136"/>
    </row>
    <row r="933" spans="1:18" s="1" customFormat="1" ht="11.45" customHeight="1" x14ac:dyDescent="0.15">
      <c r="A933" s="204"/>
      <c r="B933" s="202"/>
      <c r="C933" s="29">
        <f>C932/F932*100</f>
        <v>21.85430463576159</v>
      </c>
      <c r="D933" s="29">
        <f>D932/F932*100</f>
        <v>77.152317880794712</v>
      </c>
      <c r="E933" s="30">
        <f>E932/F932*100</f>
        <v>0.99337748344370869</v>
      </c>
      <c r="F933" s="45">
        <f t="shared" si="850"/>
        <v>100.00000000000001</v>
      </c>
      <c r="O933" s="136"/>
      <c r="P933" s="136"/>
      <c r="Q933" s="136"/>
    </row>
    <row r="934" spans="1:18" s="1" customFormat="1" ht="11.45" customHeight="1" x14ac:dyDescent="0.15">
      <c r="A934" s="204"/>
      <c r="B934" s="207" t="s">
        <v>30</v>
      </c>
      <c r="C934" s="20">
        <v>73</v>
      </c>
      <c r="D934" s="20">
        <v>266</v>
      </c>
      <c r="E934" s="20">
        <v>1</v>
      </c>
      <c r="F934" s="47">
        <f t="shared" si="850"/>
        <v>340</v>
      </c>
      <c r="G934"/>
      <c r="H934"/>
      <c r="I934"/>
      <c r="O934" s="136"/>
      <c r="P934" s="136"/>
      <c r="Q934" s="136"/>
    </row>
    <row r="935" spans="1:18" s="1" customFormat="1" ht="11.45" customHeight="1" x14ac:dyDescent="0.15">
      <c r="A935" s="204"/>
      <c r="B935" s="207"/>
      <c r="C935" s="25">
        <f>C934/F934*100</f>
        <v>21.470588235294116</v>
      </c>
      <c r="D935" s="25">
        <f>D934/F934*100</f>
        <v>78.235294117647058</v>
      </c>
      <c r="E935" s="26">
        <f>E934/F934*100</f>
        <v>0.29411764705882354</v>
      </c>
      <c r="F935" s="45">
        <f t="shared" si="850"/>
        <v>100</v>
      </c>
      <c r="O935" s="136"/>
      <c r="P935" s="136"/>
      <c r="Q935" s="136"/>
    </row>
    <row r="936" spans="1:18" s="1" customFormat="1" ht="11.45" customHeight="1" x14ac:dyDescent="0.15">
      <c r="A936" s="204"/>
      <c r="B936" s="201" t="s">
        <v>40</v>
      </c>
      <c r="C936" s="20">
        <v>31</v>
      </c>
      <c r="D936" s="20">
        <v>99</v>
      </c>
      <c r="E936" s="20">
        <v>2</v>
      </c>
      <c r="F936" s="47">
        <f t="shared" si="850"/>
        <v>132</v>
      </c>
      <c r="G936"/>
      <c r="H936"/>
      <c r="I936"/>
      <c r="O936" s="136"/>
      <c r="P936" s="136"/>
      <c r="Q936" s="136"/>
    </row>
    <row r="937" spans="1:18" s="1" customFormat="1" ht="11.45" customHeight="1" x14ac:dyDescent="0.15">
      <c r="A937" s="204"/>
      <c r="B937" s="202"/>
      <c r="C937" s="29">
        <f>C936/F936*100</f>
        <v>23.484848484848484</v>
      </c>
      <c r="D937" s="29">
        <f>D936/F936*100</f>
        <v>75</v>
      </c>
      <c r="E937" s="30">
        <f>E936/F936*100</f>
        <v>1.5151515151515151</v>
      </c>
      <c r="F937" s="45">
        <f t="shared" si="850"/>
        <v>100</v>
      </c>
      <c r="O937" s="136"/>
      <c r="P937" s="136"/>
      <c r="Q937" s="136"/>
    </row>
    <row r="938" spans="1:18" s="1" customFormat="1" ht="11.45" customHeight="1" x14ac:dyDescent="0.15">
      <c r="A938" s="204"/>
      <c r="B938" s="207" t="s">
        <v>24</v>
      </c>
      <c r="C938" s="20">
        <v>6</v>
      </c>
      <c r="D938" s="20">
        <v>34</v>
      </c>
      <c r="E938" s="20">
        <v>4</v>
      </c>
      <c r="F938" s="47">
        <f t="shared" si="850"/>
        <v>44</v>
      </c>
      <c r="G938"/>
      <c r="H938"/>
      <c r="O938" s="136"/>
      <c r="P938" s="136"/>
      <c r="Q938" s="136"/>
    </row>
    <row r="939" spans="1:18" s="1" customFormat="1" ht="11.45" customHeight="1" thickBot="1" x14ac:dyDescent="0.2">
      <c r="A939" s="205"/>
      <c r="B939" s="208"/>
      <c r="C939" s="33">
        <f>C938/F938*100</f>
        <v>13.636363636363635</v>
      </c>
      <c r="D939" s="33">
        <f>D938/F938*100</f>
        <v>77.272727272727266</v>
      </c>
      <c r="E939" s="34">
        <f>E938/F938*100</f>
        <v>9.0909090909090917</v>
      </c>
      <c r="F939" s="51">
        <f t="shared" si="850"/>
        <v>100</v>
      </c>
      <c r="O939" s="136"/>
      <c r="P939" s="136"/>
      <c r="Q939" s="136"/>
    </row>
    <row r="940" spans="1:18" s="54" customFormat="1" ht="11.25" customHeight="1" x14ac:dyDescent="0.15">
      <c r="A940" s="40"/>
      <c r="B940" s="41"/>
      <c r="C940" s="53"/>
      <c r="D940" s="53"/>
      <c r="E940" s="53"/>
      <c r="F940" s="53"/>
      <c r="G940" s="53"/>
      <c r="H940" s="53"/>
      <c r="I940" s="53"/>
      <c r="J940" s="53"/>
      <c r="K940" s="53"/>
      <c r="L940" s="53"/>
      <c r="M940" s="154"/>
      <c r="N940" s="154"/>
      <c r="O940" s="136"/>
      <c r="P940" s="136"/>
      <c r="Q940" s="136"/>
      <c r="R940" s="154"/>
    </row>
    <row r="941" spans="1:18" s="54" customFormat="1" ht="11.25" customHeight="1" x14ac:dyDescent="0.15">
      <c r="A941" s="40"/>
      <c r="B941" s="41"/>
      <c r="C941" s="53"/>
      <c r="D941" s="53"/>
      <c r="E941" s="53"/>
      <c r="F941" s="53"/>
      <c r="G941" s="53"/>
      <c r="H941" s="53"/>
      <c r="I941" s="53"/>
      <c r="J941" s="53"/>
      <c r="K941" s="53"/>
      <c r="L941" s="53"/>
      <c r="M941" s="154"/>
      <c r="N941" s="154"/>
      <c r="O941" s="136"/>
      <c r="P941" s="136"/>
      <c r="Q941" s="136"/>
      <c r="R941" s="154"/>
    </row>
    <row r="942" spans="1:18" s="3" customFormat="1" ht="30" customHeight="1" thickBot="1" x14ac:dyDescent="0.2">
      <c r="A942" s="222" t="s">
        <v>207</v>
      </c>
      <c r="B942" s="222"/>
      <c r="C942" s="222"/>
      <c r="D942" s="222"/>
      <c r="E942" s="222"/>
      <c r="F942" s="222"/>
      <c r="G942" s="222"/>
      <c r="H942" s="222"/>
      <c r="I942" s="222"/>
      <c r="J942" s="222"/>
      <c r="K942" s="222"/>
      <c r="L942" s="222"/>
      <c r="M942" s="1"/>
      <c r="N942" s="1"/>
      <c r="O942" s="136"/>
      <c r="P942" s="136"/>
      <c r="Q942" s="136"/>
      <c r="R942" s="1"/>
    </row>
    <row r="943" spans="1:18" s="6" customFormat="1" ht="66.75" customHeight="1" thickBot="1" x14ac:dyDescent="0.2">
      <c r="A943" s="284" t="s">
        <v>31</v>
      </c>
      <c r="B943" s="285"/>
      <c r="C943" s="102" t="s">
        <v>129</v>
      </c>
      <c r="D943" s="102" t="s">
        <v>130</v>
      </c>
      <c r="E943" s="105" t="s">
        <v>133</v>
      </c>
      <c r="F943" s="106" t="s">
        <v>4</v>
      </c>
      <c r="O943" s="136"/>
      <c r="P943" s="136"/>
      <c r="Q943" s="136"/>
    </row>
    <row r="944" spans="1:18" s="55" customFormat="1" ht="11.25" customHeight="1" x14ac:dyDescent="0.15">
      <c r="A944" s="237" t="s">
        <v>22</v>
      </c>
      <c r="B944" s="238"/>
      <c r="C944" s="7">
        <v>1010</v>
      </c>
      <c r="D944" s="7">
        <v>950</v>
      </c>
      <c r="E944" s="60">
        <v>26</v>
      </c>
      <c r="F944" s="44">
        <f t="shared" ref="F944:F1005" si="852">SUM(C944:E944)</f>
        <v>1986</v>
      </c>
      <c r="O944" s="136"/>
      <c r="P944" s="136"/>
      <c r="Q944" s="136"/>
    </row>
    <row r="945" spans="1:17" s="55" customFormat="1" ht="11.25" customHeight="1" thickBot="1" x14ac:dyDescent="0.2">
      <c r="A945" s="228"/>
      <c r="B945" s="229"/>
      <c r="C945" s="56">
        <f>C944/F944*100</f>
        <v>50.85599194360524</v>
      </c>
      <c r="D945" s="56">
        <f>D944/F944*100</f>
        <v>47.834843907351463</v>
      </c>
      <c r="E945" s="59">
        <f>E944/F944*100</f>
        <v>1.3091641490433032</v>
      </c>
      <c r="F945" s="51">
        <f t="shared" si="852"/>
        <v>100</v>
      </c>
      <c r="O945" s="136"/>
      <c r="P945" s="136"/>
      <c r="Q945" s="136"/>
    </row>
    <row r="946" spans="1:17" s="55" customFormat="1" ht="11.45" customHeight="1" x14ac:dyDescent="0.15">
      <c r="A946" s="203" t="s">
        <v>46</v>
      </c>
      <c r="B946" s="206" t="s">
        <v>19</v>
      </c>
      <c r="C946" s="20">
        <v>652</v>
      </c>
      <c r="D946" s="156">
        <v>701</v>
      </c>
      <c r="E946" s="20">
        <v>18</v>
      </c>
      <c r="F946" s="44">
        <f t="shared" si="852"/>
        <v>1371</v>
      </c>
      <c r="G946"/>
      <c r="H946"/>
      <c r="O946" s="136"/>
      <c r="P946" s="136"/>
      <c r="Q946" s="136"/>
    </row>
    <row r="947" spans="1:17" s="55" customFormat="1" ht="11.45" customHeight="1" x14ac:dyDescent="0.15">
      <c r="A947" s="204"/>
      <c r="B947" s="202"/>
      <c r="C947" s="29">
        <f>C946/F946*100</f>
        <v>47.556528081692193</v>
      </c>
      <c r="D947" s="29">
        <f>D946/F946*100</f>
        <v>51.130561633843911</v>
      </c>
      <c r="E947" s="30">
        <f>E946/F946*100</f>
        <v>1.3129102844638949</v>
      </c>
      <c r="F947" s="45">
        <f t="shared" si="852"/>
        <v>100</v>
      </c>
      <c r="O947" s="136"/>
      <c r="P947" s="136"/>
      <c r="Q947" s="136"/>
    </row>
    <row r="948" spans="1:17" s="55" customFormat="1" ht="11.45" customHeight="1" x14ac:dyDescent="0.15">
      <c r="A948" s="204"/>
      <c r="B948" s="207" t="s">
        <v>20</v>
      </c>
      <c r="C948" s="20">
        <v>239</v>
      </c>
      <c r="D948" s="20">
        <v>168</v>
      </c>
      <c r="E948" s="20">
        <v>3</v>
      </c>
      <c r="F948" s="47">
        <f t="shared" si="852"/>
        <v>410</v>
      </c>
      <c r="G948"/>
      <c r="H948"/>
      <c r="I948"/>
      <c r="O948" s="136"/>
      <c r="P948" s="136"/>
      <c r="Q948" s="136"/>
    </row>
    <row r="949" spans="1:17" s="55" customFormat="1" ht="11.45" customHeight="1" x14ac:dyDescent="0.15">
      <c r="A949" s="204"/>
      <c r="B949" s="207"/>
      <c r="C949" s="25">
        <f>C948/F948*100</f>
        <v>58.292682926829265</v>
      </c>
      <c r="D949" s="25">
        <f>D948/F948*100</f>
        <v>40.975609756097562</v>
      </c>
      <c r="E949" s="26">
        <f>E948/F948*100</f>
        <v>0.73170731707317083</v>
      </c>
      <c r="F949" s="45">
        <f t="shared" si="852"/>
        <v>100</v>
      </c>
      <c r="O949" s="136"/>
      <c r="P949" s="136"/>
      <c r="Q949" s="136"/>
    </row>
    <row r="950" spans="1:17" s="55" customFormat="1" ht="11.45" customHeight="1" x14ac:dyDescent="0.15">
      <c r="A950" s="204"/>
      <c r="B950" s="201" t="s">
        <v>47</v>
      </c>
      <c r="C950" s="20">
        <v>77</v>
      </c>
      <c r="D950" s="20">
        <v>57</v>
      </c>
      <c r="E950" s="20">
        <v>1</v>
      </c>
      <c r="F950" s="47">
        <f t="shared" si="852"/>
        <v>135</v>
      </c>
      <c r="G950"/>
      <c r="H950"/>
      <c r="I950"/>
      <c r="O950" s="136"/>
      <c r="P950" s="136"/>
      <c r="Q950" s="136"/>
    </row>
    <row r="951" spans="1:17" s="55" customFormat="1" ht="11.45" customHeight="1" x14ac:dyDescent="0.15">
      <c r="A951" s="204"/>
      <c r="B951" s="202"/>
      <c r="C951" s="29">
        <f>C950/F950*100</f>
        <v>57.037037037037038</v>
      </c>
      <c r="D951" s="29">
        <f>D950/F950*100</f>
        <v>42.222222222222221</v>
      </c>
      <c r="E951" s="30">
        <f>E950/F950*100</f>
        <v>0.74074074074074081</v>
      </c>
      <c r="F951" s="45">
        <f t="shared" si="852"/>
        <v>100.00000000000001</v>
      </c>
      <c r="O951" s="136"/>
      <c r="P951" s="136"/>
      <c r="Q951" s="136"/>
    </row>
    <row r="952" spans="1:17" s="55" customFormat="1" ht="11.45" customHeight="1" x14ac:dyDescent="0.15">
      <c r="A952" s="204"/>
      <c r="B952" s="207" t="s">
        <v>48</v>
      </c>
      <c r="C952" s="20">
        <v>42</v>
      </c>
      <c r="D952" s="20">
        <v>24</v>
      </c>
      <c r="E952" s="20">
        <v>4</v>
      </c>
      <c r="F952" s="47">
        <f t="shared" si="852"/>
        <v>70</v>
      </c>
      <c r="G952"/>
      <c r="H952"/>
      <c r="I952"/>
      <c r="O952" s="136"/>
      <c r="P952" s="136"/>
      <c r="Q952" s="136"/>
    </row>
    <row r="953" spans="1:17" s="55" customFormat="1" ht="11.45" customHeight="1" thickBot="1" x14ac:dyDescent="0.2">
      <c r="A953" s="204"/>
      <c r="B953" s="207"/>
      <c r="C953" s="50">
        <f>C952/F952*100</f>
        <v>60</v>
      </c>
      <c r="D953" s="50">
        <f>D952/F952*100</f>
        <v>34.285714285714285</v>
      </c>
      <c r="E953" s="63">
        <f>E952/F952*100</f>
        <v>5.7142857142857144</v>
      </c>
      <c r="F953" s="51">
        <f t="shared" si="852"/>
        <v>99.999999999999986</v>
      </c>
      <c r="O953" s="136"/>
      <c r="P953" s="136"/>
      <c r="Q953" s="136"/>
    </row>
    <row r="954" spans="1:17" s="55" customFormat="1" ht="11.45" customHeight="1" x14ac:dyDescent="0.15">
      <c r="A954" s="203" t="s">
        <v>49</v>
      </c>
      <c r="B954" s="206" t="s">
        <v>1</v>
      </c>
      <c r="C954" s="20">
        <v>423</v>
      </c>
      <c r="D954" s="20">
        <v>439</v>
      </c>
      <c r="E954" s="20">
        <v>10</v>
      </c>
      <c r="F954" s="44">
        <f t="shared" si="852"/>
        <v>872</v>
      </c>
      <c r="G954"/>
      <c r="H954"/>
      <c r="I954"/>
      <c r="O954" s="136"/>
      <c r="P954" s="136"/>
      <c r="Q954" s="136"/>
    </row>
    <row r="955" spans="1:17" s="55" customFormat="1" ht="11.45" customHeight="1" x14ac:dyDescent="0.15">
      <c r="A955" s="204"/>
      <c r="B955" s="207"/>
      <c r="C955" s="25">
        <f>C954/F954*100</f>
        <v>48.509174311926607</v>
      </c>
      <c r="D955" s="25">
        <f>D954/F954*100</f>
        <v>50.344036697247709</v>
      </c>
      <c r="E955" s="26">
        <f>E954/F954*100</f>
        <v>1.1467889908256881</v>
      </c>
      <c r="F955" s="45">
        <f t="shared" si="852"/>
        <v>100</v>
      </c>
      <c r="O955" s="136"/>
      <c r="P955" s="136"/>
      <c r="Q955" s="136"/>
    </row>
    <row r="956" spans="1:17" s="55" customFormat="1" ht="11.45" customHeight="1" x14ac:dyDescent="0.15">
      <c r="A956" s="204"/>
      <c r="B956" s="201" t="s">
        <v>2</v>
      </c>
      <c r="C956" s="20">
        <v>575</v>
      </c>
      <c r="D956" s="20">
        <v>500</v>
      </c>
      <c r="E956" s="20">
        <v>15</v>
      </c>
      <c r="F956" s="47">
        <f t="shared" si="852"/>
        <v>1090</v>
      </c>
      <c r="G956"/>
      <c r="H956"/>
      <c r="I956"/>
      <c r="O956" s="136"/>
      <c r="P956" s="136"/>
      <c r="Q956" s="136"/>
    </row>
    <row r="957" spans="1:17" s="55" customFormat="1" ht="11.45" customHeight="1" x14ac:dyDescent="0.15">
      <c r="A957" s="204"/>
      <c r="B957" s="202"/>
      <c r="C957" s="29">
        <f>C956/F956*100</f>
        <v>52.752293577981646</v>
      </c>
      <c r="D957" s="29">
        <f>D956/F956*100</f>
        <v>45.871559633027523</v>
      </c>
      <c r="E957" s="30">
        <f>E956/F956*100</f>
        <v>1.3761467889908259</v>
      </c>
      <c r="F957" s="45">
        <f t="shared" si="852"/>
        <v>99.999999999999986</v>
      </c>
      <c r="O957" s="136"/>
      <c r="P957" s="136"/>
      <c r="Q957" s="136"/>
    </row>
    <row r="958" spans="1:17" s="55" customFormat="1" ht="11.45" customHeight="1" x14ac:dyDescent="0.15">
      <c r="A958" s="204"/>
      <c r="B958" s="230" t="s">
        <v>0</v>
      </c>
      <c r="C958" s="20">
        <v>1</v>
      </c>
      <c r="D958" s="20">
        <v>2</v>
      </c>
      <c r="E958" s="20">
        <v>0</v>
      </c>
      <c r="F958" s="47">
        <f t="shared" ref="F958:F959" si="853">SUM(C958:E958)</f>
        <v>3</v>
      </c>
      <c r="G958"/>
      <c r="H958"/>
      <c r="I958"/>
      <c r="O958" s="136"/>
      <c r="P958" s="136"/>
      <c r="Q958" s="136"/>
    </row>
    <row r="959" spans="1:17" s="55" customFormat="1" ht="11.45" customHeight="1" x14ac:dyDescent="0.15">
      <c r="A959" s="204"/>
      <c r="B959" s="230"/>
      <c r="C959" s="25">
        <f>C958/F958*100</f>
        <v>33.333333333333329</v>
      </c>
      <c r="D959" s="25">
        <f>D958/F958*100</f>
        <v>66.666666666666657</v>
      </c>
      <c r="E959" s="26">
        <f>E958/F958*100</f>
        <v>0</v>
      </c>
      <c r="F959" s="45">
        <f t="shared" si="853"/>
        <v>99.999999999999986</v>
      </c>
      <c r="O959" s="136"/>
      <c r="P959" s="136"/>
      <c r="Q959" s="136"/>
    </row>
    <row r="960" spans="1:17" s="55" customFormat="1" ht="11.45" customHeight="1" x14ac:dyDescent="0.15">
      <c r="A960" s="204"/>
      <c r="B960" s="207" t="s">
        <v>5</v>
      </c>
      <c r="C960" s="20">
        <v>11</v>
      </c>
      <c r="D960" s="20">
        <v>9</v>
      </c>
      <c r="E960" s="20">
        <v>1</v>
      </c>
      <c r="F960" s="47">
        <f t="shared" si="852"/>
        <v>21</v>
      </c>
      <c r="G960"/>
      <c r="H960"/>
      <c r="I960"/>
      <c r="O960" s="136"/>
      <c r="P960" s="136"/>
      <c r="Q960" s="136"/>
    </row>
    <row r="961" spans="1:17" s="55" customFormat="1" ht="11.45" customHeight="1" thickBot="1" x14ac:dyDescent="0.2">
      <c r="A961" s="205"/>
      <c r="B961" s="208"/>
      <c r="C961" s="33">
        <f>C960/F960*100</f>
        <v>52.380952380952387</v>
      </c>
      <c r="D961" s="33">
        <f>D960/F960*100</f>
        <v>42.857142857142854</v>
      </c>
      <c r="E961" s="34">
        <f>E960/F960*100</f>
        <v>4.7619047619047619</v>
      </c>
      <c r="F961" s="51">
        <f t="shared" si="852"/>
        <v>100</v>
      </c>
      <c r="H961" s="67"/>
      <c r="I961" s="67"/>
      <c r="J961" s="67"/>
      <c r="K961" s="67"/>
      <c r="O961" s="136"/>
      <c r="P961" s="136"/>
      <c r="Q961" s="136"/>
    </row>
    <row r="962" spans="1:17" s="55" customFormat="1" ht="11.45" customHeight="1" x14ac:dyDescent="0.15">
      <c r="A962" s="203" t="s">
        <v>50</v>
      </c>
      <c r="B962" s="206" t="s">
        <v>6</v>
      </c>
      <c r="C962" s="20">
        <v>9</v>
      </c>
      <c r="D962" s="20">
        <v>56</v>
      </c>
      <c r="E962" s="20">
        <v>2</v>
      </c>
      <c r="F962" s="44">
        <f t="shared" si="852"/>
        <v>67</v>
      </c>
      <c r="G962"/>
      <c r="H962"/>
      <c r="I962"/>
      <c r="J962" s="67"/>
      <c r="K962" s="67"/>
      <c r="O962" s="136"/>
      <c r="P962" s="136"/>
      <c r="Q962" s="136"/>
    </row>
    <row r="963" spans="1:17" s="55" customFormat="1" ht="11.45" customHeight="1" x14ac:dyDescent="0.15">
      <c r="A963" s="204"/>
      <c r="B963" s="202"/>
      <c r="C963" s="29">
        <f>C962/F962*100</f>
        <v>13.432835820895523</v>
      </c>
      <c r="D963" s="29">
        <f>D962/F962*100</f>
        <v>83.582089552238799</v>
      </c>
      <c r="E963" s="30">
        <f>E962/F962*100</f>
        <v>2.9850746268656714</v>
      </c>
      <c r="F963" s="45">
        <f t="shared" si="852"/>
        <v>99.999999999999986</v>
      </c>
      <c r="O963" s="136"/>
      <c r="P963" s="136"/>
      <c r="Q963" s="136"/>
    </row>
    <row r="964" spans="1:17" s="55" customFormat="1" ht="11.45" customHeight="1" x14ac:dyDescent="0.15">
      <c r="A964" s="204"/>
      <c r="B964" s="207" t="s">
        <v>7</v>
      </c>
      <c r="C964" s="20">
        <v>28</v>
      </c>
      <c r="D964" s="20">
        <v>113</v>
      </c>
      <c r="E964" s="20">
        <v>0</v>
      </c>
      <c r="F964" s="47">
        <f t="shared" si="852"/>
        <v>141</v>
      </c>
      <c r="G964"/>
      <c r="H964"/>
      <c r="O964" s="136"/>
      <c r="P964" s="136"/>
      <c r="Q964" s="136"/>
    </row>
    <row r="965" spans="1:17" s="55" customFormat="1" ht="11.45" customHeight="1" x14ac:dyDescent="0.15">
      <c r="A965" s="204"/>
      <c r="B965" s="207"/>
      <c r="C965" s="25">
        <f>C964/F964*100</f>
        <v>19.858156028368796</v>
      </c>
      <c r="D965" s="25">
        <f>D964/F964*100</f>
        <v>80.141843971631204</v>
      </c>
      <c r="E965" s="26">
        <f>E964/F964*100</f>
        <v>0</v>
      </c>
      <c r="F965" s="45">
        <f t="shared" si="852"/>
        <v>100</v>
      </c>
      <c r="O965" s="136"/>
      <c r="P965" s="136"/>
      <c r="Q965" s="136"/>
    </row>
    <row r="966" spans="1:17" s="55" customFormat="1" ht="11.45" customHeight="1" x14ac:dyDescent="0.15">
      <c r="A966" s="204"/>
      <c r="B966" s="201" t="s">
        <v>8</v>
      </c>
      <c r="C966" s="20">
        <v>68</v>
      </c>
      <c r="D966" s="20">
        <v>156</v>
      </c>
      <c r="E966" s="20">
        <v>1</v>
      </c>
      <c r="F966" s="47">
        <f t="shared" si="852"/>
        <v>225</v>
      </c>
      <c r="G966"/>
      <c r="H966"/>
      <c r="O966" s="136"/>
      <c r="P966" s="136"/>
      <c r="Q966" s="136"/>
    </row>
    <row r="967" spans="1:17" s="55" customFormat="1" ht="11.45" customHeight="1" x14ac:dyDescent="0.15">
      <c r="A967" s="204"/>
      <c r="B967" s="202"/>
      <c r="C967" s="29">
        <f>C966/F966*100</f>
        <v>30.222222222222221</v>
      </c>
      <c r="D967" s="29">
        <f>D966/F966*100</f>
        <v>69.333333333333343</v>
      </c>
      <c r="E967" s="30">
        <f>E966/F966*100</f>
        <v>0.44444444444444442</v>
      </c>
      <c r="F967" s="45">
        <f t="shared" si="852"/>
        <v>100.00000000000001</v>
      </c>
      <c r="O967" s="136"/>
      <c r="P967" s="136"/>
      <c r="Q967" s="136"/>
    </row>
    <row r="968" spans="1:17" s="55" customFormat="1" ht="11.45" customHeight="1" x14ac:dyDescent="0.15">
      <c r="A968" s="204"/>
      <c r="B968" s="207" t="s">
        <v>9</v>
      </c>
      <c r="C968" s="20">
        <v>124</v>
      </c>
      <c r="D968" s="20">
        <v>170</v>
      </c>
      <c r="E968" s="20">
        <v>1</v>
      </c>
      <c r="F968" s="47">
        <f t="shared" si="852"/>
        <v>295</v>
      </c>
      <c r="G968"/>
      <c r="H968"/>
      <c r="I968"/>
      <c r="O968" s="136"/>
      <c r="P968" s="136"/>
      <c r="Q968" s="136"/>
    </row>
    <row r="969" spans="1:17" s="55" customFormat="1" ht="11.45" customHeight="1" x14ac:dyDescent="0.15">
      <c r="A969" s="204"/>
      <c r="B969" s="207"/>
      <c r="C969" s="25">
        <f>C968/F968*100</f>
        <v>42.03389830508474</v>
      </c>
      <c r="D969" s="25">
        <f>D968/F968*100</f>
        <v>57.627118644067799</v>
      </c>
      <c r="E969" s="26">
        <f>E968/F968*100</f>
        <v>0.33898305084745761</v>
      </c>
      <c r="F969" s="45">
        <f t="shared" si="852"/>
        <v>100</v>
      </c>
      <c r="O969" s="136"/>
      <c r="P969" s="136"/>
      <c r="Q969" s="136"/>
    </row>
    <row r="970" spans="1:17" s="55" customFormat="1" ht="11.45" customHeight="1" x14ac:dyDescent="0.15">
      <c r="A970" s="204"/>
      <c r="B970" s="201" t="s">
        <v>10</v>
      </c>
      <c r="C970" s="20">
        <v>159</v>
      </c>
      <c r="D970" s="20">
        <v>164</v>
      </c>
      <c r="E970" s="20">
        <v>3</v>
      </c>
      <c r="F970" s="47">
        <f t="shared" si="852"/>
        <v>326</v>
      </c>
      <c r="G970"/>
      <c r="H970"/>
      <c r="I970"/>
      <c r="O970" s="136"/>
      <c r="P970" s="136"/>
      <c r="Q970" s="136"/>
    </row>
    <row r="971" spans="1:17" s="55" customFormat="1" ht="11.45" customHeight="1" x14ac:dyDescent="0.15">
      <c r="A971" s="204"/>
      <c r="B971" s="202"/>
      <c r="C971" s="29">
        <f>C970/F970*100</f>
        <v>48.773006134969329</v>
      </c>
      <c r="D971" s="29">
        <f>D970/F970*100</f>
        <v>50.306748466257666</v>
      </c>
      <c r="E971" s="30">
        <f>E970/F970*100</f>
        <v>0.92024539877300615</v>
      </c>
      <c r="F971" s="45">
        <f t="shared" si="852"/>
        <v>100</v>
      </c>
      <c r="O971" s="136"/>
      <c r="P971" s="136"/>
      <c r="Q971" s="136"/>
    </row>
    <row r="972" spans="1:17" s="55" customFormat="1" ht="11.45" customHeight="1" x14ac:dyDescent="0.15">
      <c r="A972" s="204"/>
      <c r="B972" s="207" t="s">
        <v>11</v>
      </c>
      <c r="C972" s="20">
        <v>216</v>
      </c>
      <c r="D972" s="20">
        <v>134</v>
      </c>
      <c r="E972" s="20">
        <v>5</v>
      </c>
      <c r="F972" s="47">
        <f t="shared" si="852"/>
        <v>355</v>
      </c>
      <c r="G972"/>
      <c r="H972"/>
      <c r="I972"/>
      <c r="O972" s="136"/>
      <c r="P972" s="136"/>
      <c r="Q972" s="136"/>
    </row>
    <row r="973" spans="1:17" s="55" customFormat="1" ht="11.45" customHeight="1" x14ac:dyDescent="0.15">
      <c r="A973" s="204"/>
      <c r="B973" s="207"/>
      <c r="C973" s="25">
        <f>C972/F972*100</f>
        <v>60.845070422535208</v>
      </c>
      <c r="D973" s="25">
        <f>D972/F972*100</f>
        <v>37.74647887323944</v>
      </c>
      <c r="E973" s="26">
        <f>E972/F972*100</f>
        <v>1.4084507042253522</v>
      </c>
      <c r="F973" s="45">
        <f t="shared" si="852"/>
        <v>100.00000000000001</v>
      </c>
      <c r="O973" s="137"/>
      <c r="P973" s="137"/>
      <c r="Q973" s="137"/>
    </row>
    <row r="974" spans="1:17" s="55" customFormat="1" ht="11.45" customHeight="1" x14ac:dyDescent="0.15">
      <c r="A974" s="204"/>
      <c r="B974" s="201" t="s">
        <v>12</v>
      </c>
      <c r="C974" s="20">
        <v>394</v>
      </c>
      <c r="D974" s="20">
        <v>149</v>
      </c>
      <c r="E974" s="20">
        <v>12</v>
      </c>
      <c r="F974" s="47">
        <f t="shared" si="852"/>
        <v>555</v>
      </c>
      <c r="G974"/>
      <c r="H974"/>
      <c r="I974"/>
      <c r="O974" s="137"/>
      <c r="P974" s="137"/>
      <c r="Q974" s="137"/>
    </row>
    <row r="975" spans="1:17" s="55" customFormat="1" ht="11.45" customHeight="1" x14ac:dyDescent="0.15">
      <c r="A975" s="204"/>
      <c r="B975" s="202"/>
      <c r="C975" s="29">
        <f>C974/F974*100</f>
        <v>70.990990990990994</v>
      </c>
      <c r="D975" s="29">
        <f>D974/F974*100</f>
        <v>26.846846846846844</v>
      </c>
      <c r="E975" s="30">
        <f>E974/F974*100</f>
        <v>2.1621621621621623</v>
      </c>
      <c r="F975" s="45">
        <f t="shared" si="852"/>
        <v>100</v>
      </c>
      <c r="O975" s="137"/>
      <c r="P975" s="137"/>
      <c r="Q975" s="137"/>
    </row>
    <row r="976" spans="1:17" s="55" customFormat="1" ht="11.45" customHeight="1" x14ac:dyDescent="0.15">
      <c r="A976" s="204"/>
      <c r="B976" s="207" t="s">
        <v>24</v>
      </c>
      <c r="C976" s="20">
        <v>12</v>
      </c>
      <c r="D976" s="20">
        <v>8</v>
      </c>
      <c r="E976" s="20">
        <v>2</v>
      </c>
      <c r="F976" s="47">
        <f t="shared" si="852"/>
        <v>22</v>
      </c>
      <c r="G976"/>
      <c r="H976"/>
      <c r="I976"/>
      <c r="O976" s="137"/>
      <c r="P976" s="137"/>
      <c r="Q976" s="137"/>
    </row>
    <row r="977" spans="1:17" s="55" customFormat="1" ht="11.45" customHeight="1" thickBot="1" x14ac:dyDescent="0.2">
      <c r="A977" s="205"/>
      <c r="B977" s="208"/>
      <c r="C977" s="33">
        <f>C976/F976*100</f>
        <v>54.54545454545454</v>
      </c>
      <c r="D977" s="33">
        <f>D976/F976*100</f>
        <v>36.363636363636367</v>
      </c>
      <c r="E977" s="34">
        <f>E976/F976*100</f>
        <v>9.0909090909090917</v>
      </c>
      <c r="F977" s="51">
        <f t="shared" si="852"/>
        <v>100</v>
      </c>
      <c r="O977" s="137"/>
      <c r="P977" s="137"/>
      <c r="Q977" s="137"/>
    </row>
    <row r="978" spans="1:17" s="55" customFormat="1" ht="11.45" customHeight="1" thickBot="1" x14ac:dyDescent="0.2">
      <c r="A978" s="211" t="s">
        <v>51</v>
      </c>
      <c r="B978" s="206" t="s">
        <v>23</v>
      </c>
      <c r="C978" s="20">
        <v>148</v>
      </c>
      <c r="D978" s="20">
        <v>60</v>
      </c>
      <c r="E978" s="20">
        <v>5</v>
      </c>
      <c r="F978" s="44">
        <f t="shared" si="852"/>
        <v>213</v>
      </c>
      <c r="G978"/>
      <c r="H978"/>
      <c r="I978"/>
      <c r="O978" s="137"/>
      <c r="P978" s="137"/>
      <c r="Q978" s="137"/>
    </row>
    <row r="979" spans="1:17" s="55" customFormat="1" ht="11.45" customHeight="1" thickTop="1" thickBot="1" x14ac:dyDescent="0.2">
      <c r="A979" s="212"/>
      <c r="B979" s="202"/>
      <c r="C979" s="29">
        <f>C978/F978*100</f>
        <v>69.483568075117375</v>
      </c>
      <c r="D979" s="29">
        <f>D978/F978*100</f>
        <v>28.169014084507044</v>
      </c>
      <c r="E979" s="30">
        <f>E978/F978*100</f>
        <v>2.3474178403755865</v>
      </c>
      <c r="F979" s="45">
        <f t="shared" si="852"/>
        <v>100</v>
      </c>
      <c r="O979" s="137"/>
      <c r="P979" s="137"/>
      <c r="Q979" s="137"/>
    </row>
    <row r="980" spans="1:17" s="55" customFormat="1" ht="11.45" customHeight="1" thickTop="1" thickBot="1" x14ac:dyDescent="0.2">
      <c r="A980" s="212"/>
      <c r="B980" s="207" t="s">
        <v>3</v>
      </c>
      <c r="C980" s="20">
        <v>76</v>
      </c>
      <c r="D980" s="20">
        <v>73</v>
      </c>
      <c r="E980" s="20">
        <v>2</v>
      </c>
      <c r="F980" s="47">
        <f t="shared" si="852"/>
        <v>151</v>
      </c>
      <c r="G980"/>
      <c r="H980"/>
      <c r="I980"/>
      <c r="O980" s="137"/>
      <c r="P980" s="137"/>
      <c r="Q980" s="137"/>
    </row>
    <row r="981" spans="1:17" s="55" customFormat="1" ht="11.45" customHeight="1" thickTop="1" thickBot="1" x14ac:dyDescent="0.2">
      <c r="A981" s="212"/>
      <c r="B981" s="207"/>
      <c r="C981" s="25">
        <f>C980/F980*100</f>
        <v>50.331125827814574</v>
      </c>
      <c r="D981" s="25">
        <f>D980/F980*100</f>
        <v>48.344370860927157</v>
      </c>
      <c r="E981" s="26">
        <f>E980/F980*100</f>
        <v>1.3245033112582782</v>
      </c>
      <c r="F981" s="45">
        <f t="shared" si="852"/>
        <v>100.00000000000001</v>
      </c>
      <c r="O981" s="137"/>
      <c r="P981" s="137"/>
      <c r="Q981" s="137"/>
    </row>
    <row r="982" spans="1:17" s="55" customFormat="1" ht="11.45" customHeight="1" thickTop="1" thickBot="1" x14ac:dyDescent="0.2">
      <c r="A982" s="212"/>
      <c r="B982" s="201" t="s">
        <v>13</v>
      </c>
      <c r="C982" s="20">
        <v>310</v>
      </c>
      <c r="D982" s="20">
        <v>468</v>
      </c>
      <c r="E982" s="20">
        <v>6</v>
      </c>
      <c r="F982" s="47">
        <f t="shared" si="852"/>
        <v>784</v>
      </c>
      <c r="G982"/>
      <c r="H982"/>
      <c r="I982"/>
      <c r="O982" s="137"/>
      <c r="P982" s="137"/>
      <c r="Q982" s="137"/>
    </row>
    <row r="983" spans="1:17" s="55" customFormat="1" ht="11.45" customHeight="1" thickTop="1" thickBot="1" x14ac:dyDescent="0.2">
      <c r="A983" s="212"/>
      <c r="B983" s="202"/>
      <c r="C983" s="29">
        <f>C982/F982*100</f>
        <v>39.540816326530617</v>
      </c>
      <c r="D983" s="29">
        <f>D982/F982*100</f>
        <v>59.693877551020414</v>
      </c>
      <c r="E983" s="30">
        <f>E982/F982*100</f>
        <v>0.76530612244897955</v>
      </c>
      <c r="F983" s="45">
        <f t="shared" si="852"/>
        <v>100</v>
      </c>
      <c r="O983" s="137"/>
      <c r="P983" s="137"/>
      <c r="Q983" s="137"/>
    </row>
    <row r="984" spans="1:17" s="55" customFormat="1" ht="11.45" customHeight="1" thickTop="1" thickBot="1" x14ac:dyDescent="0.2">
      <c r="A984" s="212"/>
      <c r="B984" s="207" t="s">
        <v>14</v>
      </c>
      <c r="C984" s="20">
        <v>86</v>
      </c>
      <c r="D984" s="20">
        <v>61</v>
      </c>
      <c r="E984" s="20">
        <v>0</v>
      </c>
      <c r="F984" s="47">
        <f t="shared" si="852"/>
        <v>147</v>
      </c>
      <c r="G984"/>
      <c r="H984"/>
      <c r="I984"/>
      <c r="O984" s="137"/>
      <c r="P984" s="137"/>
      <c r="Q984" s="137"/>
    </row>
    <row r="985" spans="1:17" s="55" customFormat="1" ht="11.45" customHeight="1" thickTop="1" thickBot="1" x14ac:dyDescent="0.2">
      <c r="A985" s="212"/>
      <c r="B985" s="207"/>
      <c r="C985" s="25">
        <f>C984/F984*100</f>
        <v>58.503401360544217</v>
      </c>
      <c r="D985" s="25">
        <f>D984/F984*100</f>
        <v>41.496598639455783</v>
      </c>
      <c r="E985" s="26">
        <f>E984/F984*100</f>
        <v>0</v>
      </c>
      <c r="F985" s="45">
        <f t="shared" si="852"/>
        <v>100</v>
      </c>
      <c r="O985" s="137"/>
      <c r="P985" s="137"/>
      <c r="Q985" s="137"/>
    </row>
    <row r="986" spans="1:17" s="55" customFormat="1" ht="11.45" customHeight="1" thickTop="1" thickBot="1" x14ac:dyDescent="0.2">
      <c r="A986" s="212"/>
      <c r="B986" s="201" t="s">
        <v>25</v>
      </c>
      <c r="C986" s="20">
        <v>13</v>
      </c>
      <c r="D986" s="20">
        <v>71</v>
      </c>
      <c r="E986" s="20">
        <v>1</v>
      </c>
      <c r="F986" s="47">
        <f t="shared" si="852"/>
        <v>85</v>
      </c>
      <c r="G986"/>
      <c r="H986"/>
      <c r="I986"/>
      <c r="O986" s="137"/>
      <c r="P986" s="137"/>
      <c r="Q986" s="137"/>
    </row>
    <row r="987" spans="1:17" s="55" customFormat="1" ht="11.45" customHeight="1" thickTop="1" thickBot="1" x14ac:dyDescent="0.2">
      <c r="A987" s="212"/>
      <c r="B987" s="202"/>
      <c r="C987" s="29">
        <f>C986/F986*100</f>
        <v>15.294117647058824</v>
      </c>
      <c r="D987" s="29">
        <f>D986/F986*100</f>
        <v>83.529411764705884</v>
      </c>
      <c r="E987" s="30">
        <f>E986/F986*100</f>
        <v>1.1764705882352942</v>
      </c>
      <c r="F987" s="45">
        <f t="shared" si="852"/>
        <v>100</v>
      </c>
      <c r="O987" s="137"/>
      <c r="P987" s="137"/>
      <c r="Q987" s="137"/>
    </row>
    <row r="988" spans="1:17" s="1" customFormat="1" ht="11.45" customHeight="1" thickTop="1" thickBot="1" x14ac:dyDescent="0.2">
      <c r="A988" s="212"/>
      <c r="B988" s="207" t="s">
        <v>26</v>
      </c>
      <c r="C988" s="20">
        <v>311</v>
      </c>
      <c r="D988" s="20">
        <v>157</v>
      </c>
      <c r="E988" s="20">
        <v>9</v>
      </c>
      <c r="F988" s="47">
        <f t="shared" si="852"/>
        <v>477</v>
      </c>
      <c r="G988"/>
      <c r="H988"/>
      <c r="I988"/>
      <c r="O988" s="137"/>
      <c r="P988" s="137"/>
      <c r="Q988" s="137"/>
    </row>
    <row r="989" spans="1:17" s="1" customFormat="1" ht="11.45" customHeight="1" thickTop="1" thickBot="1" x14ac:dyDescent="0.2">
      <c r="A989" s="212"/>
      <c r="B989" s="207"/>
      <c r="C989" s="25">
        <f>C988/F988*100</f>
        <v>65.19916142557652</v>
      </c>
      <c r="D989" s="25">
        <f>D988/F988*100</f>
        <v>32.914046121593294</v>
      </c>
      <c r="E989" s="26">
        <f>E988/F988*100</f>
        <v>1.8867924528301887</v>
      </c>
      <c r="F989" s="45">
        <f t="shared" si="852"/>
        <v>100.00000000000001</v>
      </c>
      <c r="O989" s="137"/>
      <c r="P989" s="137"/>
      <c r="Q989" s="137"/>
    </row>
    <row r="990" spans="1:17" s="1" customFormat="1" ht="11.45" customHeight="1" thickTop="1" thickBot="1" x14ac:dyDescent="0.2">
      <c r="A990" s="212"/>
      <c r="B990" s="201" t="s">
        <v>0</v>
      </c>
      <c r="C990" s="20">
        <v>36</v>
      </c>
      <c r="D990" s="20">
        <v>44</v>
      </c>
      <c r="E990" s="20">
        <v>2</v>
      </c>
      <c r="F990" s="47">
        <f t="shared" si="852"/>
        <v>82</v>
      </c>
      <c r="G990"/>
      <c r="H990"/>
      <c r="I990"/>
      <c r="O990" s="137"/>
      <c r="P990" s="137"/>
      <c r="Q990" s="137"/>
    </row>
    <row r="991" spans="1:17" s="1" customFormat="1" ht="11.45" customHeight="1" thickTop="1" thickBot="1" x14ac:dyDescent="0.2">
      <c r="A991" s="212"/>
      <c r="B991" s="202"/>
      <c r="C991" s="29">
        <f>C990/F990*100</f>
        <v>43.902439024390247</v>
      </c>
      <c r="D991" s="29">
        <f>D990/F990*100</f>
        <v>53.658536585365859</v>
      </c>
      <c r="E991" s="30">
        <f>E990/F990*100</f>
        <v>2.4390243902439024</v>
      </c>
      <c r="F991" s="45">
        <f t="shared" si="852"/>
        <v>100</v>
      </c>
      <c r="O991" s="139"/>
      <c r="P991" s="139"/>
      <c r="Q991" s="139"/>
    </row>
    <row r="992" spans="1:17" s="1" customFormat="1" ht="11.45" customHeight="1" thickTop="1" thickBot="1" x14ac:dyDescent="0.2">
      <c r="A992" s="212"/>
      <c r="B992" s="207" t="s">
        <v>24</v>
      </c>
      <c r="C992" s="20">
        <v>30</v>
      </c>
      <c r="D992" s="20">
        <v>16</v>
      </c>
      <c r="E992" s="20">
        <v>1</v>
      </c>
      <c r="F992" s="47">
        <f t="shared" si="852"/>
        <v>47</v>
      </c>
      <c r="G992"/>
      <c r="H992"/>
      <c r="O992" s="139"/>
      <c r="P992" s="139"/>
      <c r="Q992" s="139"/>
    </row>
    <row r="993" spans="1:18" s="1" customFormat="1" ht="11.45" customHeight="1" thickTop="1" thickBot="1" x14ac:dyDescent="0.2">
      <c r="A993" s="213"/>
      <c r="B993" s="208"/>
      <c r="C993" s="33">
        <f>C992/F992*100</f>
        <v>63.829787234042556</v>
      </c>
      <c r="D993" s="33">
        <f>D992/F992*100</f>
        <v>34.042553191489361</v>
      </c>
      <c r="E993" s="34">
        <f>E992/F992*100</f>
        <v>2.1276595744680851</v>
      </c>
      <c r="F993" s="51">
        <f t="shared" si="852"/>
        <v>100</v>
      </c>
      <c r="O993" s="137"/>
      <c r="P993" s="137"/>
      <c r="Q993" s="137"/>
    </row>
    <row r="994" spans="1:18" s="1" customFormat="1" ht="11.45" customHeight="1" x14ac:dyDescent="0.15">
      <c r="A994" s="203" t="s">
        <v>21</v>
      </c>
      <c r="B994" s="206" t="s">
        <v>27</v>
      </c>
      <c r="C994" s="20">
        <v>131</v>
      </c>
      <c r="D994" s="20">
        <v>104</v>
      </c>
      <c r="E994" s="20">
        <v>3</v>
      </c>
      <c r="F994" s="44">
        <f t="shared" si="852"/>
        <v>238</v>
      </c>
      <c r="G994"/>
      <c r="H994"/>
      <c r="I994"/>
      <c r="O994" s="137"/>
      <c r="P994" s="137"/>
      <c r="Q994" s="137"/>
    </row>
    <row r="995" spans="1:18" s="1" customFormat="1" ht="11.45" customHeight="1" x14ac:dyDescent="0.15">
      <c r="A995" s="204"/>
      <c r="B995" s="202"/>
      <c r="C995" s="29">
        <f>C994/F994*100</f>
        <v>55.042016806722692</v>
      </c>
      <c r="D995" s="29">
        <f>D994/F994*100</f>
        <v>43.69747899159664</v>
      </c>
      <c r="E995" s="30">
        <f>E994/F994*100</f>
        <v>1.2605042016806722</v>
      </c>
      <c r="F995" s="45">
        <f t="shared" si="852"/>
        <v>100</v>
      </c>
      <c r="O995" s="6"/>
      <c r="P995" s="6"/>
      <c r="Q995" s="6"/>
    </row>
    <row r="996" spans="1:18" s="1" customFormat="1" ht="11.45" customHeight="1" x14ac:dyDescent="0.15">
      <c r="A996" s="204"/>
      <c r="B996" s="207" t="s">
        <v>28</v>
      </c>
      <c r="C996" s="20">
        <v>191</v>
      </c>
      <c r="D996" s="20">
        <v>131</v>
      </c>
      <c r="E996" s="20">
        <v>4</v>
      </c>
      <c r="F996" s="47">
        <f t="shared" si="852"/>
        <v>326</v>
      </c>
      <c r="G996"/>
      <c r="H996"/>
      <c r="I996"/>
      <c r="O996" s="136"/>
      <c r="P996" s="136"/>
      <c r="Q996" s="136"/>
    </row>
    <row r="997" spans="1:18" s="1" customFormat="1" ht="11.45" customHeight="1" x14ac:dyDescent="0.15">
      <c r="A997" s="204"/>
      <c r="B997" s="207"/>
      <c r="C997" s="25">
        <f>C996/F996*100</f>
        <v>58.588957055214721</v>
      </c>
      <c r="D997" s="25">
        <f>D996/F996*100</f>
        <v>40.184049079754601</v>
      </c>
      <c r="E997" s="26">
        <f>E996/F996*100</f>
        <v>1.2269938650306749</v>
      </c>
      <c r="F997" s="45">
        <f t="shared" si="852"/>
        <v>100</v>
      </c>
      <c r="O997" s="136"/>
      <c r="P997" s="136"/>
      <c r="Q997" s="136"/>
    </row>
    <row r="998" spans="1:18" s="1" customFormat="1" ht="11.45" customHeight="1" x14ac:dyDescent="0.15">
      <c r="A998" s="204"/>
      <c r="B998" s="201" t="s">
        <v>29</v>
      </c>
      <c r="C998" s="20">
        <v>421</v>
      </c>
      <c r="D998" s="20">
        <v>477</v>
      </c>
      <c r="E998" s="20">
        <v>8</v>
      </c>
      <c r="F998" s="47">
        <f t="shared" si="852"/>
        <v>906</v>
      </c>
      <c r="G998"/>
      <c r="H998"/>
      <c r="I998"/>
      <c r="O998" s="136"/>
      <c r="P998" s="136"/>
      <c r="Q998" s="136"/>
    </row>
    <row r="999" spans="1:18" s="1" customFormat="1" ht="11.45" customHeight="1" x14ac:dyDescent="0.15">
      <c r="A999" s="204"/>
      <c r="B999" s="202"/>
      <c r="C999" s="29">
        <f>C998/F998*100</f>
        <v>46.467991169977921</v>
      </c>
      <c r="D999" s="29">
        <f>D998/F998*100</f>
        <v>52.649006622516559</v>
      </c>
      <c r="E999" s="30">
        <f>E998/F998*100</f>
        <v>0.88300220750551872</v>
      </c>
      <c r="F999" s="45">
        <f t="shared" si="852"/>
        <v>100</v>
      </c>
      <c r="O999" s="136"/>
      <c r="P999" s="136"/>
      <c r="Q999" s="136"/>
    </row>
    <row r="1000" spans="1:18" s="1" customFormat="1" ht="11.45" customHeight="1" x14ac:dyDescent="0.15">
      <c r="A1000" s="204"/>
      <c r="B1000" s="207" t="s">
        <v>30</v>
      </c>
      <c r="C1000" s="20">
        <v>179</v>
      </c>
      <c r="D1000" s="20">
        <v>158</v>
      </c>
      <c r="E1000" s="20">
        <v>3</v>
      </c>
      <c r="F1000" s="47">
        <f t="shared" si="852"/>
        <v>340</v>
      </c>
      <c r="G1000"/>
      <c r="H1000"/>
      <c r="I1000"/>
      <c r="O1000" s="136"/>
      <c r="P1000" s="136"/>
      <c r="Q1000" s="136"/>
    </row>
    <row r="1001" spans="1:18" s="1" customFormat="1" ht="11.45" customHeight="1" x14ac:dyDescent="0.15">
      <c r="A1001" s="204"/>
      <c r="B1001" s="207"/>
      <c r="C1001" s="25">
        <f>C1000/F1000*100</f>
        <v>52.647058823529413</v>
      </c>
      <c r="D1001" s="25">
        <f>D1000/F1000*100</f>
        <v>46.470588235294116</v>
      </c>
      <c r="E1001" s="26">
        <f>E1000/F1000*100</f>
        <v>0.88235294117647056</v>
      </c>
      <c r="F1001" s="45">
        <f t="shared" si="852"/>
        <v>100</v>
      </c>
      <c r="O1001" s="136"/>
      <c r="P1001" s="136"/>
      <c r="Q1001" s="136"/>
    </row>
    <row r="1002" spans="1:18" s="1" customFormat="1" ht="11.45" customHeight="1" x14ac:dyDescent="0.15">
      <c r="A1002" s="204"/>
      <c r="B1002" s="201" t="s">
        <v>40</v>
      </c>
      <c r="C1002" s="20">
        <v>63</v>
      </c>
      <c r="D1002" s="20">
        <v>66</v>
      </c>
      <c r="E1002" s="20">
        <v>3</v>
      </c>
      <c r="F1002" s="47">
        <f t="shared" si="852"/>
        <v>132</v>
      </c>
      <c r="G1002"/>
      <c r="H1002"/>
      <c r="I1002"/>
      <c r="O1002" s="136"/>
      <c r="P1002" s="136"/>
      <c r="Q1002" s="136"/>
    </row>
    <row r="1003" spans="1:18" s="1" customFormat="1" ht="11.45" customHeight="1" x14ac:dyDescent="0.15">
      <c r="A1003" s="204"/>
      <c r="B1003" s="202"/>
      <c r="C1003" s="29">
        <f>C1002/F1002*100</f>
        <v>47.727272727272727</v>
      </c>
      <c r="D1003" s="29">
        <f>D1002/F1002*100</f>
        <v>50</v>
      </c>
      <c r="E1003" s="30">
        <f>E1002/F1002*100</f>
        <v>2.2727272727272729</v>
      </c>
      <c r="F1003" s="45">
        <f t="shared" si="852"/>
        <v>99.999999999999986</v>
      </c>
      <c r="O1003" s="136"/>
      <c r="P1003" s="136"/>
      <c r="Q1003" s="136"/>
    </row>
    <row r="1004" spans="1:18" s="1" customFormat="1" ht="11.45" customHeight="1" x14ac:dyDescent="0.15">
      <c r="A1004" s="204"/>
      <c r="B1004" s="207" t="s">
        <v>24</v>
      </c>
      <c r="C1004" s="20">
        <v>25</v>
      </c>
      <c r="D1004" s="20">
        <v>14</v>
      </c>
      <c r="E1004" s="20">
        <v>5</v>
      </c>
      <c r="F1004" s="47">
        <f t="shared" si="852"/>
        <v>44</v>
      </c>
      <c r="G1004"/>
      <c r="H1004"/>
      <c r="I1004"/>
      <c r="O1004" s="136"/>
      <c r="P1004" s="136"/>
      <c r="Q1004" s="136"/>
    </row>
    <row r="1005" spans="1:18" s="1" customFormat="1" ht="11.45" customHeight="1" thickBot="1" x14ac:dyDescent="0.2">
      <c r="A1005" s="205"/>
      <c r="B1005" s="208"/>
      <c r="C1005" s="33">
        <f>C1004/F1004*100</f>
        <v>56.81818181818182</v>
      </c>
      <c r="D1005" s="33">
        <f>D1004/F1004*100</f>
        <v>31.818181818181817</v>
      </c>
      <c r="E1005" s="34">
        <f>E1004/F1004*100</f>
        <v>11.363636363636363</v>
      </c>
      <c r="F1005" s="51">
        <f t="shared" si="852"/>
        <v>100</v>
      </c>
      <c r="O1005" s="136"/>
      <c r="P1005" s="136"/>
      <c r="Q1005" s="136"/>
    </row>
    <row r="1006" spans="1:18" s="54" customFormat="1" ht="11.25" customHeight="1" x14ac:dyDescent="0.15">
      <c r="A1006" s="40"/>
      <c r="B1006" s="41"/>
      <c r="C1006" s="53"/>
      <c r="D1006" s="53"/>
      <c r="E1006" s="53"/>
      <c r="F1006" s="53"/>
      <c r="G1006" s="53"/>
      <c r="H1006" s="53"/>
      <c r="I1006" s="53"/>
      <c r="J1006" s="53"/>
      <c r="K1006" s="53"/>
      <c r="L1006" s="53"/>
      <c r="M1006" s="154"/>
      <c r="N1006" s="154"/>
      <c r="O1006" s="136"/>
      <c r="P1006" s="136"/>
      <c r="Q1006" s="136"/>
      <c r="R1006" s="154"/>
    </row>
    <row r="1007" spans="1:18" s="54" customFormat="1" ht="11.25" customHeight="1" x14ac:dyDescent="0.15">
      <c r="A1007" s="40"/>
      <c r="B1007" s="41"/>
      <c r="C1007" s="53"/>
      <c r="D1007" s="53"/>
      <c r="E1007" s="53"/>
      <c r="F1007" s="53"/>
      <c r="G1007" s="53"/>
      <c r="H1007" s="53"/>
      <c r="I1007" s="53"/>
      <c r="J1007" s="53"/>
      <c r="K1007" s="53"/>
      <c r="L1007" s="53"/>
      <c r="M1007" s="154"/>
      <c r="N1007" s="154"/>
      <c r="O1007" s="136"/>
      <c r="P1007" s="136"/>
      <c r="Q1007" s="136"/>
      <c r="R1007" s="154"/>
    </row>
    <row r="1008" spans="1:18" s="3" customFormat="1" ht="30" customHeight="1" thickBot="1" x14ac:dyDescent="0.2">
      <c r="A1008" s="269" t="s">
        <v>208</v>
      </c>
      <c r="B1008" s="269"/>
      <c r="C1008" s="269"/>
      <c r="D1008" s="269"/>
      <c r="E1008" s="269"/>
      <c r="F1008" s="269"/>
      <c r="G1008" s="269"/>
      <c r="H1008" s="269"/>
      <c r="I1008" s="269"/>
      <c r="J1008" s="309"/>
      <c r="K1008" s="309"/>
      <c r="L1008" s="309"/>
      <c r="M1008" s="1"/>
      <c r="N1008" s="1"/>
      <c r="O1008" s="136"/>
      <c r="P1008" s="136"/>
      <c r="Q1008" s="136"/>
      <c r="R1008" s="1"/>
    </row>
    <row r="1009" spans="1:17" s="1" customFormat="1" ht="10.15" customHeight="1" x14ac:dyDescent="0.15">
      <c r="A1009" s="219"/>
      <c r="B1009" s="220"/>
      <c r="C1009" s="312" t="s">
        <v>209</v>
      </c>
      <c r="D1009" s="248" t="s">
        <v>210</v>
      </c>
      <c r="E1009" s="248" t="s">
        <v>211</v>
      </c>
      <c r="F1009" s="248" t="s">
        <v>302</v>
      </c>
      <c r="G1009" s="248" t="s">
        <v>303</v>
      </c>
      <c r="H1009" s="294" t="s">
        <v>43</v>
      </c>
      <c r="I1009" s="251" t="s">
        <v>135</v>
      </c>
      <c r="J1009" s="161"/>
      <c r="K1009" s="161"/>
      <c r="L1009" s="161"/>
      <c r="O1009" s="136"/>
      <c r="P1009" s="136"/>
      <c r="Q1009" s="136"/>
    </row>
    <row r="1010" spans="1:17" s="6" customFormat="1" ht="60" customHeight="1" thickBot="1" x14ac:dyDescent="0.2">
      <c r="A1010" s="224" t="s">
        <v>31</v>
      </c>
      <c r="B1010" s="225"/>
      <c r="C1010" s="313"/>
      <c r="D1010" s="267"/>
      <c r="E1010" s="267"/>
      <c r="F1010" s="267"/>
      <c r="G1010" s="267"/>
      <c r="H1010" s="268"/>
      <c r="I1010" s="252"/>
      <c r="J1010" s="168"/>
      <c r="K1010" s="160"/>
      <c r="L1010" s="160"/>
      <c r="O1010" s="136"/>
      <c r="P1010" s="136"/>
      <c r="Q1010" s="136"/>
    </row>
    <row r="1011" spans="1:17" s="55" customFormat="1" ht="11.25" customHeight="1" x14ac:dyDescent="0.15">
      <c r="A1011" s="226" t="s">
        <v>22</v>
      </c>
      <c r="B1011" s="227"/>
      <c r="C1011" s="110">
        <v>301</v>
      </c>
      <c r="D1011" s="110">
        <v>659</v>
      </c>
      <c r="E1011" s="110">
        <v>689</v>
      </c>
      <c r="F1011" s="110">
        <v>262</v>
      </c>
      <c r="G1011" s="110">
        <v>51</v>
      </c>
      <c r="H1011" s="110">
        <v>24</v>
      </c>
      <c r="I1011" s="117">
        <f t="shared" ref="I1011:I1072" si="854">SUM(C1011:H1011)</f>
        <v>1986</v>
      </c>
      <c r="J1011" s="107"/>
      <c r="K1011" s="107"/>
      <c r="L1011" s="107"/>
      <c r="O1011" s="136"/>
      <c r="P1011" s="136"/>
      <c r="Q1011" s="136"/>
    </row>
    <row r="1012" spans="1:17" s="55" customFormat="1" ht="11.25" customHeight="1" thickBot="1" x14ac:dyDescent="0.2">
      <c r="A1012" s="228"/>
      <c r="B1012" s="229"/>
      <c r="C1012" s="56">
        <f>C1011/I1011*100</f>
        <v>15.156092648539779</v>
      </c>
      <c r="D1012" s="56">
        <f>D1011/I1011*100</f>
        <v>33.182275931520643</v>
      </c>
      <c r="E1012" s="56">
        <f>E1011/I1011*100</f>
        <v>34.692849949647531</v>
      </c>
      <c r="F1012" s="56">
        <f>F1011/I1011*100</f>
        <v>13.192346424974824</v>
      </c>
      <c r="G1012" s="56">
        <f>G1011/I1011*100</f>
        <v>2.5679758308157101</v>
      </c>
      <c r="H1012" s="59">
        <f>H1011/I1011*100</f>
        <v>1.2084592145015105</v>
      </c>
      <c r="I1012" s="51">
        <f t="shared" si="854"/>
        <v>100.00000000000001</v>
      </c>
      <c r="J1012" s="42"/>
      <c r="K1012" s="42"/>
      <c r="L1012" s="42"/>
      <c r="O1012" s="136"/>
      <c r="P1012" s="136"/>
      <c r="Q1012" s="136"/>
    </row>
    <row r="1013" spans="1:17" s="55" customFormat="1" ht="11.45" customHeight="1" x14ac:dyDescent="0.15">
      <c r="A1013" s="203" t="s">
        <v>46</v>
      </c>
      <c r="B1013" s="206" t="s">
        <v>19</v>
      </c>
      <c r="C1013" s="20">
        <v>172</v>
      </c>
      <c r="D1013" s="20">
        <v>463</v>
      </c>
      <c r="E1013" s="20">
        <v>502</v>
      </c>
      <c r="F1013" s="20">
        <v>187</v>
      </c>
      <c r="G1013" s="20">
        <v>32</v>
      </c>
      <c r="H1013" s="20">
        <v>15</v>
      </c>
      <c r="I1013" s="44">
        <f t="shared" si="854"/>
        <v>1371</v>
      </c>
      <c r="J1013"/>
      <c r="K1013"/>
      <c r="L1013"/>
      <c r="M1013"/>
      <c r="N1013"/>
      <c r="O1013" s="136"/>
      <c r="P1013" s="136"/>
      <c r="Q1013" s="136"/>
    </row>
    <row r="1014" spans="1:17" s="55" customFormat="1" ht="11.45" customHeight="1" x14ac:dyDescent="0.15">
      <c r="A1014" s="204"/>
      <c r="B1014" s="202"/>
      <c r="C1014" s="46">
        <f>C1013/I1013*100</f>
        <v>12.545587162654998</v>
      </c>
      <c r="D1014" s="25">
        <f>D1013/I1013*100</f>
        <v>33.770970094821301</v>
      </c>
      <c r="E1014" s="25">
        <f>E1013/I1013*100</f>
        <v>36.61560904449307</v>
      </c>
      <c r="F1014" s="25">
        <f>F1013/I1013*100</f>
        <v>13.63967906637491</v>
      </c>
      <c r="G1014" s="25">
        <f>G1013/I1013*100</f>
        <v>2.3340627279358133</v>
      </c>
      <c r="H1014" s="26">
        <f>H1013/I1013*100</f>
        <v>1.0940919037199124</v>
      </c>
      <c r="I1014" s="45">
        <f t="shared" si="854"/>
        <v>100.00000000000001</v>
      </c>
      <c r="J1014" s="42"/>
      <c r="K1014" s="42"/>
      <c r="L1014" s="42"/>
      <c r="O1014" s="136"/>
      <c r="P1014" s="136"/>
      <c r="Q1014" s="136"/>
    </row>
    <row r="1015" spans="1:17" s="55" customFormat="1" ht="11.45" customHeight="1" x14ac:dyDescent="0.15">
      <c r="A1015" s="204"/>
      <c r="B1015" s="207" t="s">
        <v>20</v>
      </c>
      <c r="C1015" s="20">
        <v>86</v>
      </c>
      <c r="D1015" s="20">
        <v>127</v>
      </c>
      <c r="E1015" s="20">
        <v>133</v>
      </c>
      <c r="F1015" s="20">
        <v>49</v>
      </c>
      <c r="G1015" s="20">
        <v>12</v>
      </c>
      <c r="H1015" s="20">
        <v>3</v>
      </c>
      <c r="I1015" s="47">
        <f t="shared" si="854"/>
        <v>410</v>
      </c>
      <c r="J1015"/>
      <c r="K1015"/>
      <c r="L1015"/>
      <c r="M1015"/>
      <c r="N1015"/>
      <c r="O1015"/>
      <c r="P1015" s="136"/>
      <c r="Q1015" s="136"/>
    </row>
    <row r="1016" spans="1:17" s="55" customFormat="1" ht="11.45" customHeight="1" x14ac:dyDescent="0.15">
      <c r="A1016" s="204"/>
      <c r="B1016" s="207"/>
      <c r="C1016" s="29">
        <f>C1015/I1015*100</f>
        <v>20.975609756097562</v>
      </c>
      <c r="D1016" s="29">
        <f>D1015/I1015*100</f>
        <v>30.975609756097562</v>
      </c>
      <c r="E1016" s="29">
        <f>E1015/I1015*100</f>
        <v>32.439024390243901</v>
      </c>
      <c r="F1016" s="29">
        <f>F1015/I1015*100</f>
        <v>11.951219512195122</v>
      </c>
      <c r="G1016" s="29">
        <f>G1015/I1015*100</f>
        <v>2.9268292682926833</v>
      </c>
      <c r="H1016" s="30">
        <f>H1015/I1015*100</f>
        <v>0.73170731707317083</v>
      </c>
      <c r="I1016" s="45">
        <f t="shared" si="854"/>
        <v>100</v>
      </c>
      <c r="J1016" s="42"/>
      <c r="K1016" s="42"/>
      <c r="L1016" s="42"/>
      <c r="O1016" s="136"/>
      <c r="P1016" s="136"/>
      <c r="Q1016" s="136"/>
    </row>
    <row r="1017" spans="1:17" s="55" customFormat="1" ht="11.45" customHeight="1" x14ac:dyDescent="0.15">
      <c r="A1017" s="204"/>
      <c r="B1017" s="201" t="s">
        <v>47</v>
      </c>
      <c r="C1017" s="20">
        <v>31</v>
      </c>
      <c r="D1017" s="20">
        <v>46</v>
      </c>
      <c r="E1017" s="20">
        <v>34</v>
      </c>
      <c r="F1017" s="20">
        <v>17</v>
      </c>
      <c r="G1017" s="20">
        <v>5</v>
      </c>
      <c r="H1017" s="20">
        <v>2</v>
      </c>
      <c r="I1017" s="47">
        <f t="shared" si="854"/>
        <v>135</v>
      </c>
      <c r="J1017"/>
      <c r="K1017"/>
      <c r="L1017"/>
      <c r="M1017"/>
      <c r="N1017"/>
      <c r="O1017" s="136"/>
      <c r="P1017" s="136"/>
      <c r="Q1017" s="136"/>
    </row>
    <row r="1018" spans="1:17" s="55" customFormat="1" ht="11.45" customHeight="1" x14ac:dyDescent="0.15">
      <c r="A1018" s="204"/>
      <c r="B1018" s="202"/>
      <c r="C1018" s="25">
        <f>C1017/I1017*100</f>
        <v>22.962962962962962</v>
      </c>
      <c r="D1018" s="25">
        <f>D1017/I1017*100</f>
        <v>34.074074074074076</v>
      </c>
      <c r="E1018" s="25">
        <f>E1017/I1017*100</f>
        <v>25.185185185185183</v>
      </c>
      <c r="F1018" s="25">
        <f>F1017/I1017*100</f>
        <v>12.592592592592592</v>
      </c>
      <c r="G1018" s="25">
        <f>G1017/I1017*100</f>
        <v>3.7037037037037033</v>
      </c>
      <c r="H1018" s="26">
        <f>H1017/I1017*100</f>
        <v>1.4814814814814816</v>
      </c>
      <c r="I1018" s="45">
        <f t="shared" si="854"/>
        <v>100.00000000000001</v>
      </c>
      <c r="J1018" s="42"/>
      <c r="K1018" s="42"/>
      <c r="L1018" s="42"/>
      <c r="O1018" s="136"/>
      <c r="P1018" s="136"/>
      <c r="Q1018" s="136"/>
    </row>
    <row r="1019" spans="1:17" s="55" customFormat="1" ht="11.45" customHeight="1" x14ac:dyDescent="0.15">
      <c r="A1019" s="204"/>
      <c r="B1019" s="207" t="s">
        <v>48</v>
      </c>
      <c r="C1019" s="20">
        <v>12</v>
      </c>
      <c r="D1019" s="20">
        <v>23</v>
      </c>
      <c r="E1019" s="20">
        <v>20</v>
      </c>
      <c r="F1019" s="20">
        <v>9</v>
      </c>
      <c r="G1019" s="20">
        <v>2</v>
      </c>
      <c r="H1019" s="20">
        <v>4</v>
      </c>
      <c r="I1019" s="47">
        <f t="shared" si="854"/>
        <v>70</v>
      </c>
      <c r="J1019"/>
      <c r="K1019"/>
      <c r="L1019"/>
      <c r="M1019"/>
      <c r="N1019"/>
      <c r="O1019"/>
      <c r="P1019" s="136"/>
      <c r="Q1019" s="136"/>
    </row>
    <row r="1020" spans="1:17" s="55" customFormat="1" ht="11.45" customHeight="1" thickBot="1" x14ac:dyDescent="0.2">
      <c r="A1020" s="204"/>
      <c r="B1020" s="207"/>
      <c r="C1020" s="33">
        <f>C1019/I1019*100</f>
        <v>17.142857142857142</v>
      </c>
      <c r="D1020" s="33">
        <f>D1019/I1019*100</f>
        <v>32.857142857142854</v>
      </c>
      <c r="E1020" s="33">
        <f>E1019/I1019*100</f>
        <v>28.571428571428569</v>
      </c>
      <c r="F1020" s="33">
        <f>F1019/I1019*100</f>
        <v>12.857142857142856</v>
      </c>
      <c r="G1020" s="33">
        <f>G1019/I1019*100</f>
        <v>2.8571428571428572</v>
      </c>
      <c r="H1020" s="34">
        <f>H1019/I1019*100</f>
        <v>5.7142857142857144</v>
      </c>
      <c r="I1020" s="51">
        <f t="shared" si="854"/>
        <v>100</v>
      </c>
      <c r="J1020" s="42"/>
      <c r="K1020" s="42"/>
      <c r="L1020" s="42"/>
      <c r="O1020" s="136"/>
      <c r="P1020" s="136"/>
      <c r="Q1020" s="136"/>
    </row>
    <row r="1021" spans="1:17" s="55" customFormat="1" ht="11.45" customHeight="1" x14ac:dyDescent="0.15">
      <c r="A1021" s="203" t="s">
        <v>49</v>
      </c>
      <c r="B1021" s="206" t="s">
        <v>1</v>
      </c>
      <c r="C1021" s="20">
        <v>146</v>
      </c>
      <c r="D1021" s="20">
        <v>315</v>
      </c>
      <c r="E1021" s="20">
        <v>305</v>
      </c>
      <c r="F1021" s="20">
        <v>80</v>
      </c>
      <c r="G1021" s="20">
        <v>18</v>
      </c>
      <c r="H1021" s="20">
        <v>8</v>
      </c>
      <c r="I1021" s="44">
        <f t="shared" si="854"/>
        <v>872</v>
      </c>
      <c r="J1021"/>
      <c r="K1021"/>
      <c r="L1021"/>
      <c r="M1021"/>
      <c r="N1021"/>
      <c r="O1021"/>
      <c r="P1021" s="136"/>
      <c r="Q1021" s="136"/>
    </row>
    <row r="1022" spans="1:17" s="55" customFormat="1" ht="11.45" customHeight="1" x14ac:dyDescent="0.15">
      <c r="A1022" s="204"/>
      <c r="B1022" s="207"/>
      <c r="C1022" s="46">
        <f>C1021/I1021*100</f>
        <v>16.743119266055047</v>
      </c>
      <c r="D1022" s="25">
        <f>D1021/I1021*100</f>
        <v>36.123853211009177</v>
      </c>
      <c r="E1022" s="25">
        <f>E1021/I1021*100</f>
        <v>34.977064220183486</v>
      </c>
      <c r="F1022" s="25">
        <f>F1021/I1021*100</f>
        <v>9.1743119266055047</v>
      </c>
      <c r="G1022" s="25">
        <f>G1021/I1021*100</f>
        <v>2.0642201834862388</v>
      </c>
      <c r="H1022" s="26">
        <f>H1021/I1021*100</f>
        <v>0.91743119266055051</v>
      </c>
      <c r="I1022" s="45">
        <f t="shared" si="854"/>
        <v>99.999999999999986</v>
      </c>
      <c r="J1022" s="42"/>
      <c r="K1022" s="42"/>
      <c r="L1022" s="42"/>
      <c r="O1022" s="136"/>
      <c r="P1022" s="136"/>
      <c r="Q1022" s="136"/>
    </row>
    <row r="1023" spans="1:17" s="55" customFormat="1" ht="11.45" customHeight="1" x14ac:dyDescent="0.15">
      <c r="A1023" s="204"/>
      <c r="B1023" s="201" t="s">
        <v>2</v>
      </c>
      <c r="C1023" s="20">
        <v>153</v>
      </c>
      <c r="D1023" s="20">
        <v>334</v>
      </c>
      <c r="E1023" s="20">
        <v>377</v>
      </c>
      <c r="F1023" s="20">
        <v>179</v>
      </c>
      <c r="G1023" s="20">
        <v>32</v>
      </c>
      <c r="H1023" s="20">
        <v>15</v>
      </c>
      <c r="I1023" s="47">
        <f t="shared" si="854"/>
        <v>1090</v>
      </c>
      <c r="J1023"/>
      <c r="K1023"/>
      <c r="L1023"/>
      <c r="M1023"/>
      <c r="N1023"/>
      <c r="O1023"/>
      <c r="P1023" s="136"/>
      <c r="Q1023" s="136"/>
    </row>
    <row r="1024" spans="1:17" s="55" customFormat="1" ht="11.45" customHeight="1" x14ac:dyDescent="0.15">
      <c r="A1024" s="204"/>
      <c r="B1024" s="202"/>
      <c r="C1024" s="29">
        <f>C1023/I1023*100</f>
        <v>14.036697247706423</v>
      </c>
      <c r="D1024" s="29">
        <f>D1023/I1023*100</f>
        <v>30.642201834862387</v>
      </c>
      <c r="E1024" s="29">
        <f>E1023/I1023*100</f>
        <v>34.587155963302749</v>
      </c>
      <c r="F1024" s="29">
        <f>F1023/I1023*100</f>
        <v>16.422018348623855</v>
      </c>
      <c r="G1024" s="29">
        <f>G1023/I1023*100</f>
        <v>2.9357798165137616</v>
      </c>
      <c r="H1024" s="30">
        <f>H1023/I1023*100</f>
        <v>1.3761467889908259</v>
      </c>
      <c r="I1024" s="45">
        <f t="shared" si="854"/>
        <v>99.999999999999986</v>
      </c>
      <c r="J1024" s="42"/>
      <c r="K1024" s="42"/>
      <c r="L1024" s="42"/>
      <c r="O1024" s="136"/>
      <c r="P1024" s="136"/>
      <c r="Q1024" s="136"/>
    </row>
    <row r="1025" spans="1:17" s="55" customFormat="1" ht="11.45" customHeight="1" x14ac:dyDescent="0.15">
      <c r="A1025" s="204"/>
      <c r="B1025" s="230" t="s">
        <v>0</v>
      </c>
      <c r="C1025" s="20">
        <v>0</v>
      </c>
      <c r="D1025" s="20">
        <v>1</v>
      </c>
      <c r="E1025" s="20">
        <v>2</v>
      </c>
      <c r="F1025" s="20">
        <v>0</v>
      </c>
      <c r="G1025" s="20">
        <v>0</v>
      </c>
      <c r="H1025" s="20">
        <v>0</v>
      </c>
      <c r="I1025" s="47">
        <f t="shared" ref="I1025:I1026" si="855">SUM(C1025:H1025)</f>
        <v>3</v>
      </c>
      <c r="J1025"/>
      <c r="K1025"/>
      <c r="L1025"/>
      <c r="M1025"/>
      <c r="N1025"/>
      <c r="O1025"/>
      <c r="P1025" s="136"/>
      <c r="Q1025" s="136"/>
    </row>
    <row r="1026" spans="1:17" s="55" customFormat="1" ht="11.25" customHeight="1" x14ac:dyDescent="0.15">
      <c r="A1026" s="204"/>
      <c r="B1026" s="230"/>
      <c r="C1026" s="29">
        <f>C1025/I1025*100</f>
        <v>0</v>
      </c>
      <c r="D1026" s="29">
        <f>D1025/I1025*100</f>
        <v>33.333333333333329</v>
      </c>
      <c r="E1026" s="29">
        <f>E1025/I1025*100</f>
        <v>66.666666666666657</v>
      </c>
      <c r="F1026" s="29">
        <f>F1025/I1025*100</f>
        <v>0</v>
      </c>
      <c r="G1026" s="29">
        <f>G1025/I1025*100</f>
        <v>0</v>
      </c>
      <c r="H1026" s="30">
        <f>H1025/I1025*100</f>
        <v>0</v>
      </c>
      <c r="I1026" s="45">
        <f t="shared" si="855"/>
        <v>99.999999999999986</v>
      </c>
      <c r="J1026" s="42"/>
      <c r="K1026" s="42"/>
      <c r="L1026" s="42"/>
      <c r="O1026" s="136"/>
      <c r="P1026" s="136"/>
      <c r="Q1026" s="136"/>
    </row>
    <row r="1027" spans="1:17" s="55" customFormat="1" ht="11.45" customHeight="1" x14ac:dyDescent="0.15">
      <c r="A1027" s="204"/>
      <c r="B1027" s="207" t="s">
        <v>5</v>
      </c>
      <c r="C1027" s="20">
        <v>2</v>
      </c>
      <c r="D1027" s="20">
        <v>9</v>
      </c>
      <c r="E1027" s="20">
        <v>5</v>
      </c>
      <c r="F1027" s="20">
        <v>3</v>
      </c>
      <c r="G1027" s="20">
        <v>1</v>
      </c>
      <c r="H1027" s="20">
        <v>1</v>
      </c>
      <c r="I1027" s="47">
        <f t="shared" si="854"/>
        <v>21</v>
      </c>
      <c r="J1027"/>
      <c r="K1027"/>
      <c r="L1027"/>
      <c r="M1027"/>
      <c r="N1027"/>
      <c r="O1027"/>
      <c r="P1027" s="136"/>
      <c r="Q1027" s="136"/>
    </row>
    <row r="1028" spans="1:17" s="55" customFormat="1" ht="11.45" customHeight="1" thickBot="1" x14ac:dyDescent="0.2">
      <c r="A1028" s="205"/>
      <c r="B1028" s="208"/>
      <c r="C1028" s="50">
        <f>C1027/I1027*100</f>
        <v>9.5238095238095237</v>
      </c>
      <c r="D1028" s="50">
        <f>D1027/I1027*100</f>
        <v>42.857142857142854</v>
      </c>
      <c r="E1028" s="50">
        <f>E1027/I1027*100</f>
        <v>23.809523809523807</v>
      </c>
      <c r="F1028" s="50">
        <f>F1027/I1027*100</f>
        <v>14.285714285714285</v>
      </c>
      <c r="G1028" s="50">
        <f>G1027/I1027*100</f>
        <v>4.7619047619047619</v>
      </c>
      <c r="H1028" s="63">
        <f>H1027/I1027*100</f>
        <v>4.7619047619047619</v>
      </c>
      <c r="I1028" s="51">
        <f t="shared" si="854"/>
        <v>100</v>
      </c>
      <c r="J1028" s="42"/>
      <c r="K1028" s="42"/>
      <c r="L1028" s="42"/>
      <c r="O1028" s="136"/>
      <c r="P1028" s="136"/>
      <c r="Q1028" s="136"/>
    </row>
    <row r="1029" spans="1:17" s="55" customFormat="1" ht="11.45" customHeight="1" x14ac:dyDescent="0.15">
      <c r="A1029" s="203" t="s">
        <v>50</v>
      </c>
      <c r="B1029" s="206" t="s">
        <v>6</v>
      </c>
      <c r="C1029" s="20">
        <v>5</v>
      </c>
      <c r="D1029" s="20">
        <v>22</v>
      </c>
      <c r="E1029" s="20">
        <v>30</v>
      </c>
      <c r="F1029" s="20">
        <v>7</v>
      </c>
      <c r="G1029" s="20">
        <v>2</v>
      </c>
      <c r="H1029" s="20">
        <v>1</v>
      </c>
      <c r="I1029" s="44">
        <f t="shared" si="854"/>
        <v>67</v>
      </c>
      <c r="J1029"/>
      <c r="K1029"/>
      <c r="L1029"/>
      <c r="M1029"/>
      <c r="N1029"/>
      <c r="O1029"/>
      <c r="P1029" s="136"/>
      <c r="Q1029" s="136"/>
    </row>
    <row r="1030" spans="1:17" s="55" customFormat="1" ht="11.45" customHeight="1" x14ac:dyDescent="0.15">
      <c r="A1030" s="204"/>
      <c r="B1030" s="202"/>
      <c r="C1030" s="46">
        <f>C1029/I1029*100</f>
        <v>7.4626865671641784</v>
      </c>
      <c r="D1030" s="25">
        <f>D1029/I1029*100</f>
        <v>32.835820895522389</v>
      </c>
      <c r="E1030" s="25">
        <f>E1029/I1029*100</f>
        <v>44.776119402985074</v>
      </c>
      <c r="F1030" s="25">
        <f>F1029/I1029*100</f>
        <v>10.44776119402985</v>
      </c>
      <c r="G1030" s="25">
        <f>G1029/I1029*100</f>
        <v>2.9850746268656714</v>
      </c>
      <c r="H1030" s="26">
        <f>H1029/I1029*100</f>
        <v>1.4925373134328357</v>
      </c>
      <c r="I1030" s="45">
        <f t="shared" si="854"/>
        <v>99.999999999999986</v>
      </c>
      <c r="J1030" s="42"/>
      <c r="K1030" s="42"/>
      <c r="L1030" s="42"/>
      <c r="O1030" s="136"/>
      <c r="P1030" s="136"/>
      <c r="Q1030" s="136"/>
    </row>
    <row r="1031" spans="1:17" s="55" customFormat="1" ht="11.45" customHeight="1" x14ac:dyDescent="0.15">
      <c r="A1031" s="204"/>
      <c r="B1031" s="207" t="s">
        <v>7</v>
      </c>
      <c r="C1031" s="20">
        <v>15</v>
      </c>
      <c r="D1031" s="20">
        <v>52</v>
      </c>
      <c r="E1031" s="20">
        <v>55</v>
      </c>
      <c r="F1031" s="20">
        <v>14</v>
      </c>
      <c r="G1031" s="20">
        <v>5</v>
      </c>
      <c r="H1031" s="20">
        <v>0</v>
      </c>
      <c r="I1031" s="47">
        <f t="shared" si="854"/>
        <v>141</v>
      </c>
      <c r="J1031"/>
      <c r="K1031"/>
      <c r="L1031"/>
      <c r="M1031"/>
      <c r="N1031"/>
      <c r="O1031" s="136"/>
      <c r="P1031" s="136"/>
      <c r="Q1031" s="136"/>
    </row>
    <row r="1032" spans="1:17" s="55" customFormat="1" ht="11.25" customHeight="1" x14ac:dyDescent="0.15">
      <c r="A1032" s="204"/>
      <c r="B1032" s="207"/>
      <c r="C1032" s="29">
        <f>C1031/I1031*100</f>
        <v>10.638297872340425</v>
      </c>
      <c r="D1032" s="29">
        <f>D1031/I1031*100</f>
        <v>36.87943262411347</v>
      </c>
      <c r="E1032" s="29">
        <f>E1031/I1031*100</f>
        <v>39.00709219858156</v>
      </c>
      <c r="F1032" s="29">
        <f>F1031/I1031*100</f>
        <v>9.9290780141843982</v>
      </c>
      <c r="G1032" s="29">
        <f>G1031/I1031*100</f>
        <v>3.5460992907801421</v>
      </c>
      <c r="H1032" s="30">
        <f>H1031/I1031*100</f>
        <v>0</v>
      </c>
      <c r="I1032" s="45">
        <f t="shared" si="854"/>
        <v>100</v>
      </c>
      <c r="J1032" s="42"/>
      <c r="K1032" s="42"/>
      <c r="L1032" s="42"/>
      <c r="O1032" s="136"/>
      <c r="P1032" s="136"/>
      <c r="Q1032" s="136"/>
    </row>
    <row r="1033" spans="1:17" s="55" customFormat="1" ht="11.45" customHeight="1" x14ac:dyDescent="0.15">
      <c r="A1033" s="204"/>
      <c r="B1033" s="201" t="s">
        <v>8</v>
      </c>
      <c r="C1033" s="20">
        <v>18</v>
      </c>
      <c r="D1033" s="20">
        <v>63</v>
      </c>
      <c r="E1033" s="20">
        <v>106</v>
      </c>
      <c r="F1033" s="20">
        <v>34</v>
      </c>
      <c r="G1033" s="20">
        <v>4</v>
      </c>
      <c r="H1033" s="20">
        <v>0</v>
      </c>
      <c r="I1033" s="47">
        <f t="shared" si="854"/>
        <v>225</v>
      </c>
      <c r="J1033"/>
      <c r="K1033"/>
      <c r="L1033"/>
      <c r="M1033"/>
      <c r="N1033"/>
      <c r="O1033"/>
      <c r="P1033" s="136"/>
      <c r="Q1033" s="136"/>
    </row>
    <row r="1034" spans="1:17" s="55" customFormat="1" ht="11.45" customHeight="1" x14ac:dyDescent="0.15">
      <c r="A1034" s="204"/>
      <c r="B1034" s="202"/>
      <c r="C1034" s="29">
        <f t="shared" ref="C1034" si="856">C1033/I1033*100</f>
        <v>8</v>
      </c>
      <c r="D1034" s="29">
        <f t="shared" ref="D1034" si="857">D1033/I1033*100</f>
        <v>28.000000000000004</v>
      </c>
      <c r="E1034" s="29">
        <f t="shared" ref="E1034" si="858">E1033/I1033*100</f>
        <v>47.111111111111107</v>
      </c>
      <c r="F1034" s="29">
        <f t="shared" ref="F1034" si="859">F1033/I1033*100</f>
        <v>15.111111111111111</v>
      </c>
      <c r="G1034" s="29">
        <f t="shared" ref="G1034" si="860">G1033/I1033*100</f>
        <v>1.7777777777777777</v>
      </c>
      <c r="H1034" s="30">
        <f t="shared" ref="H1034" si="861">H1033/I1033*100</f>
        <v>0</v>
      </c>
      <c r="I1034" s="45">
        <f t="shared" si="854"/>
        <v>100</v>
      </c>
      <c r="J1034" s="42"/>
      <c r="K1034" s="42"/>
      <c r="L1034" s="42"/>
      <c r="O1034" s="136"/>
      <c r="P1034" s="136"/>
      <c r="Q1034" s="136"/>
    </row>
    <row r="1035" spans="1:17" s="55" customFormat="1" ht="11.45" customHeight="1" x14ac:dyDescent="0.15">
      <c r="A1035" s="204"/>
      <c r="B1035" s="207" t="s">
        <v>9</v>
      </c>
      <c r="C1035" s="20">
        <v>19</v>
      </c>
      <c r="D1035" s="20">
        <v>96</v>
      </c>
      <c r="E1035" s="20">
        <v>127</v>
      </c>
      <c r="F1035" s="20">
        <v>44</v>
      </c>
      <c r="G1035" s="20">
        <v>9</v>
      </c>
      <c r="H1035" s="20">
        <v>0</v>
      </c>
      <c r="I1035" s="47">
        <f t="shared" si="854"/>
        <v>295</v>
      </c>
      <c r="J1035"/>
      <c r="K1035"/>
      <c r="L1035"/>
      <c r="M1035"/>
      <c r="N1035"/>
      <c r="O1035" s="136"/>
      <c r="P1035" s="136"/>
      <c r="Q1035" s="136"/>
    </row>
    <row r="1036" spans="1:17" s="55" customFormat="1" ht="11.45" customHeight="1" x14ac:dyDescent="0.15">
      <c r="A1036" s="204"/>
      <c r="B1036" s="207"/>
      <c r="C1036" s="29">
        <f t="shared" ref="C1036" si="862">C1035/I1035*100</f>
        <v>6.4406779661016946</v>
      </c>
      <c r="D1036" s="29">
        <f t="shared" ref="D1036" si="863">D1035/I1035*100</f>
        <v>32.542372881355931</v>
      </c>
      <c r="E1036" s="29">
        <f t="shared" ref="E1036" si="864">E1035/I1035*100</f>
        <v>43.050847457627114</v>
      </c>
      <c r="F1036" s="29">
        <f t="shared" ref="F1036" si="865">F1035/I1035*100</f>
        <v>14.915254237288137</v>
      </c>
      <c r="G1036" s="29">
        <f t="shared" ref="G1036" si="866">G1035/I1035*100</f>
        <v>3.050847457627119</v>
      </c>
      <c r="H1036" s="30">
        <f t="shared" ref="H1036" si="867">H1035/I1035*100</f>
        <v>0</v>
      </c>
      <c r="I1036" s="45">
        <f t="shared" si="854"/>
        <v>99.999999999999986</v>
      </c>
      <c r="J1036" s="42"/>
      <c r="K1036" s="42"/>
      <c r="L1036" s="42"/>
      <c r="O1036" s="136"/>
      <c r="P1036" s="136"/>
      <c r="Q1036" s="136"/>
    </row>
    <row r="1037" spans="1:17" s="55" customFormat="1" ht="11.45" customHeight="1" x14ac:dyDescent="0.15">
      <c r="A1037" s="204"/>
      <c r="B1037" s="201" t="s">
        <v>10</v>
      </c>
      <c r="C1037" s="20">
        <v>17</v>
      </c>
      <c r="D1037" s="20">
        <v>105</v>
      </c>
      <c r="E1037" s="20">
        <v>131</v>
      </c>
      <c r="F1037" s="20">
        <v>60</v>
      </c>
      <c r="G1037" s="20">
        <v>10</v>
      </c>
      <c r="H1037" s="20">
        <v>3</v>
      </c>
      <c r="I1037" s="47">
        <f t="shared" si="854"/>
        <v>326</v>
      </c>
      <c r="J1037"/>
      <c r="K1037"/>
      <c r="L1037"/>
      <c r="M1037"/>
      <c r="N1037"/>
      <c r="O1037"/>
      <c r="P1037" s="136"/>
      <c r="Q1037" s="136"/>
    </row>
    <row r="1038" spans="1:17" s="55" customFormat="1" ht="11.45" customHeight="1" x14ac:dyDescent="0.15">
      <c r="A1038" s="204"/>
      <c r="B1038" s="202"/>
      <c r="C1038" s="29">
        <f t="shared" ref="C1038" si="868">C1037/I1037*100</f>
        <v>5.2147239263803682</v>
      </c>
      <c r="D1038" s="29">
        <f t="shared" ref="D1038" si="869">D1037/I1037*100</f>
        <v>32.208588957055213</v>
      </c>
      <c r="E1038" s="29">
        <f t="shared" ref="E1038" si="870">E1037/I1037*100</f>
        <v>40.184049079754601</v>
      </c>
      <c r="F1038" s="29">
        <f t="shared" ref="F1038" si="871">F1037/I1037*100</f>
        <v>18.404907975460123</v>
      </c>
      <c r="G1038" s="29">
        <f t="shared" ref="G1038" si="872">G1037/I1037*100</f>
        <v>3.0674846625766872</v>
      </c>
      <c r="H1038" s="30">
        <f t="shared" ref="H1038" si="873">H1037/I1037*100</f>
        <v>0.92024539877300615</v>
      </c>
      <c r="I1038" s="45">
        <f t="shared" si="854"/>
        <v>100</v>
      </c>
      <c r="J1038" s="42"/>
      <c r="K1038" s="42"/>
      <c r="L1038" s="42"/>
      <c r="O1038" s="136"/>
      <c r="P1038" s="136"/>
      <c r="Q1038" s="136"/>
    </row>
    <row r="1039" spans="1:17" s="55" customFormat="1" ht="11.45" customHeight="1" x14ac:dyDescent="0.15">
      <c r="A1039" s="204"/>
      <c r="B1039" s="207" t="s">
        <v>11</v>
      </c>
      <c r="C1039" s="20">
        <v>44</v>
      </c>
      <c r="D1039" s="20">
        <v>134</v>
      </c>
      <c r="E1039" s="20">
        <v>116</v>
      </c>
      <c r="F1039" s="20">
        <v>49</v>
      </c>
      <c r="G1039" s="20">
        <v>7</v>
      </c>
      <c r="H1039" s="20">
        <v>5</v>
      </c>
      <c r="I1039" s="47">
        <f t="shared" si="854"/>
        <v>355</v>
      </c>
      <c r="J1039"/>
      <c r="K1039"/>
      <c r="L1039"/>
      <c r="M1039"/>
      <c r="N1039"/>
      <c r="O1039"/>
      <c r="P1039" s="136"/>
      <c r="Q1039" s="136"/>
    </row>
    <row r="1040" spans="1:17" s="55" customFormat="1" ht="11.45" customHeight="1" x14ac:dyDescent="0.15">
      <c r="A1040" s="204"/>
      <c r="B1040" s="207"/>
      <c r="C1040" s="29">
        <f t="shared" ref="C1040" si="874">C1039/I1039*100</f>
        <v>12.394366197183098</v>
      </c>
      <c r="D1040" s="29">
        <f t="shared" ref="D1040" si="875">D1039/I1039*100</f>
        <v>37.74647887323944</v>
      </c>
      <c r="E1040" s="29">
        <f t="shared" ref="E1040" si="876">E1039/I1039*100</f>
        <v>32.676056338028168</v>
      </c>
      <c r="F1040" s="29">
        <f t="shared" ref="F1040" si="877">F1039/I1039*100</f>
        <v>13.802816901408452</v>
      </c>
      <c r="G1040" s="29">
        <f t="shared" ref="G1040" si="878">G1039/I1039*100</f>
        <v>1.971830985915493</v>
      </c>
      <c r="H1040" s="30">
        <f t="shared" ref="H1040" si="879">H1039/I1039*100</f>
        <v>1.4084507042253522</v>
      </c>
      <c r="I1040" s="45">
        <f t="shared" si="854"/>
        <v>100</v>
      </c>
      <c r="J1040" s="42"/>
      <c r="K1040" s="42"/>
      <c r="L1040" s="42"/>
      <c r="O1040" s="137"/>
      <c r="P1040" s="137"/>
      <c r="Q1040" s="137"/>
    </row>
    <row r="1041" spans="1:17" s="55" customFormat="1" ht="11.45" customHeight="1" x14ac:dyDescent="0.15">
      <c r="A1041" s="204"/>
      <c r="B1041" s="201" t="s">
        <v>12</v>
      </c>
      <c r="C1041" s="20">
        <v>181</v>
      </c>
      <c r="D1041" s="20">
        <v>180</v>
      </c>
      <c r="E1041" s="20">
        <v>118</v>
      </c>
      <c r="F1041" s="20">
        <v>50</v>
      </c>
      <c r="G1041" s="20">
        <v>13</v>
      </c>
      <c r="H1041" s="20">
        <v>13</v>
      </c>
      <c r="I1041" s="47">
        <f t="shared" si="854"/>
        <v>555</v>
      </c>
      <c r="J1041"/>
      <c r="K1041"/>
      <c r="L1041"/>
      <c r="M1041"/>
      <c r="N1041"/>
      <c r="O1041"/>
      <c r="P1041" s="137"/>
      <c r="Q1041" s="137"/>
    </row>
    <row r="1042" spans="1:17" s="55" customFormat="1" ht="11.45" customHeight="1" x14ac:dyDescent="0.15">
      <c r="A1042" s="204"/>
      <c r="B1042" s="202"/>
      <c r="C1042" s="29">
        <f t="shared" ref="C1042" si="880">C1041/I1041*100</f>
        <v>32.612612612612615</v>
      </c>
      <c r="D1042" s="29">
        <f t="shared" ref="D1042" si="881">D1041/I1041*100</f>
        <v>32.432432432432435</v>
      </c>
      <c r="E1042" s="29">
        <f t="shared" ref="E1042" si="882">E1041/I1041*100</f>
        <v>21.261261261261261</v>
      </c>
      <c r="F1042" s="29">
        <f t="shared" ref="F1042" si="883">F1041/I1041*100</f>
        <v>9.0090090090090094</v>
      </c>
      <c r="G1042" s="29">
        <f t="shared" ref="G1042" si="884">G1041/I1041*100</f>
        <v>2.3423423423423424</v>
      </c>
      <c r="H1042" s="30">
        <f t="shared" ref="H1042" si="885">H1041/I1041*100</f>
        <v>2.3423423423423424</v>
      </c>
      <c r="I1042" s="45">
        <f t="shared" si="854"/>
        <v>100.00000000000001</v>
      </c>
      <c r="J1042" s="42"/>
      <c r="K1042" s="42"/>
      <c r="L1042" s="42"/>
      <c r="O1042" s="137"/>
      <c r="P1042" s="137"/>
      <c r="Q1042" s="137"/>
    </row>
    <row r="1043" spans="1:17" s="55" customFormat="1" ht="11.45" customHeight="1" x14ac:dyDescent="0.15">
      <c r="A1043" s="204"/>
      <c r="B1043" s="207" t="s">
        <v>24</v>
      </c>
      <c r="C1043" s="20">
        <v>2</v>
      </c>
      <c r="D1043" s="20">
        <v>7</v>
      </c>
      <c r="E1043" s="20">
        <v>6</v>
      </c>
      <c r="F1043" s="20">
        <v>4</v>
      </c>
      <c r="G1043" s="20">
        <v>1</v>
      </c>
      <c r="H1043" s="20">
        <v>2</v>
      </c>
      <c r="I1043" s="47">
        <f t="shared" si="854"/>
        <v>22</v>
      </c>
      <c r="J1043"/>
      <c r="K1043"/>
      <c r="L1043"/>
      <c r="M1043"/>
      <c r="N1043"/>
      <c r="O1043"/>
      <c r="P1043" s="137"/>
      <c r="Q1043" s="137"/>
    </row>
    <row r="1044" spans="1:17" s="55" customFormat="1" ht="11.45" customHeight="1" thickBot="1" x14ac:dyDescent="0.2">
      <c r="A1044" s="205"/>
      <c r="B1044" s="208"/>
      <c r="C1044" s="50">
        <f t="shared" ref="C1044" si="886">C1043/I1043*100</f>
        <v>9.0909090909090917</v>
      </c>
      <c r="D1044" s="50">
        <f t="shared" ref="D1044" si="887">D1043/I1043*100</f>
        <v>31.818181818181817</v>
      </c>
      <c r="E1044" s="50">
        <f t="shared" ref="E1044" si="888">E1043/I1043*100</f>
        <v>27.27272727272727</v>
      </c>
      <c r="F1044" s="50">
        <f t="shared" ref="F1044" si="889">F1043/I1043*100</f>
        <v>18.181818181818183</v>
      </c>
      <c r="G1044" s="50">
        <f t="shared" ref="G1044" si="890">G1043/I1043*100</f>
        <v>4.5454545454545459</v>
      </c>
      <c r="H1044" s="78">
        <f t="shared" ref="H1044" si="891">H1043/I1043*100</f>
        <v>9.0909090909090917</v>
      </c>
      <c r="I1044" s="51">
        <f t="shared" si="854"/>
        <v>100</v>
      </c>
      <c r="J1044" s="42"/>
      <c r="K1044" s="42"/>
      <c r="L1044" s="42"/>
      <c r="O1044" s="137"/>
      <c r="P1044" s="137"/>
      <c r="Q1044" s="137"/>
    </row>
    <row r="1045" spans="1:17" s="55" customFormat="1" ht="11.45" customHeight="1" thickBot="1" x14ac:dyDescent="0.2">
      <c r="A1045" s="211" t="s">
        <v>51</v>
      </c>
      <c r="B1045" s="206" t="s">
        <v>23</v>
      </c>
      <c r="C1045" s="20">
        <v>40</v>
      </c>
      <c r="D1045" s="20">
        <v>80</v>
      </c>
      <c r="E1045" s="20">
        <v>59</v>
      </c>
      <c r="F1045" s="20">
        <v>25</v>
      </c>
      <c r="G1045" s="20">
        <v>3</v>
      </c>
      <c r="H1045" s="20">
        <v>6</v>
      </c>
      <c r="I1045" s="117">
        <f t="shared" si="854"/>
        <v>213</v>
      </c>
      <c r="J1045"/>
      <c r="K1045"/>
      <c r="L1045"/>
      <c r="M1045"/>
      <c r="N1045"/>
      <c r="O1045"/>
      <c r="P1045" s="137"/>
      <c r="Q1045" s="137"/>
    </row>
    <row r="1046" spans="1:17" s="55" customFormat="1" ht="11.45" customHeight="1" thickTop="1" thickBot="1" x14ac:dyDescent="0.2">
      <c r="A1046" s="212"/>
      <c r="B1046" s="202"/>
      <c r="C1046" s="46">
        <f>C1045/I1045*100</f>
        <v>18.779342723004692</v>
      </c>
      <c r="D1046" s="25">
        <f>D1045/I1045*100</f>
        <v>37.558685446009385</v>
      </c>
      <c r="E1046" s="25">
        <f>E1045/I1045*100</f>
        <v>27.699530516431924</v>
      </c>
      <c r="F1046" s="25">
        <f>F1045/I1045*100</f>
        <v>11.737089201877934</v>
      </c>
      <c r="G1046" s="25">
        <f>G1045/I1045*100</f>
        <v>1.4084507042253522</v>
      </c>
      <c r="H1046" s="26">
        <f>H1045/I1045*100</f>
        <v>2.8169014084507045</v>
      </c>
      <c r="I1046" s="45">
        <f t="shared" si="854"/>
        <v>100</v>
      </c>
      <c r="J1046" s="42"/>
      <c r="K1046" s="42"/>
      <c r="L1046" s="42"/>
      <c r="O1046" s="137"/>
      <c r="P1046" s="137"/>
      <c r="Q1046" s="137"/>
    </row>
    <row r="1047" spans="1:17" s="55" customFormat="1" ht="11.45" customHeight="1" thickTop="1" thickBot="1" x14ac:dyDescent="0.2">
      <c r="A1047" s="212"/>
      <c r="B1047" s="207" t="s">
        <v>3</v>
      </c>
      <c r="C1047" s="20">
        <v>21</v>
      </c>
      <c r="D1047" s="20">
        <v>54</v>
      </c>
      <c r="E1047" s="20">
        <v>47</v>
      </c>
      <c r="F1047" s="20">
        <v>25</v>
      </c>
      <c r="G1047" s="20">
        <v>1</v>
      </c>
      <c r="H1047" s="20">
        <v>3</v>
      </c>
      <c r="I1047" s="47">
        <f t="shared" si="854"/>
        <v>151</v>
      </c>
      <c r="J1047"/>
      <c r="K1047"/>
      <c r="L1047"/>
      <c r="M1047"/>
      <c r="N1047"/>
      <c r="O1047"/>
      <c r="P1047" s="137"/>
      <c r="Q1047" s="137"/>
    </row>
    <row r="1048" spans="1:17" s="55" customFormat="1" ht="11.45" customHeight="1" thickTop="1" thickBot="1" x14ac:dyDescent="0.2">
      <c r="A1048" s="212"/>
      <c r="B1048" s="207"/>
      <c r="C1048" s="29">
        <f>C1047/I1047*100</f>
        <v>13.90728476821192</v>
      </c>
      <c r="D1048" s="29">
        <f>D1047/I1047*100</f>
        <v>35.76158940397351</v>
      </c>
      <c r="E1048" s="29">
        <f>E1047/I1047*100</f>
        <v>31.125827814569533</v>
      </c>
      <c r="F1048" s="29">
        <f>F1047/I1047*100</f>
        <v>16.556291390728479</v>
      </c>
      <c r="G1048" s="29">
        <f>G1047/I1047*100</f>
        <v>0.66225165562913912</v>
      </c>
      <c r="H1048" s="30">
        <f>H1047/I1047*100</f>
        <v>1.9867549668874174</v>
      </c>
      <c r="I1048" s="45">
        <f t="shared" si="854"/>
        <v>99.999999999999986</v>
      </c>
      <c r="J1048" s="42"/>
      <c r="K1048" s="42"/>
      <c r="L1048" s="42"/>
      <c r="O1048" s="137"/>
      <c r="P1048" s="137"/>
      <c r="Q1048" s="137"/>
    </row>
    <row r="1049" spans="1:17" s="55" customFormat="1" ht="11.45" customHeight="1" thickTop="1" thickBot="1" x14ac:dyDescent="0.2">
      <c r="A1049" s="212"/>
      <c r="B1049" s="201" t="s">
        <v>13</v>
      </c>
      <c r="C1049" s="20">
        <v>41</v>
      </c>
      <c r="D1049" s="20">
        <v>248</v>
      </c>
      <c r="E1049" s="20">
        <v>345</v>
      </c>
      <c r="F1049" s="20">
        <v>124</v>
      </c>
      <c r="G1049" s="20">
        <v>23</v>
      </c>
      <c r="H1049" s="20">
        <v>3</v>
      </c>
      <c r="I1049" s="47">
        <f t="shared" si="854"/>
        <v>784</v>
      </c>
      <c r="J1049"/>
      <c r="K1049"/>
      <c r="L1049"/>
      <c r="M1049"/>
      <c r="N1049"/>
      <c r="O1049"/>
      <c r="P1049" s="137"/>
      <c r="Q1049" s="137"/>
    </row>
    <row r="1050" spans="1:17" s="55" customFormat="1" ht="11.45" customHeight="1" thickTop="1" thickBot="1" x14ac:dyDescent="0.2">
      <c r="A1050" s="212"/>
      <c r="B1050" s="202"/>
      <c r="C1050" s="29">
        <f t="shared" ref="C1050" si="892">C1049/I1049*100</f>
        <v>5.2295918367346941</v>
      </c>
      <c r="D1050" s="29">
        <f t="shared" ref="D1050" si="893">D1049/I1049*100</f>
        <v>31.632653061224492</v>
      </c>
      <c r="E1050" s="29">
        <f t="shared" ref="E1050" si="894">E1049/I1049*100</f>
        <v>44.005102040816325</v>
      </c>
      <c r="F1050" s="29">
        <f t="shared" ref="F1050" si="895">F1049/I1049*100</f>
        <v>15.816326530612246</v>
      </c>
      <c r="G1050" s="29">
        <f t="shared" ref="G1050" si="896">G1049/I1049*100</f>
        <v>2.9336734693877551</v>
      </c>
      <c r="H1050" s="30">
        <f t="shared" ref="H1050" si="897">H1049/I1049*100</f>
        <v>0.38265306122448978</v>
      </c>
      <c r="I1050" s="45">
        <f t="shared" si="854"/>
        <v>100</v>
      </c>
      <c r="J1050" s="42"/>
      <c r="K1050" s="42"/>
      <c r="L1050" s="42"/>
      <c r="O1050" s="137"/>
      <c r="P1050" s="137"/>
      <c r="Q1050" s="137"/>
    </row>
    <row r="1051" spans="1:17" s="55" customFormat="1" ht="11.45" customHeight="1" thickTop="1" thickBot="1" x14ac:dyDescent="0.2">
      <c r="A1051" s="212"/>
      <c r="B1051" s="207" t="s">
        <v>14</v>
      </c>
      <c r="C1051" s="20">
        <v>19</v>
      </c>
      <c r="D1051" s="20">
        <v>52</v>
      </c>
      <c r="E1051" s="20">
        <v>48</v>
      </c>
      <c r="F1051" s="20">
        <v>23</v>
      </c>
      <c r="G1051" s="20">
        <v>5</v>
      </c>
      <c r="H1051" s="20">
        <v>0</v>
      </c>
      <c r="I1051" s="47">
        <f t="shared" si="854"/>
        <v>147</v>
      </c>
      <c r="J1051"/>
      <c r="K1051"/>
      <c r="L1051"/>
      <c r="M1051"/>
      <c r="N1051"/>
      <c r="O1051" s="137"/>
      <c r="P1051" s="137"/>
      <c r="Q1051" s="137"/>
    </row>
    <row r="1052" spans="1:17" s="55" customFormat="1" ht="11.45" customHeight="1" thickTop="1" thickBot="1" x14ac:dyDescent="0.2">
      <c r="A1052" s="212"/>
      <c r="B1052" s="207"/>
      <c r="C1052" s="29">
        <f t="shared" ref="C1052" si="898">C1051/I1051*100</f>
        <v>12.925170068027212</v>
      </c>
      <c r="D1052" s="29">
        <f t="shared" ref="D1052" si="899">D1051/I1051*100</f>
        <v>35.374149659863946</v>
      </c>
      <c r="E1052" s="29">
        <f t="shared" ref="E1052" si="900">E1051/I1051*100</f>
        <v>32.653061224489797</v>
      </c>
      <c r="F1052" s="29">
        <f t="shared" ref="F1052" si="901">F1051/I1051*100</f>
        <v>15.646258503401361</v>
      </c>
      <c r="G1052" s="29">
        <f t="shared" ref="G1052" si="902">G1051/I1051*100</f>
        <v>3.4013605442176873</v>
      </c>
      <c r="H1052" s="30">
        <f t="shared" ref="H1052" si="903">H1051/I1051*100</f>
        <v>0</v>
      </c>
      <c r="I1052" s="45">
        <f t="shared" si="854"/>
        <v>100</v>
      </c>
      <c r="J1052" s="42"/>
      <c r="K1052" s="42"/>
      <c r="L1052" s="42"/>
      <c r="O1052" s="137"/>
      <c r="P1052" s="137"/>
      <c r="Q1052" s="137"/>
    </row>
    <row r="1053" spans="1:17" s="55" customFormat="1" ht="11.45" customHeight="1" thickTop="1" thickBot="1" x14ac:dyDescent="0.2">
      <c r="A1053" s="212"/>
      <c r="B1053" s="201" t="s">
        <v>25</v>
      </c>
      <c r="C1053" s="20">
        <v>5</v>
      </c>
      <c r="D1053" s="20">
        <v>29</v>
      </c>
      <c r="E1053" s="20">
        <v>38</v>
      </c>
      <c r="F1053" s="20">
        <v>10</v>
      </c>
      <c r="G1053" s="20">
        <v>2</v>
      </c>
      <c r="H1053" s="20">
        <v>1</v>
      </c>
      <c r="I1053" s="47">
        <f t="shared" si="854"/>
        <v>85</v>
      </c>
      <c r="J1053"/>
      <c r="K1053"/>
      <c r="L1053"/>
      <c r="M1053"/>
      <c r="N1053"/>
      <c r="O1053"/>
      <c r="P1053" s="137"/>
      <c r="Q1053" s="137"/>
    </row>
    <row r="1054" spans="1:17" s="55" customFormat="1" ht="11.45" customHeight="1" thickTop="1" thickBot="1" x14ac:dyDescent="0.2">
      <c r="A1054" s="212"/>
      <c r="B1054" s="202"/>
      <c r="C1054" s="29">
        <f t="shared" ref="C1054" si="904">C1053/I1053*100</f>
        <v>5.8823529411764701</v>
      </c>
      <c r="D1054" s="29">
        <f t="shared" ref="D1054" si="905">D1053/I1053*100</f>
        <v>34.117647058823529</v>
      </c>
      <c r="E1054" s="29">
        <f t="shared" ref="E1054" si="906">E1053/I1053*100</f>
        <v>44.705882352941181</v>
      </c>
      <c r="F1054" s="29">
        <f t="shared" ref="F1054" si="907">F1053/I1053*100</f>
        <v>11.76470588235294</v>
      </c>
      <c r="G1054" s="29">
        <f t="shared" ref="G1054" si="908">G1053/I1053*100</f>
        <v>2.3529411764705883</v>
      </c>
      <c r="H1054" s="30">
        <f t="shared" ref="H1054" si="909">H1053/I1053*100</f>
        <v>1.1764705882352942</v>
      </c>
      <c r="I1054" s="45">
        <f t="shared" si="854"/>
        <v>100.00000000000001</v>
      </c>
      <c r="J1054" s="42"/>
      <c r="K1054" s="42"/>
      <c r="L1054" s="42"/>
      <c r="O1054" s="137"/>
      <c r="P1054" s="137"/>
      <c r="Q1054" s="137"/>
    </row>
    <row r="1055" spans="1:17" s="1" customFormat="1" ht="11.45" customHeight="1" thickTop="1" thickBot="1" x14ac:dyDescent="0.2">
      <c r="A1055" s="212"/>
      <c r="B1055" s="207" t="s">
        <v>26</v>
      </c>
      <c r="C1055" s="20">
        <v>154</v>
      </c>
      <c r="D1055" s="20">
        <v>155</v>
      </c>
      <c r="E1055" s="20">
        <v>106</v>
      </c>
      <c r="F1055" s="20">
        <v>43</v>
      </c>
      <c r="G1055" s="20">
        <v>11</v>
      </c>
      <c r="H1055" s="20">
        <v>8</v>
      </c>
      <c r="I1055" s="47">
        <f t="shared" si="854"/>
        <v>477</v>
      </c>
      <c r="J1055"/>
      <c r="K1055"/>
      <c r="L1055"/>
      <c r="M1055"/>
      <c r="N1055"/>
      <c r="O1055"/>
      <c r="P1055" s="137"/>
      <c r="Q1055" s="137"/>
    </row>
    <row r="1056" spans="1:17" s="1" customFormat="1" ht="11.45" customHeight="1" thickTop="1" thickBot="1" x14ac:dyDescent="0.2">
      <c r="A1056" s="212"/>
      <c r="B1056" s="207"/>
      <c r="C1056" s="29">
        <f t="shared" ref="C1056" si="910">C1055/I1055*100</f>
        <v>32.285115303983233</v>
      </c>
      <c r="D1056" s="29">
        <f t="shared" ref="D1056" si="911">D1055/I1055*100</f>
        <v>32.494758909853246</v>
      </c>
      <c r="E1056" s="29">
        <f t="shared" ref="E1056" si="912">E1055/I1055*100</f>
        <v>22.222222222222221</v>
      </c>
      <c r="F1056" s="29">
        <f t="shared" ref="F1056" si="913">F1055/I1055*100</f>
        <v>9.0146750524109009</v>
      </c>
      <c r="G1056" s="29">
        <f t="shared" ref="G1056" si="914">G1055/I1055*100</f>
        <v>2.3060796645702304</v>
      </c>
      <c r="H1056" s="30">
        <f t="shared" ref="H1056" si="915">H1055/I1055*100</f>
        <v>1.6771488469601679</v>
      </c>
      <c r="I1056" s="45">
        <f t="shared" si="854"/>
        <v>100</v>
      </c>
      <c r="J1056" s="42"/>
      <c r="K1056" s="42"/>
      <c r="L1056" s="42"/>
      <c r="O1056" s="137"/>
      <c r="P1056" s="137"/>
      <c r="Q1056" s="137"/>
    </row>
    <row r="1057" spans="1:17" s="1" customFormat="1" ht="11.45" customHeight="1" thickTop="1" thickBot="1" x14ac:dyDescent="0.2">
      <c r="A1057" s="212"/>
      <c r="B1057" s="201" t="s">
        <v>0</v>
      </c>
      <c r="C1057" s="20">
        <v>13</v>
      </c>
      <c r="D1057" s="20">
        <v>26</v>
      </c>
      <c r="E1057" s="20">
        <v>33</v>
      </c>
      <c r="F1057" s="20">
        <v>4</v>
      </c>
      <c r="G1057" s="20">
        <v>4</v>
      </c>
      <c r="H1057" s="20">
        <v>2</v>
      </c>
      <c r="I1057" s="47">
        <f t="shared" si="854"/>
        <v>82</v>
      </c>
      <c r="J1057"/>
      <c r="K1057"/>
      <c r="L1057"/>
      <c r="M1057"/>
      <c r="N1057"/>
      <c r="O1057"/>
      <c r="P1057" s="137"/>
      <c r="Q1057" s="137"/>
    </row>
    <row r="1058" spans="1:17" s="1" customFormat="1" ht="11.45" customHeight="1" thickTop="1" thickBot="1" x14ac:dyDescent="0.2">
      <c r="A1058" s="212"/>
      <c r="B1058" s="202"/>
      <c r="C1058" s="29">
        <f t="shared" ref="C1058" si="916">C1057/I1057*100</f>
        <v>15.853658536585366</v>
      </c>
      <c r="D1058" s="29">
        <f t="shared" ref="D1058" si="917">D1057/I1057*100</f>
        <v>31.707317073170731</v>
      </c>
      <c r="E1058" s="29">
        <f t="shared" ref="E1058" si="918">E1057/I1057*100</f>
        <v>40.243902439024396</v>
      </c>
      <c r="F1058" s="29">
        <f t="shared" ref="F1058" si="919">F1057/I1057*100</f>
        <v>4.8780487804878048</v>
      </c>
      <c r="G1058" s="29">
        <f t="shared" ref="G1058" si="920">G1057/I1057*100</f>
        <v>4.8780487804878048</v>
      </c>
      <c r="H1058" s="30">
        <f t="shared" ref="H1058" si="921">H1057/I1057*100</f>
        <v>2.4390243902439024</v>
      </c>
      <c r="I1058" s="45">
        <f t="shared" si="854"/>
        <v>100</v>
      </c>
      <c r="J1058" s="42"/>
      <c r="K1058" s="42"/>
      <c r="L1058" s="42"/>
      <c r="O1058" s="139"/>
      <c r="P1058" s="139"/>
      <c r="Q1058" s="139"/>
    </row>
    <row r="1059" spans="1:17" s="1" customFormat="1" ht="11.45" customHeight="1" thickTop="1" thickBot="1" x14ac:dyDescent="0.2">
      <c r="A1059" s="212"/>
      <c r="B1059" s="207" t="s">
        <v>24</v>
      </c>
      <c r="C1059" s="20">
        <v>8</v>
      </c>
      <c r="D1059" s="20">
        <v>15</v>
      </c>
      <c r="E1059" s="20">
        <v>13</v>
      </c>
      <c r="F1059" s="20">
        <v>8</v>
      </c>
      <c r="G1059" s="20">
        <v>2</v>
      </c>
      <c r="H1059" s="20">
        <v>1</v>
      </c>
      <c r="I1059" s="47">
        <f t="shared" si="854"/>
        <v>47</v>
      </c>
      <c r="J1059"/>
      <c r="K1059"/>
      <c r="L1059"/>
      <c r="M1059"/>
      <c r="N1059"/>
      <c r="O1059"/>
      <c r="P1059" s="139"/>
      <c r="Q1059" s="139"/>
    </row>
    <row r="1060" spans="1:17" s="1" customFormat="1" ht="11.45" customHeight="1" thickTop="1" thickBot="1" x14ac:dyDescent="0.2">
      <c r="A1060" s="213"/>
      <c r="B1060" s="208"/>
      <c r="C1060" s="50">
        <f t="shared" ref="C1060" si="922">C1059/I1059*100</f>
        <v>17.021276595744681</v>
      </c>
      <c r="D1060" s="50">
        <f t="shared" ref="D1060" si="923">D1059/I1059*100</f>
        <v>31.914893617021278</v>
      </c>
      <c r="E1060" s="50">
        <f t="shared" ref="E1060" si="924">E1059/I1059*100</f>
        <v>27.659574468085108</v>
      </c>
      <c r="F1060" s="50">
        <f t="shared" ref="F1060" si="925">F1059/I1059*100</f>
        <v>17.021276595744681</v>
      </c>
      <c r="G1060" s="50">
        <f t="shared" ref="G1060" si="926">G1059/I1059*100</f>
        <v>4.2553191489361701</v>
      </c>
      <c r="H1060" s="78">
        <f t="shared" ref="H1060" si="927">H1059/I1059*100</f>
        <v>2.1276595744680851</v>
      </c>
      <c r="I1060" s="51">
        <f t="shared" si="854"/>
        <v>100</v>
      </c>
      <c r="J1060" s="42"/>
      <c r="K1060" s="42"/>
      <c r="L1060" s="42"/>
      <c r="O1060" s="137"/>
      <c r="P1060" s="137"/>
      <c r="Q1060" s="137"/>
    </row>
    <row r="1061" spans="1:17" s="1" customFormat="1" ht="11.45" customHeight="1" x14ac:dyDescent="0.15">
      <c r="A1061" s="203" t="s">
        <v>21</v>
      </c>
      <c r="B1061" s="206" t="s">
        <v>27</v>
      </c>
      <c r="C1061" s="20">
        <v>50</v>
      </c>
      <c r="D1061" s="20">
        <v>70</v>
      </c>
      <c r="E1061" s="20">
        <v>75</v>
      </c>
      <c r="F1061" s="20">
        <v>32</v>
      </c>
      <c r="G1061" s="20">
        <v>8</v>
      </c>
      <c r="H1061" s="20">
        <v>3</v>
      </c>
      <c r="I1061" s="44">
        <f t="shared" si="854"/>
        <v>238</v>
      </c>
      <c r="J1061"/>
      <c r="K1061"/>
      <c r="L1061"/>
      <c r="M1061"/>
      <c r="N1061"/>
      <c r="O1061"/>
      <c r="P1061" s="137"/>
      <c r="Q1061" s="137"/>
    </row>
    <row r="1062" spans="1:17" s="1" customFormat="1" ht="11.45" customHeight="1" x14ac:dyDescent="0.15">
      <c r="A1062" s="204"/>
      <c r="B1062" s="202"/>
      <c r="C1062" s="46">
        <f>C1061/I1061*100</f>
        <v>21.008403361344538</v>
      </c>
      <c r="D1062" s="25">
        <f>D1061/I1061*100</f>
        <v>29.411764705882355</v>
      </c>
      <c r="E1062" s="25">
        <f>E1061/I1061*100</f>
        <v>31.512605042016805</v>
      </c>
      <c r="F1062" s="25">
        <f>F1061/I1061*100</f>
        <v>13.445378151260504</v>
      </c>
      <c r="G1062" s="25">
        <f>G1061/I1061*100</f>
        <v>3.3613445378151261</v>
      </c>
      <c r="H1062" s="26">
        <f>H1061/I1061*100</f>
        <v>1.2605042016806722</v>
      </c>
      <c r="I1062" s="45">
        <f t="shared" si="854"/>
        <v>100</v>
      </c>
      <c r="J1062" s="42"/>
      <c r="K1062" s="42"/>
      <c r="L1062" s="42"/>
      <c r="O1062" s="6"/>
      <c r="P1062" s="6"/>
      <c r="Q1062" s="6"/>
    </row>
    <row r="1063" spans="1:17" s="1" customFormat="1" ht="11.45" customHeight="1" x14ac:dyDescent="0.15">
      <c r="A1063" s="204"/>
      <c r="B1063" s="207" t="s">
        <v>28</v>
      </c>
      <c r="C1063" s="20">
        <v>53</v>
      </c>
      <c r="D1063" s="20">
        <v>129</v>
      </c>
      <c r="E1063" s="20">
        <v>97</v>
      </c>
      <c r="F1063" s="20">
        <v>32</v>
      </c>
      <c r="G1063" s="20">
        <v>10</v>
      </c>
      <c r="H1063" s="20">
        <v>5</v>
      </c>
      <c r="I1063" s="47">
        <f t="shared" si="854"/>
        <v>326</v>
      </c>
      <c r="J1063"/>
      <c r="K1063"/>
      <c r="L1063"/>
      <c r="M1063"/>
      <c r="N1063"/>
      <c r="O1063"/>
      <c r="P1063" s="136"/>
      <c r="Q1063" s="136"/>
    </row>
    <row r="1064" spans="1:17" s="1" customFormat="1" ht="11.45" customHeight="1" x14ac:dyDescent="0.15">
      <c r="A1064" s="204"/>
      <c r="B1064" s="207"/>
      <c r="C1064" s="29">
        <f>C1063/I1063*100</f>
        <v>16.257668711656443</v>
      </c>
      <c r="D1064" s="29">
        <f>D1063/I1063*100</f>
        <v>39.570552147239262</v>
      </c>
      <c r="E1064" s="29">
        <f>E1063/I1063*100</f>
        <v>29.754601226993866</v>
      </c>
      <c r="F1064" s="29">
        <f>F1063/I1063*100</f>
        <v>9.8159509202453989</v>
      </c>
      <c r="G1064" s="29">
        <f>G1063/I1063*100</f>
        <v>3.0674846625766872</v>
      </c>
      <c r="H1064" s="30">
        <f>H1063/I1063*100</f>
        <v>1.5337423312883436</v>
      </c>
      <c r="I1064" s="45">
        <f t="shared" si="854"/>
        <v>100</v>
      </c>
      <c r="J1064" s="42"/>
      <c r="K1064" s="42"/>
      <c r="L1064" s="42"/>
      <c r="O1064" s="136"/>
      <c r="P1064" s="136"/>
      <c r="Q1064" s="136"/>
    </row>
    <row r="1065" spans="1:17" s="1" customFormat="1" ht="11.45" customHeight="1" x14ac:dyDescent="0.15">
      <c r="A1065" s="204"/>
      <c r="B1065" s="201" t="s">
        <v>29</v>
      </c>
      <c r="C1065" s="20">
        <v>115</v>
      </c>
      <c r="D1065" s="20">
        <v>291</v>
      </c>
      <c r="E1065" s="20">
        <v>339</v>
      </c>
      <c r="F1065" s="20">
        <v>133</v>
      </c>
      <c r="G1065" s="20">
        <v>19</v>
      </c>
      <c r="H1065" s="20">
        <v>9</v>
      </c>
      <c r="I1065" s="47">
        <f t="shared" si="854"/>
        <v>906</v>
      </c>
      <c r="J1065"/>
      <c r="K1065"/>
      <c r="L1065"/>
      <c r="M1065"/>
      <c r="N1065"/>
      <c r="O1065"/>
      <c r="P1065" s="136"/>
      <c r="Q1065" s="136"/>
    </row>
    <row r="1066" spans="1:17" s="1" customFormat="1" ht="11.45" customHeight="1" x14ac:dyDescent="0.15">
      <c r="A1066" s="204"/>
      <c r="B1066" s="202"/>
      <c r="C1066" s="29">
        <f t="shared" ref="C1066" si="928">C1065/I1065*100</f>
        <v>12.693156732891833</v>
      </c>
      <c r="D1066" s="29">
        <f t="shared" ref="D1066" si="929">D1065/I1065*100</f>
        <v>32.119205298013242</v>
      </c>
      <c r="E1066" s="29">
        <f t="shared" ref="E1066" si="930">E1065/I1065*100</f>
        <v>37.41721854304636</v>
      </c>
      <c r="F1066" s="29">
        <f t="shared" ref="F1066" si="931">F1065/I1065*100</f>
        <v>14.67991169977925</v>
      </c>
      <c r="G1066" s="29">
        <f t="shared" ref="G1066" si="932">G1065/I1065*100</f>
        <v>2.0971302428256071</v>
      </c>
      <c r="H1066" s="30">
        <f t="shared" ref="H1066" si="933">H1065/I1065*100</f>
        <v>0.99337748344370869</v>
      </c>
      <c r="I1066" s="45">
        <f t="shared" si="854"/>
        <v>100.00000000000001</v>
      </c>
      <c r="J1066" s="42"/>
      <c r="K1066" s="42"/>
      <c r="L1066" s="42"/>
      <c r="O1066" s="136"/>
      <c r="P1066" s="136"/>
      <c r="Q1066" s="136"/>
    </row>
    <row r="1067" spans="1:17" s="1" customFormat="1" ht="11.45" customHeight="1" x14ac:dyDescent="0.15">
      <c r="A1067" s="204"/>
      <c r="B1067" s="207" t="s">
        <v>30</v>
      </c>
      <c r="C1067" s="20">
        <v>60</v>
      </c>
      <c r="D1067" s="20">
        <v>110</v>
      </c>
      <c r="E1067" s="20">
        <v>122</v>
      </c>
      <c r="F1067" s="20">
        <v>42</v>
      </c>
      <c r="G1067" s="20">
        <v>5</v>
      </c>
      <c r="H1067" s="20">
        <v>1</v>
      </c>
      <c r="I1067" s="47">
        <f t="shared" si="854"/>
        <v>340</v>
      </c>
      <c r="J1067"/>
      <c r="K1067"/>
      <c r="L1067"/>
      <c r="M1067"/>
      <c r="N1067"/>
      <c r="O1067"/>
      <c r="P1067" s="136"/>
      <c r="Q1067" s="136"/>
    </row>
    <row r="1068" spans="1:17" s="1" customFormat="1" ht="11.45" customHeight="1" x14ac:dyDescent="0.15">
      <c r="A1068" s="204"/>
      <c r="B1068" s="207"/>
      <c r="C1068" s="29">
        <f t="shared" ref="C1068" si="934">C1067/I1067*100</f>
        <v>17.647058823529413</v>
      </c>
      <c r="D1068" s="29">
        <f t="shared" ref="D1068" si="935">D1067/I1067*100</f>
        <v>32.352941176470587</v>
      </c>
      <c r="E1068" s="29">
        <f t="shared" ref="E1068" si="936">E1067/I1067*100</f>
        <v>35.882352941176471</v>
      </c>
      <c r="F1068" s="29">
        <f t="shared" ref="F1068" si="937">F1067/I1067*100</f>
        <v>12.352941176470589</v>
      </c>
      <c r="G1068" s="29">
        <f t="shared" ref="G1068" si="938">G1067/I1067*100</f>
        <v>1.4705882352941175</v>
      </c>
      <c r="H1068" s="30">
        <f t="shared" ref="H1068" si="939">H1067/I1067*100</f>
        <v>0.29411764705882354</v>
      </c>
      <c r="I1068" s="45">
        <f t="shared" si="854"/>
        <v>100</v>
      </c>
      <c r="J1068" s="42"/>
      <c r="K1068" s="42"/>
      <c r="L1068" s="42"/>
      <c r="O1068" s="136"/>
      <c r="P1068" s="136"/>
      <c r="Q1068" s="136"/>
    </row>
    <row r="1069" spans="1:17" s="1" customFormat="1" ht="11.45" customHeight="1" x14ac:dyDescent="0.15">
      <c r="A1069" s="204"/>
      <c r="B1069" s="201" t="s">
        <v>40</v>
      </c>
      <c r="C1069" s="20">
        <v>18</v>
      </c>
      <c r="D1069" s="20">
        <v>46</v>
      </c>
      <c r="E1069" s="20">
        <v>44</v>
      </c>
      <c r="F1069" s="20">
        <v>17</v>
      </c>
      <c r="G1069" s="20">
        <v>6</v>
      </c>
      <c r="H1069" s="20">
        <v>1</v>
      </c>
      <c r="I1069" s="47">
        <f t="shared" si="854"/>
        <v>132</v>
      </c>
      <c r="J1069"/>
      <c r="K1069"/>
      <c r="L1069"/>
      <c r="M1069"/>
      <c r="N1069"/>
      <c r="O1069" s="136"/>
      <c r="P1069" s="136"/>
      <c r="Q1069" s="136"/>
    </row>
    <row r="1070" spans="1:17" s="1" customFormat="1" ht="11.45" customHeight="1" x14ac:dyDescent="0.15">
      <c r="A1070" s="204"/>
      <c r="B1070" s="202"/>
      <c r="C1070" s="29">
        <f t="shared" ref="C1070" si="940">C1069/I1069*100</f>
        <v>13.636363636363635</v>
      </c>
      <c r="D1070" s="29">
        <f t="shared" ref="D1070" si="941">D1069/I1069*100</f>
        <v>34.848484848484851</v>
      </c>
      <c r="E1070" s="29">
        <f t="shared" ref="E1070" si="942">E1069/I1069*100</f>
        <v>33.333333333333329</v>
      </c>
      <c r="F1070" s="29">
        <f t="shared" ref="F1070" si="943">F1069/I1069*100</f>
        <v>12.878787878787879</v>
      </c>
      <c r="G1070" s="29">
        <f t="shared" ref="G1070" si="944">G1069/I1069*100</f>
        <v>4.5454545454545459</v>
      </c>
      <c r="H1070" s="30">
        <f t="shared" ref="H1070" si="945">H1069/I1069*100</f>
        <v>0.75757575757575757</v>
      </c>
      <c r="I1070" s="45">
        <f t="shared" si="854"/>
        <v>99.999999999999986</v>
      </c>
      <c r="J1070" s="42"/>
      <c r="K1070" s="42"/>
      <c r="L1070" s="42"/>
      <c r="O1070" s="136"/>
      <c r="P1070" s="136"/>
      <c r="Q1070" s="136"/>
    </row>
    <row r="1071" spans="1:17" s="1" customFormat="1" ht="11.45" customHeight="1" x14ac:dyDescent="0.15">
      <c r="A1071" s="204"/>
      <c r="B1071" s="207" t="s">
        <v>24</v>
      </c>
      <c r="C1071" s="20">
        <v>5</v>
      </c>
      <c r="D1071" s="20">
        <v>13</v>
      </c>
      <c r="E1071" s="20">
        <v>12</v>
      </c>
      <c r="F1071" s="20">
        <v>6</v>
      </c>
      <c r="G1071" s="20">
        <v>3</v>
      </c>
      <c r="H1071" s="20">
        <v>5</v>
      </c>
      <c r="I1071" s="47">
        <f t="shared" si="854"/>
        <v>44</v>
      </c>
      <c r="J1071"/>
      <c r="K1071"/>
      <c r="L1071"/>
      <c r="M1071"/>
      <c r="N1071"/>
      <c r="O1071"/>
      <c r="P1071" s="136"/>
      <c r="Q1071" s="136"/>
    </row>
    <row r="1072" spans="1:17" s="1" customFormat="1" ht="11.45" customHeight="1" thickBot="1" x14ac:dyDescent="0.2">
      <c r="A1072" s="205"/>
      <c r="B1072" s="208"/>
      <c r="C1072" s="33">
        <f>C1071/I1071*100</f>
        <v>11.363636363636363</v>
      </c>
      <c r="D1072" s="33">
        <f>D1071/I1071*100</f>
        <v>29.545454545454547</v>
      </c>
      <c r="E1072" s="33">
        <f>E1071/I1071*100</f>
        <v>27.27272727272727</v>
      </c>
      <c r="F1072" s="33">
        <f>F1071/I1071*100</f>
        <v>13.636363636363635</v>
      </c>
      <c r="G1072" s="33">
        <f>G1071/I1071*100</f>
        <v>6.8181818181818175</v>
      </c>
      <c r="H1072" s="34">
        <f>H1071/I1071*100</f>
        <v>11.363636363636363</v>
      </c>
      <c r="I1072" s="51">
        <f t="shared" si="854"/>
        <v>99.999999999999986</v>
      </c>
      <c r="J1072" s="42"/>
      <c r="K1072" s="42"/>
      <c r="L1072" s="42"/>
      <c r="O1072" s="136"/>
      <c r="P1072" s="136"/>
      <c r="Q1072" s="136"/>
    </row>
    <row r="1073" spans="1:18" s="54" customFormat="1" ht="11.25" customHeight="1" x14ac:dyDescent="0.15">
      <c r="A1073" s="40"/>
      <c r="B1073" s="41"/>
      <c r="C1073" s="53"/>
      <c r="D1073" s="53"/>
      <c r="E1073" s="53"/>
      <c r="F1073" s="53"/>
      <c r="G1073" s="53"/>
      <c r="H1073" s="53"/>
      <c r="I1073" s="53"/>
      <c r="J1073" s="53"/>
      <c r="K1073" s="53"/>
      <c r="L1073" s="53"/>
      <c r="M1073" s="154"/>
      <c r="N1073" s="154"/>
      <c r="O1073" s="136"/>
      <c r="P1073" s="136"/>
      <c r="Q1073" s="136"/>
      <c r="R1073" s="154"/>
    </row>
    <row r="1074" spans="1:18" s="54" customFormat="1" ht="11.25" customHeight="1" x14ac:dyDescent="0.15">
      <c r="A1074" s="40"/>
      <c r="B1074" s="41"/>
      <c r="C1074" s="53"/>
      <c r="D1074" s="53"/>
      <c r="E1074" s="53"/>
      <c r="F1074" s="53"/>
      <c r="G1074" s="53"/>
      <c r="H1074" s="53"/>
      <c r="I1074" s="53"/>
      <c r="J1074" s="53"/>
      <c r="K1074" s="53"/>
      <c r="L1074" s="53"/>
      <c r="M1074" s="154"/>
      <c r="N1074" s="154"/>
      <c r="O1074" s="136"/>
      <c r="P1074" s="136"/>
      <c r="Q1074" s="136"/>
      <c r="R1074" s="154"/>
    </row>
    <row r="1075" spans="1:18" s="3" customFormat="1" ht="30" customHeight="1" thickBot="1" x14ac:dyDescent="0.2">
      <c r="A1075" s="221" t="s">
        <v>233</v>
      </c>
      <c r="B1075" s="221"/>
      <c r="C1075" s="221"/>
      <c r="D1075" s="221"/>
      <c r="E1075" s="221"/>
      <c r="F1075" s="221"/>
      <c r="G1075" s="222"/>
      <c r="H1075" s="222"/>
      <c r="I1075" s="222"/>
      <c r="J1075" s="222"/>
      <c r="K1075" s="222"/>
      <c r="L1075" s="222"/>
      <c r="M1075" s="1"/>
      <c r="N1075" s="1"/>
      <c r="O1075" s="136"/>
      <c r="P1075" s="136"/>
      <c r="Q1075" s="136"/>
      <c r="R1075" s="1"/>
    </row>
    <row r="1076" spans="1:18" s="1" customFormat="1" ht="10.15" customHeight="1" x14ac:dyDescent="0.15">
      <c r="A1076" s="219"/>
      <c r="B1076" s="220"/>
      <c r="C1076" s="248" t="s">
        <v>304</v>
      </c>
      <c r="D1076" s="248" t="s">
        <v>212</v>
      </c>
      <c r="E1076" s="248" t="s">
        <v>213</v>
      </c>
      <c r="F1076" s="310" t="s">
        <v>307</v>
      </c>
      <c r="G1076" s="251" t="s">
        <v>135</v>
      </c>
      <c r="H1076" s="291"/>
      <c r="I1076" s="292"/>
      <c r="J1076" s="161"/>
      <c r="K1076" s="161"/>
      <c r="L1076" s="161"/>
      <c r="O1076" s="136"/>
      <c r="P1076" s="136"/>
      <c r="Q1076" s="136"/>
    </row>
    <row r="1077" spans="1:18" s="6" customFormat="1" ht="60" customHeight="1" thickBot="1" x14ac:dyDescent="0.2">
      <c r="A1077" s="224" t="s">
        <v>31</v>
      </c>
      <c r="B1077" s="225"/>
      <c r="C1077" s="267"/>
      <c r="D1077" s="267"/>
      <c r="E1077" s="267"/>
      <c r="F1077" s="311"/>
      <c r="G1077" s="252"/>
      <c r="H1077" s="291"/>
      <c r="I1077" s="293"/>
      <c r="J1077" s="40"/>
      <c r="K1077" s="40"/>
      <c r="L1077" s="40"/>
      <c r="O1077" s="136"/>
      <c r="P1077" s="136"/>
      <c r="Q1077" s="136"/>
    </row>
    <row r="1078" spans="1:18" s="55" customFormat="1" ht="11.25" customHeight="1" x14ac:dyDescent="0.15">
      <c r="A1078" s="226" t="s">
        <v>22</v>
      </c>
      <c r="B1078" s="227"/>
      <c r="C1078" s="110">
        <v>488</v>
      </c>
      <c r="D1078" s="110">
        <v>195</v>
      </c>
      <c r="E1078" s="110">
        <v>1041</v>
      </c>
      <c r="F1078" s="112">
        <v>629</v>
      </c>
      <c r="G1078" s="117">
        <f>SUM(C1078:F1078)</f>
        <v>2353</v>
      </c>
      <c r="H1078" s="107"/>
      <c r="I1078" s="107"/>
      <c r="J1078" s="107"/>
      <c r="K1078" s="107"/>
      <c r="L1078" s="107"/>
      <c r="O1078" s="136"/>
      <c r="P1078" s="136"/>
      <c r="Q1078" s="136"/>
    </row>
    <row r="1079" spans="1:18" s="55" customFormat="1" ht="11.25" customHeight="1" thickBot="1" x14ac:dyDescent="0.2">
      <c r="A1079" s="228"/>
      <c r="B1079" s="229"/>
      <c r="C1079" s="56">
        <f>C1078/$G1078*100</f>
        <v>20.739481512962175</v>
      </c>
      <c r="D1079" s="56">
        <f t="shared" ref="D1079:F1079" si="946">D1078/$G1078*100</f>
        <v>8.2872928176795568</v>
      </c>
      <c r="E1079" s="56">
        <f t="shared" si="946"/>
        <v>44.24139396515087</v>
      </c>
      <c r="F1079" s="69">
        <f t="shared" si="946"/>
        <v>26.731831704207394</v>
      </c>
      <c r="G1079" s="51">
        <f>SUM(C1079:F1079)</f>
        <v>100</v>
      </c>
      <c r="H1079" s="42"/>
      <c r="I1079" s="42"/>
      <c r="J1079" s="42"/>
      <c r="K1079" s="42"/>
      <c r="L1079" s="42"/>
      <c r="O1079" s="136"/>
      <c r="P1079" s="136"/>
      <c r="Q1079" s="136"/>
    </row>
    <row r="1080" spans="1:18" s="55" customFormat="1" ht="11.45" customHeight="1" x14ac:dyDescent="0.15">
      <c r="A1080" s="203" t="s">
        <v>46</v>
      </c>
      <c r="B1080" s="206" t="s">
        <v>19</v>
      </c>
      <c r="C1080" s="20">
        <v>339</v>
      </c>
      <c r="D1080" s="20">
        <v>151</v>
      </c>
      <c r="E1080" s="20">
        <v>741</v>
      </c>
      <c r="F1080" s="170">
        <v>417</v>
      </c>
      <c r="G1080" s="44">
        <f t="shared" ref="G1080:G1139" si="947">SUM(C1080:F1080)</f>
        <v>1648</v>
      </c>
      <c r="H1080" s="162"/>
      <c r="I1080" s="107"/>
      <c r="J1080" s="107"/>
      <c r="K1080" s="107"/>
      <c r="L1080" s="107"/>
      <c r="O1080" s="136"/>
      <c r="P1080" s="136"/>
      <c r="Q1080" s="136"/>
    </row>
    <row r="1081" spans="1:18" s="55" customFormat="1" ht="11.45" customHeight="1" thickBot="1" x14ac:dyDescent="0.2">
      <c r="A1081" s="204"/>
      <c r="B1081" s="202"/>
      <c r="C1081" s="56">
        <f>C1080/$G1080*100</f>
        <v>20.570388349514563</v>
      </c>
      <c r="D1081" s="56">
        <f t="shared" ref="D1081" si="948">D1080/$G1080*100</f>
        <v>9.1626213592233015</v>
      </c>
      <c r="E1081" s="56">
        <f t="shared" ref="E1081" si="949">E1080/$G1080*100</f>
        <v>44.963592233009706</v>
      </c>
      <c r="F1081" s="69">
        <f t="shared" ref="F1081" si="950">F1080/$G1080*100</f>
        <v>25.30339805825243</v>
      </c>
      <c r="G1081" s="45">
        <f t="shared" si="947"/>
        <v>100</v>
      </c>
      <c r="H1081" s="96"/>
      <c r="I1081" s="42"/>
      <c r="J1081" s="42"/>
      <c r="K1081" s="42"/>
      <c r="L1081" s="42"/>
      <c r="O1081" s="136"/>
      <c r="P1081" s="136"/>
      <c r="Q1081" s="136"/>
    </row>
    <row r="1082" spans="1:18" s="55" customFormat="1" ht="11.45" customHeight="1" x14ac:dyDescent="0.15">
      <c r="A1082" s="204"/>
      <c r="B1082" s="207" t="s">
        <v>20</v>
      </c>
      <c r="C1082" s="20">
        <v>92</v>
      </c>
      <c r="D1082" s="20">
        <v>29</v>
      </c>
      <c r="E1082" s="20">
        <v>201</v>
      </c>
      <c r="F1082" s="170">
        <v>143</v>
      </c>
      <c r="G1082" s="47">
        <f t="shared" si="947"/>
        <v>465</v>
      </c>
      <c r="H1082"/>
      <c r="I1082"/>
      <c r="J1082"/>
      <c r="K1082"/>
      <c r="L1082" s="107"/>
      <c r="O1082" s="136"/>
      <c r="P1082" s="136"/>
      <c r="Q1082" s="136"/>
    </row>
    <row r="1083" spans="1:18" s="55" customFormat="1" ht="11.45" customHeight="1" x14ac:dyDescent="0.15">
      <c r="A1083" s="204"/>
      <c r="B1083" s="207"/>
      <c r="C1083" s="29">
        <f t="shared" ref="C1083" si="951">C1082/$G1082*100</f>
        <v>19.78494623655914</v>
      </c>
      <c r="D1083" s="29">
        <f t="shared" ref="D1083" si="952">D1082/$G1082*100</f>
        <v>6.236559139784946</v>
      </c>
      <c r="E1083" s="29">
        <f t="shared" ref="E1083" si="953">E1082/$G1082*100</f>
        <v>43.225806451612904</v>
      </c>
      <c r="F1083" s="72">
        <f t="shared" ref="F1083" si="954">F1082/$G1082*100</f>
        <v>30.752688172043012</v>
      </c>
      <c r="G1083" s="45">
        <f t="shared" si="947"/>
        <v>100</v>
      </c>
      <c r="H1083" s="96"/>
      <c r="I1083" s="42"/>
      <c r="J1083" s="42"/>
      <c r="K1083" s="42"/>
      <c r="L1083" s="42"/>
      <c r="O1083" s="136"/>
      <c r="P1083" s="136"/>
      <c r="Q1083" s="136"/>
    </row>
    <row r="1084" spans="1:18" s="55" customFormat="1" ht="11.45" customHeight="1" x14ac:dyDescent="0.15">
      <c r="A1084" s="204"/>
      <c r="B1084" s="201" t="s">
        <v>47</v>
      </c>
      <c r="C1084" s="20">
        <v>36</v>
      </c>
      <c r="D1084" s="20">
        <v>10</v>
      </c>
      <c r="E1084" s="20">
        <v>70</v>
      </c>
      <c r="F1084" s="170">
        <v>45</v>
      </c>
      <c r="G1084" s="47">
        <f t="shared" si="947"/>
        <v>161</v>
      </c>
      <c r="H1084"/>
      <c r="I1084"/>
      <c r="J1084"/>
      <c r="K1084"/>
      <c r="L1084" s="107"/>
      <c r="O1084" s="136"/>
      <c r="P1084" s="136"/>
      <c r="Q1084" s="136"/>
    </row>
    <row r="1085" spans="1:18" s="55" customFormat="1" ht="11.45" customHeight="1" x14ac:dyDescent="0.15">
      <c r="A1085" s="204"/>
      <c r="B1085" s="202"/>
      <c r="C1085" s="25">
        <f t="shared" ref="C1085" si="955">C1084/$G1084*100</f>
        <v>22.36024844720497</v>
      </c>
      <c r="D1085" s="25">
        <f t="shared" ref="D1085" si="956">D1084/$G1084*100</f>
        <v>6.2111801242236027</v>
      </c>
      <c r="E1085" s="25">
        <f t="shared" ref="E1085" si="957">E1084/$G1084*100</f>
        <v>43.478260869565219</v>
      </c>
      <c r="F1085" s="73">
        <f t="shared" ref="F1085" si="958">F1084/$G1084*100</f>
        <v>27.950310559006208</v>
      </c>
      <c r="G1085" s="45">
        <f t="shared" si="947"/>
        <v>100</v>
      </c>
      <c r="H1085" s="96"/>
      <c r="I1085" s="42"/>
      <c r="J1085" s="42"/>
      <c r="K1085" s="42"/>
      <c r="L1085" s="42"/>
      <c r="O1085" s="136"/>
      <c r="P1085" s="136"/>
      <c r="Q1085" s="136"/>
    </row>
    <row r="1086" spans="1:18" s="55" customFormat="1" ht="11.45" customHeight="1" x14ac:dyDescent="0.15">
      <c r="A1086" s="204"/>
      <c r="B1086" s="207" t="s">
        <v>48</v>
      </c>
      <c r="C1086" s="20">
        <v>21</v>
      </c>
      <c r="D1086" s="20">
        <v>5</v>
      </c>
      <c r="E1086" s="20">
        <v>29</v>
      </c>
      <c r="F1086" s="170">
        <v>24</v>
      </c>
      <c r="G1086" s="47">
        <f t="shared" si="947"/>
        <v>79</v>
      </c>
      <c r="H1086"/>
      <c r="I1086"/>
      <c r="J1086"/>
      <c r="K1086"/>
      <c r="L1086" s="107"/>
      <c r="O1086" s="136"/>
      <c r="P1086" s="136"/>
      <c r="Q1086" s="136"/>
    </row>
    <row r="1087" spans="1:18" s="55" customFormat="1" ht="11.45" customHeight="1" thickBot="1" x14ac:dyDescent="0.2">
      <c r="A1087" s="204"/>
      <c r="B1087" s="207"/>
      <c r="C1087" s="33">
        <f t="shared" ref="C1087" si="959">C1086/$G1086*100</f>
        <v>26.582278481012654</v>
      </c>
      <c r="D1087" s="33">
        <f t="shared" ref="D1087" si="960">D1086/$G1086*100</f>
        <v>6.3291139240506329</v>
      </c>
      <c r="E1087" s="33">
        <f t="shared" ref="E1087" si="961">E1086/$G1086*100</f>
        <v>36.708860759493675</v>
      </c>
      <c r="F1087" s="76">
        <f t="shared" ref="F1087" si="962">F1086/$G1086*100</f>
        <v>30.37974683544304</v>
      </c>
      <c r="G1087" s="51">
        <f t="shared" si="947"/>
        <v>100.00000000000001</v>
      </c>
      <c r="H1087" s="96"/>
      <c r="I1087" s="42"/>
      <c r="J1087" s="42"/>
      <c r="K1087" s="42"/>
      <c r="L1087" s="42"/>
      <c r="O1087" s="136"/>
      <c r="P1087" s="136"/>
      <c r="Q1087" s="136"/>
    </row>
    <row r="1088" spans="1:18" s="55" customFormat="1" ht="11.45" customHeight="1" x14ac:dyDescent="0.15">
      <c r="A1088" s="203" t="s">
        <v>49</v>
      </c>
      <c r="B1088" s="206" t="s">
        <v>1</v>
      </c>
      <c r="C1088" s="20">
        <v>226</v>
      </c>
      <c r="D1088" s="20">
        <v>97</v>
      </c>
      <c r="E1088" s="20">
        <v>456</v>
      </c>
      <c r="F1088" s="170">
        <v>285</v>
      </c>
      <c r="G1088" s="44">
        <f t="shared" si="947"/>
        <v>1064</v>
      </c>
      <c r="H1088"/>
      <c r="I1088"/>
      <c r="J1088"/>
      <c r="K1088"/>
      <c r="L1088" s="107"/>
      <c r="O1088" s="136"/>
      <c r="P1088" s="136"/>
      <c r="Q1088" s="136"/>
    </row>
    <row r="1089" spans="1:17" s="55" customFormat="1" ht="11.45" customHeight="1" x14ac:dyDescent="0.15">
      <c r="A1089" s="204"/>
      <c r="B1089" s="207"/>
      <c r="C1089" s="46">
        <f t="shared" ref="C1089" si="963">C1088/$G1088*100</f>
        <v>21.2406015037594</v>
      </c>
      <c r="D1089" s="46">
        <f t="shared" ref="D1089" si="964">D1088/$G1088*100</f>
        <v>9.1165413533834592</v>
      </c>
      <c r="E1089" s="46">
        <f t="shared" ref="E1089" si="965">E1088/$G1088*100</f>
        <v>42.857142857142854</v>
      </c>
      <c r="F1089" s="169">
        <f t="shared" ref="F1089" si="966">F1088/$G1088*100</f>
        <v>26.785714285714285</v>
      </c>
      <c r="G1089" s="45">
        <f t="shared" si="947"/>
        <v>100</v>
      </c>
      <c r="H1089" s="96"/>
      <c r="I1089" s="42"/>
      <c r="J1089" s="42"/>
      <c r="K1089" s="42"/>
      <c r="L1089" s="42"/>
      <c r="O1089" s="136"/>
      <c r="P1089" s="136"/>
      <c r="Q1089" s="136"/>
    </row>
    <row r="1090" spans="1:17" s="55" customFormat="1" ht="11.45" customHeight="1" x14ac:dyDescent="0.15">
      <c r="A1090" s="204"/>
      <c r="B1090" s="201" t="s">
        <v>2</v>
      </c>
      <c r="C1090" s="20">
        <v>255</v>
      </c>
      <c r="D1090" s="20">
        <v>97</v>
      </c>
      <c r="E1090" s="20">
        <v>572</v>
      </c>
      <c r="F1090" s="170">
        <v>337</v>
      </c>
      <c r="G1090" s="47">
        <f t="shared" si="947"/>
        <v>1261</v>
      </c>
      <c r="H1090"/>
      <c r="I1090"/>
      <c r="J1090"/>
      <c r="K1090"/>
      <c r="L1090" s="107"/>
      <c r="O1090" s="136"/>
      <c r="P1090" s="136"/>
      <c r="Q1090" s="136"/>
    </row>
    <row r="1091" spans="1:17" s="55" customFormat="1" ht="11.45" customHeight="1" x14ac:dyDescent="0.15">
      <c r="A1091" s="204"/>
      <c r="B1091" s="202"/>
      <c r="C1091" s="29">
        <f t="shared" ref="C1091:C1093" si="967">C1090/$G1090*100</f>
        <v>20.222045995241871</v>
      </c>
      <c r="D1091" s="29">
        <f t="shared" ref="D1091:D1093" si="968">D1090/$G1090*100</f>
        <v>7.6923076923076925</v>
      </c>
      <c r="E1091" s="29">
        <f t="shared" ref="E1091:E1093" si="969">E1090/$G1090*100</f>
        <v>45.360824742268044</v>
      </c>
      <c r="F1091" s="72">
        <f t="shared" ref="F1091:F1093" si="970">F1090/$G1090*100</f>
        <v>26.724821570182396</v>
      </c>
      <c r="G1091" s="45">
        <f t="shared" si="947"/>
        <v>100</v>
      </c>
      <c r="H1091" s="96"/>
      <c r="I1091" s="42"/>
      <c r="J1091" s="42"/>
      <c r="K1091" s="42"/>
      <c r="L1091" s="42"/>
      <c r="O1091" s="136"/>
      <c r="P1091" s="136"/>
      <c r="Q1091" s="136"/>
    </row>
    <row r="1092" spans="1:17" s="55" customFormat="1" ht="11.45" customHeight="1" x14ac:dyDescent="0.15">
      <c r="A1092" s="204"/>
      <c r="B1092" s="201" t="s">
        <v>2</v>
      </c>
      <c r="C1092" s="20">
        <v>1</v>
      </c>
      <c r="D1092" s="20">
        <v>0</v>
      </c>
      <c r="E1092" s="20">
        <v>1</v>
      </c>
      <c r="F1092" s="170">
        <v>2</v>
      </c>
      <c r="G1092" s="47">
        <f t="shared" ref="G1092:G1093" si="971">SUM(C1092:F1092)</f>
        <v>4</v>
      </c>
      <c r="H1092"/>
      <c r="I1092" s="107"/>
      <c r="J1092" s="107"/>
      <c r="K1092" s="107"/>
      <c r="L1092" s="107"/>
      <c r="O1092" s="136"/>
      <c r="P1092" s="136"/>
      <c r="Q1092" s="136"/>
    </row>
    <row r="1093" spans="1:17" s="55" customFormat="1" ht="11.45" customHeight="1" x14ac:dyDescent="0.15">
      <c r="A1093" s="204"/>
      <c r="B1093" s="202"/>
      <c r="C1093" s="29">
        <f t="shared" si="967"/>
        <v>25</v>
      </c>
      <c r="D1093" s="29">
        <f t="shared" si="968"/>
        <v>0</v>
      </c>
      <c r="E1093" s="29">
        <f t="shared" si="969"/>
        <v>25</v>
      </c>
      <c r="F1093" s="72">
        <f t="shared" si="970"/>
        <v>50</v>
      </c>
      <c r="G1093" s="45">
        <f t="shared" si="971"/>
        <v>100</v>
      </c>
      <c r="H1093" s="96"/>
      <c r="I1093" s="42"/>
      <c r="J1093" s="42"/>
      <c r="K1093" s="42"/>
      <c r="L1093" s="42"/>
      <c r="O1093" s="136"/>
      <c r="P1093" s="136"/>
      <c r="Q1093" s="136"/>
    </row>
    <row r="1094" spans="1:17" s="55" customFormat="1" ht="11.45" customHeight="1" x14ac:dyDescent="0.15">
      <c r="A1094" s="204"/>
      <c r="B1094" s="207" t="s">
        <v>5</v>
      </c>
      <c r="C1094" s="20">
        <v>6</v>
      </c>
      <c r="D1094" s="20">
        <v>1</v>
      </c>
      <c r="E1094" s="20">
        <v>12</v>
      </c>
      <c r="F1094" s="170">
        <v>5</v>
      </c>
      <c r="G1094" s="47">
        <f t="shared" si="947"/>
        <v>24</v>
      </c>
      <c r="H1094" s="162"/>
      <c r="I1094"/>
      <c r="J1094"/>
      <c r="K1094"/>
      <c r="L1094" s="107"/>
      <c r="O1094" s="136"/>
      <c r="P1094" s="136"/>
      <c r="Q1094" s="136"/>
    </row>
    <row r="1095" spans="1:17" s="55" customFormat="1" ht="11.45" customHeight="1" thickBot="1" x14ac:dyDescent="0.2">
      <c r="A1095" s="205"/>
      <c r="B1095" s="208"/>
      <c r="C1095" s="50">
        <f t="shared" ref="C1095" si="972">C1094/$G1094*100</f>
        <v>25</v>
      </c>
      <c r="D1095" s="50">
        <f t="shared" ref="D1095" si="973">D1094/$G1094*100</f>
        <v>4.1666666666666661</v>
      </c>
      <c r="E1095" s="50">
        <f t="shared" ref="E1095" si="974">E1094/$G1094*100</f>
        <v>50</v>
      </c>
      <c r="F1095" s="79">
        <f t="shared" ref="F1095" si="975">F1094/$G1094*100</f>
        <v>20.833333333333336</v>
      </c>
      <c r="G1095" s="51">
        <f t="shared" si="947"/>
        <v>100</v>
      </c>
      <c r="H1095" s="96"/>
      <c r="I1095" s="42"/>
      <c r="J1095" s="42"/>
      <c r="K1095" s="42"/>
      <c r="L1095" s="42"/>
      <c r="O1095" s="136"/>
      <c r="P1095" s="136"/>
      <c r="Q1095" s="136"/>
    </row>
    <row r="1096" spans="1:17" s="55" customFormat="1" ht="11.45" customHeight="1" x14ac:dyDescent="0.15">
      <c r="A1096" s="203" t="s">
        <v>50</v>
      </c>
      <c r="B1096" s="206" t="s">
        <v>6</v>
      </c>
      <c r="C1096" s="20">
        <v>1</v>
      </c>
      <c r="D1096" s="20">
        <v>4</v>
      </c>
      <c r="E1096" s="20">
        <v>10</v>
      </c>
      <c r="F1096" s="170">
        <v>51</v>
      </c>
      <c r="G1096" s="44">
        <f t="shared" si="947"/>
        <v>66</v>
      </c>
      <c r="H1096"/>
      <c r="I1096"/>
      <c r="J1096"/>
      <c r="K1096"/>
      <c r="L1096" s="107"/>
    </row>
    <row r="1097" spans="1:17" s="55" customFormat="1" ht="11.45" customHeight="1" x14ac:dyDescent="0.15">
      <c r="A1097" s="204"/>
      <c r="B1097" s="202"/>
      <c r="C1097" s="46">
        <f t="shared" ref="C1097" si="976">C1096/$G1096*100</f>
        <v>1.5151515151515151</v>
      </c>
      <c r="D1097" s="46">
        <f t="shared" ref="D1097" si="977">D1096/$G1096*100</f>
        <v>6.0606060606060606</v>
      </c>
      <c r="E1097" s="46">
        <f t="shared" ref="E1097" si="978">E1096/$G1096*100</f>
        <v>15.151515151515152</v>
      </c>
      <c r="F1097" s="169">
        <f t="shared" ref="F1097" si="979">F1096/$G1096*100</f>
        <v>77.272727272727266</v>
      </c>
      <c r="G1097" s="45">
        <f t="shared" si="947"/>
        <v>100</v>
      </c>
      <c r="H1097" s="96"/>
      <c r="I1097" s="42"/>
      <c r="J1097" s="42"/>
      <c r="K1097" s="42"/>
      <c r="L1097" s="42"/>
    </row>
    <row r="1098" spans="1:17" s="55" customFormat="1" ht="11.45" customHeight="1" x14ac:dyDescent="0.15">
      <c r="A1098" s="204"/>
      <c r="B1098" s="207" t="s">
        <v>7</v>
      </c>
      <c r="C1098" s="20">
        <v>4</v>
      </c>
      <c r="D1098" s="20">
        <v>14</v>
      </c>
      <c r="E1098" s="20">
        <v>38</v>
      </c>
      <c r="F1098" s="170">
        <v>87</v>
      </c>
      <c r="G1098" s="47">
        <f t="shared" si="947"/>
        <v>143</v>
      </c>
      <c r="H1098"/>
      <c r="I1098"/>
      <c r="J1098"/>
      <c r="K1098"/>
      <c r="L1098" s="107"/>
    </row>
    <row r="1099" spans="1:17" s="55" customFormat="1" ht="11.45" customHeight="1" x14ac:dyDescent="0.15">
      <c r="A1099" s="204"/>
      <c r="B1099" s="207"/>
      <c r="C1099" s="29">
        <f t="shared" ref="C1099" si="980">C1098/$G1098*100</f>
        <v>2.7972027972027971</v>
      </c>
      <c r="D1099" s="29">
        <f t="shared" ref="D1099" si="981">D1098/$G1098*100</f>
        <v>9.79020979020979</v>
      </c>
      <c r="E1099" s="29">
        <f t="shared" ref="E1099" si="982">E1098/$G1098*100</f>
        <v>26.573426573426573</v>
      </c>
      <c r="F1099" s="72">
        <f t="shared" ref="F1099" si="983">F1098/$G1098*100</f>
        <v>60.839160839160847</v>
      </c>
      <c r="G1099" s="45">
        <f t="shared" si="947"/>
        <v>100</v>
      </c>
      <c r="H1099" s="96"/>
      <c r="I1099" s="42"/>
      <c r="J1099" s="42"/>
      <c r="K1099" s="42"/>
      <c r="L1099" s="42"/>
    </row>
    <row r="1100" spans="1:17" s="55" customFormat="1" ht="11.45" customHeight="1" x14ac:dyDescent="0.15">
      <c r="A1100" s="204"/>
      <c r="B1100" s="201" t="s">
        <v>8</v>
      </c>
      <c r="C1100" s="20">
        <v>16</v>
      </c>
      <c r="D1100" s="20">
        <v>18</v>
      </c>
      <c r="E1100" s="20">
        <v>101</v>
      </c>
      <c r="F1100" s="170">
        <v>104</v>
      </c>
      <c r="G1100" s="47">
        <f t="shared" si="947"/>
        <v>239</v>
      </c>
      <c r="H1100"/>
      <c r="I1100"/>
      <c r="J1100"/>
      <c r="K1100"/>
      <c r="L1100" s="107"/>
    </row>
    <row r="1101" spans="1:17" s="55" customFormat="1" ht="11.45" customHeight="1" x14ac:dyDescent="0.15">
      <c r="A1101" s="204"/>
      <c r="B1101" s="202"/>
      <c r="C1101" s="29">
        <f t="shared" ref="C1101" si="984">C1100/$G1100*100</f>
        <v>6.6945606694560666</v>
      </c>
      <c r="D1101" s="29">
        <f t="shared" ref="D1101" si="985">D1100/$G1100*100</f>
        <v>7.5313807531380759</v>
      </c>
      <c r="E1101" s="29">
        <f t="shared" ref="E1101" si="986">E1100/$G1100*100</f>
        <v>42.25941422594142</v>
      </c>
      <c r="F1101" s="72">
        <f t="shared" ref="F1101" si="987">F1100/$G1100*100</f>
        <v>43.51464435146444</v>
      </c>
      <c r="G1101" s="45">
        <f t="shared" si="947"/>
        <v>100</v>
      </c>
      <c r="H1101" s="96"/>
      <c r="I1101" s="42"/>
      <c r="J1101" s="42"/>
      <c r="K1101" s="42"/>
      <c r="L1101" s="42"/>
    </row>
    <row r="1102" spans="1:17" s="55" customFormat="1" ht="11.45" customHeight="1" x14ac:dyDescent="0.15">
      <c r="A1102" s="204"/>
      <c r="B1102" s="207" t="s">
        <v>9</v>
      </c>
      <c r="C1102" s="20">
        <v>36</v>
      </c>
      <c r="D1102" s="20">
        <v>27</v>
      </c>
      <c r="E1102" s="20">
        <v>166</v>
      </c>
      <c r="F1102" s="170">
        <v>105</v>
      </c>
      <c r="G1102" s="47">
        <f t="shared" si="947"/>
        <v>334</v>
      </c>
      <c r="H1102" s="162"/>
      <c r="I1102"/>
      <c r="J1102"/>
      <c r="K1102"/>
      <c r="L1102" s="107"/>
    </row>
    <row r="1103" spans="1:17" s="55" customFormat="1" ht="11.45" customHeight="1" x14ac:dyDescent="0.15">
      <c r="A1103" s="204"/>
      <c r="B1103" s="207"/>
      <c r="C1103" s="29">
        <f t="shared" ref="C1103" si="988">C1102/$G1102*100</f>
        <v>10.778443113772456</v>
      </c>
      <c r="D1103" s="29">
        <f t="shared" ref="D1103" si="989">D1102/$G1102*100</f>
        <v>8.0838323353293404</v>
      </c>
      <c r="E1103" s="29">
        <f t="shared" ref="E1103" si="990">E1102/$G1102*100</f>
        <v>49.700598802395206</v>
      </c>
      <c r="F1103" s="72">
        <f t="shared" ref="F1103" si="991">F1102/$G1102*100</f>
        <v>31.437125748502993</v>
      </c>
      <c r="G1103" s="45">
        <f t="shared" si="947"/>
        <v>99.999999999999986</v>
      </c>
      <c r="H1103" s="96"/>
      <c r="I1103" s="42"/>
      <c r="J1103" s="42"/>
      <c r="K1103" s="42"/>
      <c r="L1103" s="42"/>
    </row>
    <row r="1104" spans="1:17" s="55" customFormat="1" ht="11.45" customHeight="1" x14ac:dyDescent="0.15">
      <c r="A1104" s="204"/>
      <c r="B1104" s="201" t="s">
        <v>10</v>
      </c>
      <c r="C1104" s="20">
        <v>70</v>
      </c>
      <c r="D1104" s="20">
        <v>31</v>
      </c>
      <c r="E1104" s="20">
        <v>198</v>
      </c>
      <c r="F1104" s="170">
        <v>81</v>
      </c>
      <c r="G1104" s="47">
        <f t="shared" si="947"/>
        <v>380</v>
      </c>
      <c r="H1104" s="162"/>
      <c r="I1104"/>
      <c r="J1104"/>
      <c r="K1104"/>
      <c r="L1104" s="107"/>
    </row>
    <row r="1105" spans="1:17" s="55" customFormat="1" ht="11.45" customHeight="1" x14ac:dyDescent="0.15">
      <c r="A1105" s="204"/>
      <c r="B1105" s="202"/>
      <c r="C1105" s="29">
        <f t="shared" ref="C1105" si="992">C1104/$G1104*100</f>
        <v>18.421052631578945</v>
      </c>
      <c r="D1105" s="29">
        <f t="shared" ref="D1105" si="993">D1104/$G1104*100</f>
        <v>8.1578947368421062</v>
      </c>
      <c r="E1105" s="29">
        <f t="shared" ref="E1105" si="994">E1104/$G1104*100</f>
        <v>52.105263157894733</v>
      </c>
      <c r="F1105" s="72">
        <f t="shared" ref="F1105" si="995">F1104/$G1104*100</f>
        <v>21.315789473684209</v>
      </c>
      <c r="G1105" s="45">
        <f t="shared" si="947"/>
        <v>99.999999999999986</v>
      </c>
      <c r="H1105" s="96"/>
      <c r="I1105" s="42"/>
      <c r="J1105" s="42"/>
      <c r="K1105" s="42"/>
      <c r="L1105" s="42"/>
    </row>
    <row r="1106" spans="1:17" s="55" customFormat="1" ht="11.45" customHeight="1" x14ac:dyDescent="0.15">
      <c r="A1106" s="204"/>
      <c r="B1106" s="207" t="s">
        <v>11</v>
      </c>
      <c r="C1106" s="20">
        <v>112</v>
      </c>
      <c r="D1106" s="20">
        <v>40</v>
      </c>
      <c r="E1106" s="20">
        <v>207</v>
      </c>
      <c r="F1106" s="170">
        <v>89</v>
      </c>
      <c r="G1106" s="47">
        <f t="shared" si="947"/>
        <v>448</v>
      </c>
      <c r="H1106"/>
      <c r="I1106"/>
      <c r="J1106"/>
      <c r="K1106"/>
      <c r="L1106" s="107"/>
    </row>
    <row r="1107" spans="1:17" s="55" customFormat="1" ht="11.45" customHeight="1" x14ac:dyDescent="0.15">
      <c r="A1107" s="204"/>
      <c r="B1107" s="207"/>
      <c r="C1107" s="29">
        <f t="shared" ref="C1107" si="996">C1106/$G1106*100</f>
        <v>25</v>
      </c>
      <c r="D1107" s="29">
        <f t="shared" ref="D1107" si="997">D1106/$G1106*100</f>
        <v>8.9285714285714288</v>
      </c>
      <c r="E1107" s="29">
        <f t="shared" ref="E1107" si="998">E1106/$G1106*100</f>
        <v>46.205357142857146</v>
      </c>
      <c r="F1107" s="72">
        <f t="shared" ref="F1107" si="999">F1106/$G1106*100</f>
        <v>19.866071428571427</v>
      </c>
      <c r="G1107" s="45">
        <f t="shared" si="947"/>
        <v>100.00000000000001</v>
      </c>
      <c r="H1107" s="96"/>
      <c r="I1107" s="42"/>
      <c r="J1107" s="42"/>
      <c r="K1107" s="42"/>
      <c r="L1107" s="42"/>
    </row>
    <row r="1108" spans="1:17" s="55" customFormat="1" ht="11.45" customHeight="1" x14ac:dyDescent="0.15">
      <c r="A1108" s="204"/>
      <c r="B1108" s="201" t="s">
        <v>12</v>
      </c>
      <c r="C1108" s="20">
        <v>243</v>
      </c>
      <c r="D1108" s="20">
        <v>61</v>
      </c>
      <c r="E1108" s="20">
        <v>310</v>
      </c>
      <c r="F1108" s="170">
        <v>107</v>
      </c>
      <c r="G1108" s="47">
        <f t="shared" si="947"/>
        <v>721</v>
      </c>
      <c r="H1108"/>
      <c r="I1108"/>
      <c r="J1108"/>
      <c r="K1108"/>
      <c r="L1108" s="107"/>
    </row>
    <row r="1109" spans="1:17" s="55" customFormat="1" ht="11.45" customHeight="1" x14ac:dyDescent="0.15">
      <c r="A1109" s="204"/>
      <c r="B1109" s="202"/>
      <c r="C1109" s="29">
        <f t="shared" ref="C1109" si="1000">C1108/$G1108*100</f>
        <v>33.70319001386963</v>
      </c>
      <c r="D1109" s="29">
        <f t="shared" ref="D1109" si="1001">D1108/$G1108*100</f>
        <v>8.4604715672676836</v>
      </c>
      <c r="E1109" s="29">
        <f t="shared" ref="E1109" si="1002">E1108/$G1108*100</f>
        <v>42.995839112343965</v>
      </c>
      <c r="F1109" s="72">
        <f t="shared" ref="F1109" si="1003">F1108/$G1108*100</f>
        <v>14.840499306518723</v>
      </c>
      <c r="G1109" s="45">
        <f t="shared" si="947"/>
        <v>100</v>
      </c>
      <c r="H1109" s="96"/>
      <c r="I1109" s="42"/>
      <c r="J1109" s="42"/>
      <c r="K1109" s="42"/>
      <c r="L1109" s="42"/>
    </row>
    <row r="1110" spans="1:17" s="55" customFormat="1" ht="11.45" customHeight="1" x14ac:dyDescent="0.15">
      <c r="A1110" s="204"/>
      <c r="B1110" s="207" t="s">
        <v>24</v>
      </c>
      <c r="C1110" s="20">
        <v>6</v>
      </c>
      <c r="D1110" s="20">
        <v>0</v>
      </c>
      <c r="E1110" s="20">
        <v>11</v>
      </c>
      <c r="F1110" s="170">
        <v>5</v>
      </c>
      <c r="G1110" s="47">
        <f t="shared" si="947"/>
        <v>22</v>
      </c>
      <c r="H1110"/>
      <c r="I1110"/>
      <c r="J1110"/>
      <c r="K1110"/>
      <c r="L1110" s="107"/>
      <c r="O1110" s="136"/>
      <c r="P1110" s="136"/>
      <c r="Q1110" s="136"/>
    </row>
    <row r="1111" spans="1:17" s="55" customFormat="1" ht="11.45" customHeight="1" thickBot="1" x14ac:dyDescent="0.2">
      <c r="A1111" s="205"/>
      <c r="B1111" s="208"/>
      <c r="C1111" s="50">
        <f t="shared" ref="C1111" si="1004">C1110/$G1110*100</f>
        <v>27.27272727272727</v>
      </c>
      <c r="D1111" s="50">
        <f t="shared" ref="D1111" si="1005">D1110/$G1110*100</f>
        <v>0</v>
      </c>
      <c r="E1111" s="50">
        <f t="shared" ref="E1111" si="1006">E1110/$G1110*100</f>
        <v>50</v>
      </c>
      <c r="F1111" s="79">
        <f t="shared" ref="F1111" si="1007">F1110/$G1110*100</f>
        <v>22.727272727272727</v>
      </c>
      <c r="G1111" s="51">
        <f t="shared" si="947"/>
        <v>100</v>
      </c>
      <c r="H1111" s="96"/>
      <c r="I1111" s="42"/>
      <c r="J1111" s="42"/>
      <c r="K1111" s="42"/>
      <c r="L1111" s="42"/>
      <c r="O1111" s="136"/>
      <c r="P1111" s="136"/>
      <c r="Q1111" s="136"/>
    </row>
    <row r="1112" spans="1:17" s="55" customFormat="1" ht="11.45" customHeight="1" thickBot="1" x14ac:dyDescent="0.2">
      <c r="A1112" s="211" t="s">
        <v>51</v>
      </c>
      <c r="B1112" s="206" t="s">
        <v>23</v>
      </c>
      <c r="C1112" s="20">
        <v>59</v>
      </c>
      <c r="D1112" s="20">
        <v>16</v>
      </c>
      <c r="E1112" s="20">
        <v>104</v>
      </c>
      <c r="F1112" s="170">
        <v>63</v>
      </c>
      <c r="G1112" s="117">
        <f t="shared" si="947"/>
        <v>242</v>
      </c>
      <c r="H1112"/>
      <c r="I1112"/>
      <c r="J1112"/>
      <c r="K1112"/>
      <c r="L1112" s="107"/>
      <c r="O1112" s="136"/>
      <c r="P1112" s="136"/>
      <c r="Q1112" s="136"/>
    </row>
    <row r="1113" spans="1:17" s="55" customFormat="1" ht="11.45" customHeight="1" thickTop="1" thickBot="1" x14ac:dyDescent="0.2">
      <c r="A1113" s="212"/>
      <c r="B1113" s="202"/>
      <c r="C1113" s="50">
        <f t="shared" ref="C1113" si="1008">C1112/$G1112*100</f>
        <v>24.380165289256198</v>
      </c>
      <c r="D1113" s="25">
        <f t="shared" ref="D1113" si="1009">D1112/$G1112*100</f>
        <v>6.6115702479338845</v>
      </c>
      <c r="E1113" s="25">
        <f t="shared" ref="E1113" si="1010">E1112/$G1112*100</f>
        <v>42.97520661157025</v>
      </c>
      <c r="F1113" s="73">
        <f t="shared" ref="F1113" si="1011">F1112/$G1112*100</f>
        <v>26.033057851239672</v>
      </c>
      <c r="G1113" s="45">
        <f t="shared" si="947"/>
        <v>100</v>
      </c>
      <c r="H1113" s="96"/>
      <c r="I1113" s="42"/>
      <c r="J1113" s="42"/>
      <c r="K1113" s="42"/>
      <c r="L1113" s="42"/>
      <c r="O1113" s="136"/>
      <c r="P1113" s="136"/>
      <c r="Q1113" s="136"/>
    </row>
    <row r="1114" spans="1:17" s="55" customFormat="1" ht="11.45" customHeight="1" thickTop="1" thickBot="1" x14ac:dyDescent="0.2">
      <c r="A1114" s="212"/>
      <c r="B1114" s="207" t="s">
        <v>3</v>
      </c>
      <c r="C1114" s="20">
        <v>31</v>
      </c>
      <c r="D1114" s="20">
        <v>17</v>
      </c>
      <c r="E1114" s="20">
        <v>69</v>
      </c>
      <c r="F1114" s="170">
        <v>59</v>
      </c>
      <c r="G1114" s="47">
        <f t="shared" si="947"/>
        <v>176</v>
      </c>
      <c r="H1114"/>
      <c r="I1114"/>
      <c r="J1114"/>
      <c r="K1114"/>
      <c r="L1114" s="107"/>
      <c r="O1114" s="136"/>
      <c r="P1114" s="136"/>
      <c r="Q1114" s="136"/>
    </row>
    <row r="1115" spans="1:17" s="55" customFormat="1" ht="11.45" customHeight="1" thickTop="1" thickBot="1" x14ac:dyDescent="0.2">
      <c r="A1115" s="212"/>
      <c r="B1115" s="207"/>
      <c r="C1115" s="46">
        <f t="shared" ref="C1115" si="1012">C1114/$G1114*100</f>
        <v>17.613636363636363</v>
      </c>
      <c r="D1115" s="25">
        <f t="shared" ref="D1115" si="1013">D1114/$G1114*100</f>
        <v>9.6590909090909083</v>
      </c>
      <c r="E1115" s="25">
        <f t="shared" ref="E1115" si="1014">E1114/$G1114*100</f>
        <v>39.204545454545453</v>
      </c>
      <c r="F1115" s="73">
        <f t="shared" ref="F1115" si="1015">F1114/$G1114*100</f>
        <v>33.522727272727273</v>
      </c>
      <c r="G1115" s="45">
        <f t="shared" si="947"/>
        <v>100</v>
      </c>
      <c r="H1115" s="96"/>
      <c r="I1115" s="42"/>
      <c r="J1115" s="42"/>
      <c r="K1115" s="42"/>
      <c r="L1115" s="42"/>
      <c r="O1115" s="136"/>
      <c r="P1115" s="136"/>
      <c r="Q1115" s="136"/>
    </row>
    <row r="1116" spans="1:17" s="55" customFormat="1" ht="11.45" customHeight="1" thickTop="1" thickBot="1" x14ac:dyDescent="0.2">
      <c r="A1116" s="212"/>
      <c r="B1116" s="201" t="s">
        <v>13</v>
      </c>
      <c r="C1116" s="20">
        <v>118</v>
      </c>
      <c r="D1116" s="20">
        <v>77</v>
      </c>
      <c r="E1116" s="20">
        <v>473</v>
      </c>
      <c r="F1116" s="170">
        <v>238</v>
      </c>
      <c r="G1116" s="47">
        <f t="shared" si="947"/>
        <v>906</v>
      </c>
      <c r="H1116"/>
      <c r="I1116"/>
      <c r="J1116"/>
      <c r="K1116"/>
      <c r="L1116" s="107"/>
      <c r="O1116" s="136"/>
      <c r="P1116" s="136"/>
      <c r="Q1116" s="136"/>
    </row>
    <row r="1117" spans="1:17" s="55" customFormat="1" ht="11.45" customHeight="1" thickTop="1" thickBot="1" x14ac:dyDescent="0.2">
      <c r="A1117" s="212"/>
      <c r="B1117" s="202"/>
      <c r="C1117" s="46">
        <f t="shared" ref="C1117" si="1016">C1116/$G1116*100</f>
        <v>13.024282560706402</v>
      </c>
      <c r="D1117" s="25">
        <f t="shared" ref="D1117" si="1017">D1116/$G1116*100</f>
        <v>8.4988962472406193</v>
      </c>
      <c r="E1117" s="25">
        <f t="shared" ref="E1117" si="1018">E1116/$G1116*100</f>
        <v>52.207505518763796</v>
      </c>
      <c r="F1117" s="73">
        <f t="shared" ref="F1117" si="1019">F1116/$G1116*100</f>
        <v>26.269315673289185</v>
      </c>
      <c r="G1117" s="45">
        <f t="shared" si="947"/>
        <v>100</v>
      </c>
      <c r="H1117" s="96"/>
      <c r="I1117" s="42"/>
      <c r="J1117" s="42"/>
      <c r="K1117" s="42"/>
      <c r="L1117" s="42"/>
      <c r="O1117" s="136"/>
      <c r="P1117" s="136"/>
      <c r="Q1117" s="136"/>
    </row>
    <row r="1118" spans="1:17" s="55" customFormat="1" ht="11.45" customHeight="1" thickTop="1" thickBot="1" x14ac:dyDescent="0.2">
      <c r="A1118" s="212"/>
      <c r="B1118" s="207" t="s">
        <v>14</v>
      </c>
      <c r="C1118" s="20">
        <v>56</v>
      </c>
      <c r="D1118" s="20">
        <v>15</v>
      </c>
      <c r="E1118" s="20">
        <v>80</v>
      </c>
      <c r="F1118" s="170">
        <v>41</v>
      </c>
      <c r="G1118" s="47">
        <f t="shared" si="947"/>
        <v>192</v>
      </c>
      <c r="H1118"/>
      <c r="I1118"/>
      <c r="J1118"/>
      <c r="K1118"/>
      <c r="L1118" s="107"/>
      <c r="O1118" s="136"/>
      <c r="P1118" s="136"/>
      <c r="Q1118" s="136"/>
    </row>
    <row r="1119" spans="1:17" s="55" customFormat="1" ht="11.45" customHeight="1" thickTop="1" thickBot="1" x14ac:dyDescent="0.2">
      <c r="A1119" s="212"/>
      <c r="B1119" s="207"/>
      <c r="C1119" s="46">
        <f t="shared" ref="C1119" si="1020">C1118/$G1118*100</f>
        <v>29.166666666666668</v>
      </c>
      <c r="D1119" s="25">
        <f t="shared" ref="D1119" si="1021">D1118/$G1118*100</f>
        <v>7.8125</v>
      </c>
      <c r="E1119" s="25">
        <f t="shared" ref="E1119" si="1022">E1118/$G1118*100</f>
        <v>41.666666666666671</v>
      </c>
      <c r="F1119" s="73">
        <f t="shared" ref="F1119" si="1023">F1118/$G1118*100</f>
        <v>21.354166666666664</v>
      </c>
      <c r="G1119" s="45">
        <f t="shared" si="947"/>
        <v>100</v>
      </c>
      <c r="H1119" s="96"/>
      <c r="I1119" s="42"/>
      <c r="J1119" s="42"/>
      <c r="K1119" s="42"/>
      <c r="L1119" s="42"/>
      <c r="O1119" s="136"/>
      <c r="P1119" s="136"/>
      <c r="Q1119" s="136"/>
    </row>
    <row r="1120" spans="1:17" s="55" customFormat="1" ht="11.45" customHeight="1" thickTop="1" thickBot="1" x14ac:dyDescent="0.2">
      <c r="A1120" s="212"/>
      <c r="B1120" s="201" t="s">
        <v>25</v>
      </c>
      <c r="C1120" s="20">
        <v>0</v>
      </c>
      <c r="D1120" s="20">
        <v>7</v>
      </c>
      <c r="E1120" s="20">
        <v>16</v>
      </c>
      <c r="F1120" s="170">
        <v>62</v>
      </c>
      <c r="G1120" s="47">
        <f t="shared" si="947"/>
        <v>85</v>
      </c>
      <c r="H1120"/>
      <c r="I1120"/>
      <c r="J1120"/>
      <c r="K1120"/>
      <c r="L1120" s="107"/>
      <c r="O1120" s="136"/>
      <c r="P1120" s="136"/>
      <c r="Q1120" s="136"/>
    </row>
    <row r="1121" spans="1:20" s="55" customFormat="1" ht="11.45" customHeight="1" thickTop="1" thickBot="1" x14ac:dyDescent="0.2">
      <c r="A1121" s="212"/>
      <c r="B1121" s="202"/>
      <c r="C1121" s="29">
        <f t="shared" ref="C1121" si="1024">C1120/$G1120*100</f>
        <v>0</v>
      </c>
      <c r="D1121" s="29">
        <f t="shared" ref="D1121" si="1025">D1120/$G1120*100</f>
        <v>8.235294117647058</v>
      </c>
      <c r="E1121" s="29">
        <f t="shared" ref="E1121" si="1026">E1120/$G1120*100</f>
        <v>18.823529411764707</v>
      </c>
      <c r="F1121" s="72">
        <f t="shared" ref="F1121" si="1027">F1120/$G1120*100</f>
        <v>72.941176470588232</v>
      </c>
      <c r="G1121" s="45">
        <f t="shared" si="947"/>
        <v>100</v>
      </c>
      <c r="H1121" s="96"/>
      <c r="I1121" s="42"/>
      <c r="J1121" s="42"/>
      <c r="K1121" s="42"/>
      <c r="L1121" s="42"/>
      <c r="O1121" s="137"/>
      <c r="P1121" s="137"/>
      <c r="Q1121" s="137"/>
    </row>
    <row r="1122" spans="1:20" s="1" customFormat="1" ht="11.45" customHeight="1" thickTop="1" thickBot="1" x14ac:dyDescent="0.2">
      <c r="A1122" s="212"/>
      <c r="B1122" s="207" t="s">
        <v>26</v>
      </c>
      <c r="C1122" s="20">
        <v>187</v>
      </c>
      <c r="D1122" s="20">
        <v>48</v>
      </c>
      <c r="E1122" s="20">
        <v>242</v>
      </c>
      <c r="F1122" s="170">
        <v>125</v>
      </c>
      <c r="G1122" s="47">
        <f t="shared" si="947"/>
        <v>602</v>
      </c>
      <c r="H1122"/>
      <c r="I1122"/>
      <c r="J1122"/>
      <c r="K1122"/>
      <c r="L1122" s="107"/>
      <c r="N1122" s="55"/>
      <c r="O1122" s="137"/>
      <c r="P1122" s="137"/>
      <c r="Q1122" s="137"/>
      <c r="R1122" s="55"/>
      <c r="S1122" s="55"/>
      <c r="T1122" s="55"/>
    </row>
    <row r="1123" spans="1:20" s="1" customFormat="1" ht="11.45" customHeight="1" thickTop="1" thickBot="1" x14ac:dyDescent="0.2">
      <c r="A1123" s="212"/>
      <c r="B1123" s="207"/>
      <c r="C1123" s="29">
        <f t="shared" ref="C1123" si="1028">C1122/$G1122*100</f>
        <v>31.06312292358804</v>
      </c>
      <c r="D1123" s="29">
        <f t="shared" ref="D1123" si="1029">D1122/$G1122*100</f>
        <v>7.9734219269102988</v>
      </c>
      <c r="E1123" s="29">
        <f t="shared" ref="E1123" si="1030">E1122/$G1122*100</f>
        <v>40.199335548172762</v>
      </c>
      <c r="F1123" s="72">
        <f t="shared" ref="F1123" si="1031">F1122/$G1122*100</f>
        <v>20.764119601328904</v>
      </c>
      <c r="G1123" s="45">
        <f t="shared" si="947"/>
        <v>100</v>
      </c>
      <c r="H1123" s="96"/>
      <c r="I1123" s="42"/>
      <c r="J1123" s="42"/>
      <c r="K1123" s="42"/>
      <c r="L1123" s="42"/>
      <c r="N1123" s="55"/>
      <c r="O1123" s="137"/>
      <c r="P1123" s="137"/>
      <c r="Q1123" s="137"/>
      <c r="R1123" s="55"/>
      <c r="S1123" s="55"/>
      <c r="T1123" s="55"/>
    </row>
    <row r="1124" spans="1:20" s="1" customFormat="1" ht="11.45" customHeight="1" thickTop="1" thickBot="1" x14ac:dyDescent="0.2">
      <c r="A1124" s="212"/>
      <c r="B1124" s="201" t="s">
        <v>0</v>
      </c>
      <c r="C1124" s="20">
        <v>20</v>
      </c>
      <c r="D1124" s="20">
        <v>10</v>
      </c>
      <c r="E1124" s="20">
        <v>35</v>
      </c>
      <c r="F1124" s="170">
        <v>29</v>
      </c>
      <c r="G1124" s="47">
        <f t="shared" si="947"/>
        <v>94</v>
      </c>
      <c r="H1124"/>
      <c r="I1124"/>
      <c r="J1124"/>
      <c r="K1124"/>
      <c r="L1124" s="107"/>
      <c r="O1124" s="137"/>
      <c r="P1124" s="137"/>
      <c r="Q1124" s="137"/>
    </row>
    <row r="1125" spans="1:20" s="1" customFormat="1" ht="11.45" customHeight="1" thickTop="1" thickBot="1" x14ac:dyDescent="0.2">
      <c r="A1125" s="212"/>
      <c r="B1125" s="202"/>
      <c r="C1125" s="29">
        <f t="shared" ref="C1125" si="1032">C1124/$G1124*100</f>
        <v>21.276595744680851</v>
      </c>
      <c r="D1125" s="29">
        <f t="shared" ref="D1125" si="1033">D1124/$G1124*100</f>
        <v>10.638297872340425</v>
      </c>
      <c r="E1125" s="29">
        <f t="shared" ref="E1125" si="1034">E1124/$G1124*100</f>
        <v>37.234042553191486</v>
      </c>
      <c r="F1125" s="72">
        <f t="shared" ref="F1125" si="1035">F1124/$G1124*100</f>
        <v>30.851063829787233</v>
      </c>
      <c r="G1125" s="45">
        <f t="shared" si="947"/>
        <v>100</v>
      </c>
      <c r="H1125" s="96"/>
      <c r="I1125" s="42"/>
      <c r="J1125" s="42"/>
      <c r="K1125" s="42"/>
      <c r="L1125" s="42"/>
      <c r="O1125" s="137"/>
      <c r="P1125" s="137"/>
      <c r="Q1125" s="137"/>
    </row>
    <row r="1126" spans="1:20" s="1" customFormat="1" ht="11.45" customHeight="1" thickTop="1" thickBot="1" x14ac:dyDescent="0.2">
      <c r="A1126" s="212"/>
      <c r="B1126" s="207" t="s">
        <v>24</v>
      </c>
      <c r="C1126" s="20">
        <v>17</v>
      </c>
      <c r="D1126" s="20">
        <v>5</v>
      </c>
      <c r="E1126" s="20">
        <v>22</v>
      </c>
      <c r="F1126" s="170">
        <v>12</v>
      </c>
      <c r="G1126" s="47">
        <f t="shared" si="947"/>
        <v>56</v>
      </c>
      <c r="H1126"/>
      <c r="I1126"/>
      <c r="J1126"/>
      <c r="K1126"/>
      <c r="L1126" s="107"/>
      <c r="O1126" s="137"/>
      <c r="P1126" s="137"/>
      <c r="Q1126" s="137"/>
    </row>
    <row r="1127" spans="1:20" s="1" customFormat="1" ht="11.45" customHeight="1" thickTop="1" thickBot="1" x14ac:dyDescent="0.2">
      <c r="A1127" s="213"/>
      <c r="B1127" s="208"/>
      <c r="C1127" s="50">
        <f t="shared" ref="C1127" si="1036">C1126/$G1126*100</f>
        <v>30.357142857142854</v>
      </c>
      <c r="D1127" s="50">
        <f t="shared" ref="D1127" si="1037">D1126/$G1126*100</f>
        <v>8.9285714285714288</v>
      </c>
      <c r="E1127" s="50">
        <f t="shared" ref="E1127" si="1038">E1126/$G1126*100</f>
        <v>39.285714285714285</v>
      </c>
      <c r="F1127" s="79">
        <f t="shared" ref="F1127" si="1039">F1126/$G1126*100</f>
        <v>21.428571428571427</v>
      </c>
      <c r="G1127" s="51">
        <f t="shared" si="947"/>
        <v>100</v>
      </c>
      <c r="H1127" s="96"/>
      <c r="I1127" s="42"/>
      <c r="J1127" s="42"/>
      <c r="K1127" s="42"/>
      <c r="L1127" s="42"/>
      <c r="O1127" s="137"/>
      <c r="P1127" s="137"/>
      <c r="Q1127" s="137"/>
    </row>
    <row r="1128" spans="1:20" s="1" customFormat="1" ht="11.45" customHeight="1" x14ac:dyDescent="0.15">
      <c r="A1128" s="203" t="s">
        <v>21</v>
      </c>
      <c r="B1128" s="206" t="s">
        <v>27</v>
      </c>
      <c r="C1128" s="20">
        <v>65</v>
      </c>
      <c r="D1128" s="20">
        <v>29</v>
      </c>
      <c r="E1128" s="20">
        <v>123</v>
      </c>
      <c r="F1128" s="170">
        <v>67</v>
      </c>
      <c r="G1128" s="44">
        <f t="shared" si="947"/>
        <v>284</v>
      </c>
      <c r="H1128"/>
      <c r="I1128"/>
      <c r="J1128"/>
      <c r="K1128"/>
      <c r="L1128" s="107"/>
      <c r="O1128" s="137"/>
      <c r="P1128" s="137"/>
      <c r="Q1128" s="137"/>
    </row>
    <row r="1129" spans="1:20" s="1" customFormat="1" ht="11.45" customHeight="1" x14ac:dyDescent="0.15">
      <c r="A1129" s="204"/>
      <c r="B1129" s="202"/>
      <c r="C1129" s="46">
        <f t="shared" ref="C1129" si="1040">C1128/$G1128*100</f>
        <v>22.887323943661972</v>
      </c>
      <c r="D1129" s="25">
        <f t="shared" ref="D1129" si="1041">D1128/$G1128*100</f>
        <v>10.211267605633804</v>
      </c>
      <c r="E1129" s="25">
        <f t="shared" ref="E1129" si="1042">E1128/$G1128*100</f>
        <v>43.309859154929576</v>
      </c>
      <c r="F1129" s="73">
        <f t="shared" ref="F1129" si="1043">F1128/$G1128*100</f>
        <v>23.591549295774648</v>
      </c>
      <c r="G1129" s="45">
        <f t="shared" si="947"/>
        <v>100</v>
      </c>
      <c r="H1129" s="96"/>
      <c r="I1129" s="42"/>
      <c r="J1129" s="42"/>
      <c r="K1129" s="42"/>
      <c r="L1129" s="42"/>
      <c r="O1129" s="6"/>
      <c r="P1129" s="6"/>
      <c r="Q1129" s="6"/>
    </row>
    <row r="1130" spans="1:20" s="1" customFormat="1" ht="11.45" customHeight="1" x14ac:dyDescent="0.15">
      <c r="A1130" s="204"/>
      <c r="B1130" s="207" t="s">
        <v>28</v>
      </c>
      <c r="C1130" s="20">
        <v>115</v>
      </c>
      <c r="D1130" s="20">
        <v>49</v>
      </c>
      <c r="E1130" s="20">
        <v>202</v>
      </c>
      <c r="F1130" s="170">
        <v>67</v>
      </c>
      <c r="G1130" s="47">
        <f t="shared" si="947"/>
        <v>433</v>
      </c>
      <c r="H1130"/>
      <c r="I1130"/>
      <c r="J1130"/>
      <c r="K1130"/>
      <c r="L1130" s="107"/>
      <c r="O1130" s="136"/>
      <c r="P1130" s="136"/>
      <c r="Q1130" s="136"/>
    </row>
    <row r="1131" spans="1:20" s="1" customFormat="1" ht="11.45" customHeight="1" x14ac:dyDescent="0.15">
      <c r="A1131" s="204"/>
      <c r="B1131" s="207"/>
      <c r="C1131" s="29">
        <f t="shared" ref="C1131" si="1044">C1130/$G1130*100</f>
        <v>26.558891454965355</v>
      </c>
      <c r="D1131" s="29">
        <f t="shared" ref="D1131" si="1045">D1130/$G1130*100</f>
        <v>11.316397228637413</v>
      </c>
      <c r="E1131" s="29">
        <f t="shared" ref="E1131" si="1046">E1130/$G1130*100</f>
        <v>46.651270207852193</v>
      </c>
      <c r="F1131" s="72">
        <f t="shared" ref="F1131" si="1047">F1130/$G1130*100</f>
        <v>15.473441108545035</v>
      </c>
      <c r="G1131" s="45">
        <f t="shared" si="947"/>
        <v>99.999999999999986</v>
      </c>
      <c r="H1131" s="96"/>
      <c r="I1131" s="42"/>
      <c r="J1131" s="42"/>
      <c r="K1131" s="42"/>
      <c r="L1131" s="42"/>
      <c r="O1131" s="136"/>
      <c r="P1131" s="136"/>
      <c r="Q1131" s="136"/>
    </row>
    <row r="1132" spans="1:20" s="1" customFormat="1" ht="11.45" customHeight="1" x14ac:dyDescent="0.15">
      <c r="A1132" s="204"/>
      <c r="B1132" s="201" t="s">
        <v>29</v>
      </c>
      <c r="C1132" s="20">
        <v>198</v>
      </c>
      <c r="D1132" s="20">
        <v>72</v>
      </c>
      <c r="E1132" s="20">
        <v>460</v>
      </c>
      <c r="F1132" s="170">
        <v>321</v>
      </c>
      <c r="G1132" s="47">
        <f t="shared" si="947"/>
        <v>1051</v>
      </c>
      <c r="H1132"/>
      <c r="I1132"/>
      <c r="J1132"/>
      <c r="K1132"/>
      <c r="L1132" s="107"/>
      <c r="O1132" s="136"/>
      <c r="P1132" s="136"/>
      <c r="Q1132" s="136"/>
    </row>
    <row r="1133" spans="1:20" s="1" customFormat="1" ht="11.45" customHeight="1" x14ac:dyDescent="0.15">
      <c r="A1133" s="204"/>
      <c r="B1133" s="202"/>
      <c r="C1133" s="29">
        <f t="shared" ref="C1133" si="1048">C1132/$G1132*100</f>
        <v>18.839200761179828</v>
      </c>
      <c r="D1133" s="29">
        <f t="shared" ref="D1133" si="1049">D1132/$G1132*100</f>
        <v>6.8506184586108461</v>
      </c>
      <c r="E1133" s="29">
        <f t="shared" ref="E1133" si="1050">E1132/$G1132*100</f>
        <v>43.767840152235962</v>
      </c>
      <c r="F1133" s="72">
        <f t="shared" ref="F1133" si="1051">F1132/$G1132*100</f>
        <v>30.542340627973356</v>
      </c>
      <c r="G1133" s="45">
        <f t="shared" si="947"/>
        <v>100</v>
      </c>
      <c r="H1133" s="96"/>
      <c r="I1133" s="42"/>
      <c r="J1133" s="42"/>
      <c r="K1133" s="42"/>
      <c r="L1133" s="42"/>
      <c r="O1133" s="136"/>
      <c r="P1133" s="136"/>
      <c r="Q1133" s="136"/>
    </row>
    <row r="1134" spans="1:20" s="1" customFormat="1" ht="11.45" customHeight="1" x14ac:dyDescent="0.15">
      <c r="A1134" s="204"/>
      <c r="B1134" s="207" t="s">
        <v>30</v>
      </c>
      <c r="C1134" s="20">
        <v>69</v>
      </c>
      <c r="D1134" s="20">
        <v>30</v>
      </c>
      <c r="E1134" s="20">
        <v>176</v>
      </c>
      <c r="F1134" s="170">
        <v>118</v>
      </c>
      <c r="G1134" s="47">
        <f t="shared" si="947"/>
        <v>393</v>
      </c>
      <c r="H1134"/>
      <c r="I1134"/>
      <c r="J1134"/>
      <c r="K1134"/>
      <c r="L1134" s="107"/>
      <c r="O1134" s="136"/>
      <c r="P1134" s="136"/>
      <c r="Q1134" s="136"/>
    </row>
    <row r="1135" spans="1:20" s="1" customFormat="1" ht="11.45" customHeight="1" x14ac:dyDescent="0.15">
      <c r="A1135" s="204"/>
      <c r="B1135" s="207"/>
      <c r="C1135" s="29">
        <f t="shared" ref="C1135" si="1052">C1134/$G1134*100</f>
        <v>17.557251908396946</v>
      </c>
      <c r="D1135" s="29">
        <f t="shared" ref="D1135" si="1053">D1134/$G1134*100</f>
        <v>7.6335877862595423</v>
      </c>
      <c r="E1135" s="29">
        <f t="shared" ref="E1135" si="1054">E1134/$G1134*100</f>
        <v>44.783715012722645</v>
      </c>
      <c r="F1135" s="72">
        <f t="shared" ref="F1135" si="1055">F1134/$G1134*100</f>
        <v>30.025445292620866</v>
      </c>
      <c r="G1135" s="45">
        <f t="shared" si="947"/>
        <v>100</v>
      </c>
      <c r="H1135" s="96"/>
      <c r="I1135" s="42"/>
      <c r="J1135" s="42"/>
      <c r="K1135" s="42"/>
      <c r="L1135" s="42"/>
      <c r="O1135" s="136"/>
      <c r="P1135" s="136"/>
      <c r="Q1135" s="136"/>
    </row>
    <row r="1136" spans="1:20" s="1" customFormat="1" ht="11.45" customHeight="1" x14ac:dyDescent="0.15">
      <c r="A1136" s="204"/>
      <c r="B1136" s="201" t="s">
        <v>40</v>
      </c>
      <c r="C1136" s="20">
        <v>28</v>
      </c>
      <c r="D1136" s="20">
        <v>12</v>
      </c>
      <c r="E1136" s="20">
        <v>65</v>
      </c>
      <c r="F1136" s="170">
        <v>47</v>
      </c>
      <c r="G1136" s="47">
        <f t="shared" si="947"/>
        <v>152</v>
      </c>
      <c r="H1136"/>
      <c r="I1136"/>
      <c r="J1136"/>
      <c r="K1136"/>
      <c r="L1136" s="107"/>
      <c r="O1136" s="136"/>
      <c r="P1136" s="136"/>
      <c r="Q1136" s="136"/>
    </row>
    <row r="1137" spans="1:18" s="1" customFormat="1" ht="11.45" customHeight="1" x14ac:dyDescent="0.15">
      <c r="A1137" s="204"/>
      <c r="B1137" s="202"/>
      <c r="C1137" s="29">
        <f t="shared" ref="C1137" si="1056">C1136/$G1136*100</f>
        <v>18.421052631578945</v>
      </c>
      <c r="D1137" s="29">
        <f t="shared" ref="D1137" si="1057">D1136/$G1136*100</f>
        <v>7.8947368421052628</v>
      </c>
      <c r="E1137" s="29">
        <f t="shared" ref="E1137" si="1058">E1136/$G1136*100</f>
        <v>42.763157894736842</v>
      </c>
      <c r="F1137" s="72">
        <f t="shared" ref="F1137" si="1059">F1136/$G1136*100</f>
        <v>30.921052631578949</v>
      </c>
      <c r="G1137" s="45">
        <f t="shared" si="947"/>
        <v>100</v>
      </c>
      <c r="H1137" s="96"/>
      <c r="I1137" s="42"/>
      <c r="J1137" s="42"/>
      <c r="K1137" s="42"/>
      <c r="L1137" s="42"/>
      <c r="O1137" s="136"/>
      <c r="P1137" s="136"/>
      <c r="Q1137" s="136"/>
    </row>
    <row r="1138" spans="1:18" s="1" customFormat="1" ht="11.45" customHeight="1" x14ac:dyDescent="0.15">
      <c r="A1138" s="204"/>
      <c r="B1138" s="207" t="s">
        <v>24</v>
      </c>
      <c r="C1138" s="20">
        <v>13</v>
      </c>
      <c r="D1138" s="20">
        <v>3</v>
      </c>
      <c r="E1138" s="20">
        <v>15</v>
      </c>
      <c r="F1138" s="170">
        <v>9</v>
      </c>
      <c r="G1138" s="47">
        <f t="shared" si="947"/>
        <v>40</v>
      </c>
      <c r="H1138"/>
      <c r="I1138"/>
      <c r="J1138"/>
      <c r="K1138"/>
      <c r="L1138" s="107"/>
      <c r="O1138" s="136"/>
      <c r="P1138" s="136"/>
      <c r="Q1138" s="136"/>
    </row>
    <row r="1139" spans="1:18" s="1" customFormat="1" ht="11.45" customHeight="1" thickBot="1" x14ac:dyDescent="0.2">
      <c r="A1139" s="205"/>
      <c r="B1139" s="208"/>
      <c r="C1139" s="33">
        <f t="shared" ref="C1139" si="1060">C1138/$G1138*100</f>
        <v>32.5</v>
      </c>
      <c r="D1139" s="33">
        <f t="shared" ref="D1139" si="1061">D1138/$G1138*100</f>
        <v>7.5</v>
      </c>
      <c r="E1139" s="33">
        <f t="shared" ref="E1139" si="1062">E1138/$G1138*100</f>
        <v>37.5</v>
      </c>
      <c r="F1139" s="76">
        <f t="shared" ref="F1139" si="1063">F1138/$G1138*100</f>
        <v>22.5</v>
      </c>
      <c r="G1139" s="51">
        <f t="shared" si="947"/>
        <v>100</v>
      </c>
      <c r="H1139" s="96"/>
      <c r="I1139" s="42"/>
      <c r="J1139" s="42"/>
      <c r="K1139" s="42"/>
      <c r="L1139" s="42"/>
      <c r="O1139" s="136"/>
      <c r="P1139" s="136"/>
      <c r="Q1139" s="136"/>
    </row>
    <row r="1140" spans="1:18" s="54" customFormat="1" ht="11.25" customHeight="1" x14ac:dyDescent="0.15">
      <c r="A1140" s="40"/>
      <c r="B1140" s="41"/>
      <c r="C1140" s="53"/>
      <c r="D1140" s="53"/>
      <c r="E1140" s="53"/>
      <c r="F1140" s="53"/>
      <c r="G1140" s="53"/>
      <c r="H1140" s="53"/>
      <c r="I1140" s="53"/>
      <c r="J1140" s="53"/>
      <c r="K1140" s="53"/>
      <c r="L1140" s="53"/>
      <c r="M1140" s="154"/>
      <c r="N1140" s="154"/>
      <c r="O1140" s="136"/>
      <c r="P1140" s="136"/>
      <c r="Q1140" s="136"/>
      <c r="R1140" s="154"/>
    </row>
    <row r="1141" spans="1:18" s="54" customFormat="1" ht="11.25" customHeight="1" x14ac:dyDescent="0.15">
      <c r="A1141" s="40"/>
      <c r="B1141" s="41"/>
      <c r="C1141" s="53"/>
      <c r="D1141" s="53"/>
      <c r="E1141" s="53"/>
      <c r="F1141" s="53"/>
      <c r="G1141" s="53"/>
      <c r="H1141" s="53"/>
      <c r="I1141" s="53"/>
      <c r="J1141" s="53"/>
      <c r="K1141" s="53"/>
      <c r="L1141" s="53"/>
      <c r="M1141" s="154"/>
      <c r="N1141" s="154"/>
      <c r="O1141" s="136"/>
      <c r="P1141" s="136"/>
      <c r="Q1141" s="136"/>
      <c r="R1141" s="154"/>
    </row>
    <row r="1142" spans="1:18" s="3" customFormat="1" ht="30" customHeight="1" thickBot="1" x14ac:dyDescent="0.2">
      <c r="A1142" s="221" t="s">
        <v>214</v>
      </c>
      <c r="B1142" s="221"/>
      <c r="C1142" s="221"/>
      <c r="D1142" s="221"/>
      <c r="E1142" s="221"/>
      <c r="F1142" s="221"/>
      <c r="G1142" s="221"/>
      <c r="H1142" s="221"/>
      <c r="I1142" s="221"/>
      <c r="J1142" s="221"/>
      <c r="K1142" s="221"/>
      <c r="L1142" s="221"/>
      <c r="M1142" s="1"/>
      <c r="N1142" s="1"/>
      <c r="O1142" s="136"/>
      <c r="P1142" s="136"/>
      <c r="Q1142" s="136"/>
      <c r="R1142" s="1"/>
    </row>
    <row r="1143" spans="1:18" s="1" customFormat="1" ht="10.15" customHeight="1" x14ac:dyDescent="0.15">
      <c r="A1143" s="219"/>
      <c r="B1143" s="220"/>
      <c r="C1143" s="248" t="s">
        <v>215</v>
      </c>
      <c r="D1143" s="248" t="s">
        <v>216</v>
      </c>
      <c r="E1143" s="248" t="s">
        <v>217</v>
      </c>
      <c r="F1143" s="248" t="s">
        <v>218</v>
      </c>
      <c r="G1143" s="261" t="s">
        <v>308</v>
      </c>
      <c r="H1143" s="261" t="s">
        <v>309</v>
      </c>
      <c r="I1143" s="248" t="s">
        <v>219</v>
      </c>
      <c r="J1143" s="248" t="s">
        <v>220</v>
      </c>
      <c r="K1143" s="310" t="s">
        <v>221</v>
      </c>
      <c r="L1143" s="251" t="s">
        <v>4</v>
      </c>
      <c r="O1143" s="136"/>
      <c r="P1143" s="136"/>
      <c r="Q1143" s="136"/>
    </row>
    <row r="1144" spans="1:18" s="6" customFormat="1" ht="60" customHeight="1" thickBot="1" x14ac:dyDescent="0.2">
      <c r="A1144" s="224" t="s">
        <v>31</v>
      </c>
      <c r="B1144" s="225"/>
      <c r="C1144" s="267"/>
      <c r="D1144" s="267"/>
      <c r="E1144" s="267"/>
      <c r="F1144" s="267"/>
      <c r="G1144" s="262"/>
      <c r="H1144" s="262"/>
      <c r="I1144" s="267"/>
      <c r="J1144" s="267"/>
      <c r="K1144" s="311"/>
      <c r="L1144" s="252"/>
      <c r="O1144" s="136"/>
      <c r="P1144" s="136"/>
      <c r="Q1144" s="136"/>
    </row>
    <row r="1145" spans="1:18" s="55" customFormat="1" ht="11.25" customHeight="1" x14ac:dyDescent="0.15">
      <c r="A1145" s="226" t="s">
        <v>22</v>
      </c>
      <c r="B1145" s="227"/>
      <c r="C1145" s="110">
        <v>916</v>
      </c>
      <c r="D1145" s="110">
        <v>499</v>
      </c>
      <c r="E1145" s="110">
        <v>471</v>
      </c>
      <c r="F1145" s="110">
        <v>1041</v>
      </c>
      <c r="G1145" s="110">
        <v>676</v>
      </c>
      <c r="H1145" s="110">
        <v>225</v>
      </c>
      <c r="I1145" s="110">
        <v>789</v>
      </c>
      <c r="J1145" s="110">
        <v>440</v>
      </c>
      <c r="K1145" s="110">
        <v>292</v>
      </c>
      <c r="L1145" s="117">
        <f>SUM(C1145:K1145)</f>
        <v>5349</v>
      </c>
      <c r="O1145" s="136"/>
      <c r="P1145" s="136"/>
      <c r="Q1145" s="136"/>
    </row>
    <row r="1146" spans="1:18" s="55" customFormat="1" ht="11.25" customHeight="1" thickBot="1" x14ac:dyDescent="0.2">
      <c r="A1146" s="228"/>
      <c r="B1146" s="229"/>
      <c r="C1146" s="56">
        <f>C1145/$L1145*100</f>
        <v>17.124696204898111</v>
      </c>
      <c r="D1146" s="56">
        <f t="shared" ref="D1146:K1146" si="1064">D1145/$L1145*100</f>
        <v>9.3288465133669831</v>
      </c>
      <c r="E1146" s="56">
        <f t="shared" si="1064"/>
        <v>8.8053841839596192</v>
      </c>
      <c r="F1146" s="56">
        <f t="shared" si="1064"/>
        <v>19.461581604038138</v>
      </c>
      <c r="G1146" s="56">
        <f t="shared" si="1064"/>
        <v>12.637876238549261</v>
      </c>
      <c r="H1146" s="56">
        <f t="shared" si="1064"/>
        <v>4.2063937184520475</v>
      </c>
      <c r="I1146" s="56">
        <f t="shared" si="1064"/>
        <v>14.750420639371844</v>
      </c>
      <c r="J1146" s="56">
        <f t="shared" si="1064"/>
        <v>8.2258366049728906</v>
      </c>
      <c r="K1146" s="35">
        <f t="shared" si="1064"/>
        <v>5.4589642923911015</v>
      </c>
      <c r="L1146" s="51">
        <f>SUM(C1146:K1146)</f>
        <v>100</v>
      </c>
      <c r="O1146" s="136"/>
      <c r="P1146" s="136"/>
      <c r="Q1146" s="136"/>
    </row>
    <row r="1147" spans="1:18" s="55" customFormat="1" ht="11.45" customHeight="1" x14ac:dyDescent="0.15">
      <c r="A1147" s="203" t="s">
        <v>46</v>
      </c>
      <c r="B1147" s="206" t="s">
        <v>19</v>
      </c>
      <c r="C1147" s="20">
        <v>660</v>
      </c>
      <c r="D1147" s="20">
        <v>378</v>
      </c>
      <c r="E1147" s="20">
        <v>343</v>
      </c>
      <c r="F1147" s="20">
        <v>716</v>
      </c>
      <c r="G1147" s="20">
        <v>518</v>
      </c>
      <c r="H1147" s="20">
        <v>169</v>
      </c>
      <c r="I1147" s="20">
        <v>574</v>
      </c>
      <c r="J1147" s="20">
        <v>319</v>
      </c>
      <c r="K1147" s="7">
        <v>184</v>
      </c>
      <c r="L1147" s="44">
        <f t="shared" ref="L1147:L1206" si="1065">SUM(C1147:K1147)</f>
        <v>3861</v>
      </c>
      <c r="O1147" s="136"/>
      <c r="P1147" s="136"/>
      <c r="Q1147" s="136"/>
    </row>
    <row r="1148" spans="1:18" s="55" customFormat="1" ht="11.45" customHeight="1" x14ac:dyDescent="0.15">
      <c r="A1148" s="204"/>
      <c r="B1148" s="202"/>
      <c r="C1148" s="46">
        <f t="shared" ref="C1148" si="1066">C1147/$L1147*100</f>
        <v>17.094017094017094</v>
      </c>
      <c r="D1148" s="25">
        <f t="shared" ref="D1148" si="1067">D1147/$L1147*100</f>
        <v>9.79020979020979</v>
      </c>
      <c r="E1148" s="25">
        <f t="shared" ref="E1148" si="1068">E1147/$L1147*100</f>
        <v>8.8837088837088842</v>
      </c>
      <c r="F1148" s="25">
        <f t="shared" ref="F1148" si="1069">F1147/$L1147*100</f>
        <v>18.544418544418544</v>
      </c>
      <c r="G1148" s="46">
        <f t="shared" ref="G1148" si="1070">G1147/$L1147*100</f>
        <v>13.416213416213415</v>
      </c>
      <c r="H1148" s="25">
        <f t="shared" ref="H1148" si="1071">H1147/$L1147*100</f>
        <v>4.3771043771043772</v>
      </c>
      <c r="I1148" s="25">
        <f t="shared" ref="I1148" si="1072">I1147/$L1147*100</f>
        <v>14.866614866614865</v>
      </c>
      <c r="J1148" s="25">
        <f t="shared" ref="J1148" si="1073">J1147/$L1147*100</f>
        <v>8.2621082621082618</v>
      </c>
      <c r="K1148" s="18">
        <f t="shared" ref="K1148" si="1074">K1147/$L1147*100</f>
        <v>4.7656047656047651</v>
      </c>
      <c r="L1148" s="45">
        <f t="shared" si="1065"/>
        <v>99.999999999999986</v>
      </c>
      <c r="O1148" s="136"/>
      <c r="P1148" s="136"/>
      <c r="Q1148" s="136"/>
    </row>
    <row r="1149" spans="1:18" s="55" customFormat="1" ht="11.45" customHeight="1" x14ac:dyDescent="0.15">
      <c r="A1149" s="204"/>
      <c r="B1149" s="207" t="s">
        <v>20</v>
      </c>
      <c r="C1149" s="20">
        <v>175</v>
      </c>
      <c r="D1149" s="20">
        <v>83</v>
      </c>
      <c r="E1149" s="20">
        <v>81</v>
      </c>
      <c r="F1149" s="20">
        <v>229</v>
      </c>
      <c r="G1149" s="20">
        <v>96</v>
      </c>
      <c r="H1149" s="20">
        <v>33</v>
      </c>
      <c r="I1149" s="20">
        <v>148</v>
      </c>
      <c r="J1149" s="20">
        <v>85</v>
      </c>
      <c r="K1149" s="23">
        <v>68</v>
      </c>
      <c r="L1149" s="47">
        <f t="shared" si="1065"/>
        <v>998</v>
      </c>
      <c r="O1149" s="136"/>
      <c r="P1149" s="136"/>
      <c r="Q1149" s="136"/>
    </row>
    <row r="1150" spans="1:18" s="55" customFormat="1" ht="11.45" customHeight="1" x14ac:dyDescent="0.15">
      <c r="A1150" s="204"/>
      <c r="B1150" s="207"/>
      <c r="C1150" s="29">
        <f t="shared" ref="C1150" si="1075">C1149/$L1149*100</f>
        <v>17.535070140280563</v>
      </c>
      <c r="D1150" s="29">
        <f t="shared" ref="D1150" si="1076">D1149/$L1149*100</f>
        <v>8.3166332665330653</v>
      </c>
      <c r="E1150" s="29">
        <f t="shared" ref="E1150" si="1077">E1149/$L1149*100</f>
        <v>8.1162324649298601</v>
      </c>
      <c r="F1150" s="29">
        <f t="shared" ref="F1150" si="1078">F1149/$L1149*100</f>
        <v>22.945891783567134</v>
      </c>
      <c r="G1150" s="29">
        <f t="shared" ref="G1150" si="1079">G1149/$L1149*100</f>
        <v>9.6192384769539085</v>
      </c>
      <c r="H1150" s="29">
        <f t="shared" ref="H1150" si="1080">H1149/$L1149*100</f>
        <v>3.3066132264529058</v>
      </c>
      <c r="I1150" s="29">
        <f t="shared" ref="I1150" si="1081">I1149/$L1149*100</f>
        <v>14.829659318637276</v>
      </c>
      <c r="J1150" s="29">
        <f t="shared" ref="J1150" si="1082">J1149/$L1149*100</f>
        <v>8.5170340681362724</v>
      </c>
      <c r="K1150" s="18">
        <f t="shared" ref="K1150" si="1083">K1149/$L1149*100</f>
        <v>6.8136272545090177</v>
      </c>
      <c r="L1150" s="45">
        <f t="shared" si="1065"/>
        <v>100</v>
      </c>
      <c r="O1150" s="136"/>
      <c r="P1150" s="136"/>
      <c r="Q1150" s="136"/>
    </row>
    <row r="1151" spans="1:18" s="55" customFormat="1" ht="11.45" customHeight="1" x14ac:dyDescent="0.15">
      <c r="A1151" s="204"/>
      <c r="B1151" s="201" t="s">
        <v>47</v>
      </c>
      <c r="C1151" s="20">
        <v>53</v>
      </c>
      <c r="D1151" s="20">
        <v>21</v>
      </c>
      <c r="E1151" s="20">
        <v>30</v>
      </c>
      <c r="F1151" s="20">
        <v>61</v>
      </c>
      <c r="G1151" s="20">
        <v>44</v>
      </c>
      <c r="H1151" s="20">
        <v>14</v>
      </c>
      <c r="I1151" s="20">
        <v>40</v>
      </c>
      <c r="J1151" s="20">
        <v>23</v>
      </c>
      <c r="K1151" s="23">
        <v>27</v>
      </c>
      <c r="L1151" s="47">
        <f t="shared" si="1065"/>
        <v>313</v>
      </c>
      <c r="O1151" s="136"/>
      <c r="P1151" s="136"/>
      <c r="Q1151" s="136"/>
    </row>
    <row r="1152" spans="1:18" s="55" customFormat="1" ht="11.45" customHeight="1" x14ac:dyDescent="0.15">
      <c r="A1152" s="204"/>
      <c r="B1152" s="202"/>
      <c r="C1152" s="25">
        <f t="shared" ref="C1152" si="1084">C1151/$L1151*100</f>
        <v>16.932907348242811</v>
      </c>
      <c r="D1152" s="25">
        <f t="shared" ref="D1152" si="1085">D1151/$L1151*100</f>
        <v>6.7092651757188495</v>
      </c>
      <c r="E1152" s="25">
        <f t="shared" ref="E1152" si="1086">E1151/$L1151*100</f>
        <v>9.5846645367412133</v>
      </c>
      <c r="F1152" s="25">
        <f t="shared" ref="F1152" si="1087">F1151/$L1151*100</f>
        <v>19.488817891373802</v>
      </c>
      <c r="G1152" s="25">
        <f t="shared" ref="G1152" si="1088">G1151/$L1151*100</f>
        <v>14.057507987220447</v>
      </c>
      <c r="H1152" s="25">
        <f t="shared" ref="H1152" si="1089">H1151/$L1151*100</f>
        <v>4.4728434504792327</v>
      </c>
      <c r="I1152" s="25">
        <f t="shared" ref="I1152" si="1090">I1151/$L1151*100</f>
        <v>12.779552715654951</v>
      </c>
      <c r="J1152" s="25">
        <f t="shared" ref="J1152" si="1091">J1151/$L1151*100</f>
        <v>7.3482428115015974</v>
      </c>
      <c r="K1152" s="18">
        <f t="shared" ref="K1152" si="1092">K1151/$L1151*100</f>
        <v>8.6261980830670915</v>
      </c>
      <c r="L1152" s="45">
        <f t="shared" si="1065"/>
        <v>100</v>
      </c>
      <c r="O1152" s="136"/>
      <c r="P1152" s="136"/>
      <c r="Q1152" s="136"/>
    </row>
    <row r="1153" spans="1:17" s="55" customFormat="1" ht="11.45" customHeight="1" x14ac:dyDescent="0.15">
      <c r="A1153" s="204"/>
      <c r="B1153" s="207" t="s">
        <v>48</v>
      </c>
      <c r="C1153" s="20">
        <v>28</v>
      </c>
      <c r="D1153" s="20">
        <v>17</v>
      </c>
      <c r="E1153" s="20">
        <v>17</v>
      </c>
      <c r="F1153" s="20">
        <v>35</v>
      </c>
      <c r="G1153" s="20">
        <v>18</v>
      </c>
      <c r="H1153" s="20">
        <v>9</v>
      </c>
      <c r="I1153" s="20">
        <v>27</v>
      </c>
      <c r="J1153" s="20">
        <v>13</v>
      </c>
      <c r="K1153" s="23">
        <v>13</v>
      </c>
      <c r="L1153" s="47">
        <f t="shared" si="1065"/>
        <v>177</v>
      </c>
      <c r="O1153" s="136"/>
      <c r="P1153" s="136"/>
      <c r="Q1153" s="136"/>
    </row>
    <row r="1154" spans="1:17" s="55" customFormat="1" ht="11.45" customHeight="1" thickBot="1" x14ac:dyDescent="0.2">
      <c r="A1154" s="204"/>
      <c r="B1154" s="207"/>
      <c r="C1154" s="33">
        <f>C1153/$L1153*100</f>
        <v>15.819209039548024</v>
      </c>
      <c r="D1154" s="33">
        <f t="shared" ref="D1154" si="1093">D1153/$L1153*100</f>
        <v>9.6045197740112993</v>
      </c>
      <c r="E1154" s="33">
        <f t="shared" ref="E1154" si="1094">E1153/$L1153*100</f>
        <v>9.6045197740112993</v>
      </c>
      <c r="F1154" s="33">
        <f t="shared" ref="F1154" si="1095">F1153/$L1153*100</f>
        <v>19.774011299435028</v>
      </c>
      <c r="G1154" s="33">
        <f t="shared" ref="G1154" si="1096">G1153/$L1153*100</f>
        <v>10.16949152542373</v>
      </c>
      <c r="H1154" s="33">
        <f t="shared" ref="H1154" si="1097">H1153/$L1153*100</f>
        <v>5.0847457627118651</v>
      </c>
      <c r="I1154" s="33">
        <f t="shared" ref="I1154" si="1098">I1153/$L1153*100</f>
        <v>15.254237288135593</v>
      </c>
      <c r="J1154" s="33">
        <f t="shared" ref="J1154" si="1099">J1153/$L1153*100</f>
        <v>7.3446327683615822</v>
      </c>
      <c r="K1154" s="189">
        <f t="shared" ref="K1154" si="1100">K1153/$L1153*100</f>
        <v>7.3446327683615822</v>
      </c>
      <c r="L1154" s="51">
        <f t="shared" si="1065"/>
        <v>99.999999999999986</v>
      </c>
      <c r="O1154" s="136"/>
      <c r="P1154" s="136"/>
      <c r="Q1154" s="136"/>
    </row>
    <row r="1155" spans="1:17" s="55" customFormat="1" ht="11.45" customHeight="1" x14ac:dyDescent="0.15">
      <c r="A1155" s="203" t="s">
        <v>49</v>
      </c>
      <c r="B1155" s="206" t="s">
        <v>1</v>
      </c>
      <c r="C1155" s="20">
        <v>361</v>
      </c>
      <c r="D1155" s="20">
        <v>227</v>
      </c>
      <c r="E1155" s="20">
        <v>174</v>
      </c>
      <c r="F1155" s="20">
        <v>429</v>
      </c>
      <c r="G1155" s="20">
        <v>254</v>
      </c>
      <c r="H1155" s="20">
        <v>92</v>
      </c>
      <c r="I1155" s="20">
        <v>291</v>
      </c>
      <c r="J1155" s="20">
        <v>155</v>
      </c>
      <c r="K1155" s="110">
        <v>166</v>
      </c>
      <c r="L1155" s="44">
        <f t="shared" si="1065"/>
        <v>2149</v>
      </c>
      <c r="O1155" s="136"/>
      <c r="P1155" s="136"/>
      <c r="Q1155" s="136"/>
    </row>
    <row r="1156" spans="1:17" s="55" customFormat="1" ht="11.45" customHeight="1" x14ac:dyDescent="0.15">
      <c r="A1156" s="204"/>
      <c r="B1156" s="207"/>
      <c r="C1156" s="46">
        <f t="shared" ref="C1156" si="1101">C1155/$L1155*100</f>
        <v>16.798510935318753</v>
      </c>
      <c r="D1156" s="25">
        <f t="shared" ref="D1156" si="1102">D1155/$L1155*100</f>
        <v>10.563052582596557</v>
      </c>
      <c r="E1156" s="25">
        <f t="shared" ref="E1156" si="1103">E1155/$L1155*100</f>
        <v>8.0967892042810607</v>
      </c>
      <c r="F1156" s="25">
        <f t="shared" ref="F1156" si="1104">F1155/$L1155*100</f>
        <v>19.962773382968823</v>
      </c>
      <c r="G1156" s="46">
        <f t="shared" ref="G1156" si="1105">G1155/$L1155*100</f>
        <v>11.819450907398791</v>
      </c>
      <c r="H1156" s="25">
        <f t="shared" ref="H1156" si="1106">H1155/$L1155*100</f>
        <v>4.2810609585853889</v>
      </c>
      <c r="I1156" s="25">
        <f t="shared" ref="I1156" si="1107">I1155/$L1155*100</f>
        <v>13.541181945090742</v>
      </c>
      <c r="J1156" s="25">
        <f t="shared" ref="J1156" si="1108">J1155/$L1155*100</f>
        <v>7.2126570497906011</v>
      </c>
      <c r="K1156" s="18">
        <f t="shared" ref="K1156" si="1109">K1155/$L1155*100</f>
        <v>7.7245230339692883</v>
      </c>
      <c r="L1156" s="45">
        <f t="shared" si="1065"/>
        <v>100</v>
      </c>
      <c r="O1156" s="136"/>
      <c r="P1156" s="136"/>
      <c r="Q1156" s="136"/>
    </row>
    <row r="1157" spans="1:17" s="55" customFormat="1" ht="11.45" customHeight="1" x14ac:dyDescent="0.15">
      <c r="A1157" s="204"/>
      <c r="B1157" s="201" t="s">
        <v>2</v>
      </c>
      <c r="C1157" s="20">
        <v>549</v>
      </c>
      <c r="D1157" s="20">
        <v>265</v>
      </c>
      <c r="E1157" s="20">
        <v>291</v>
      </c>
      <c r="F1157" s="20">
        <v>606</v>
      </c>
      <c r="G1157" s="20">
        <v>415</v>
      </c>
      <c r="H1157" s="20">
        <v>133</v>
      </c>
      <c r="I1157" s="20">
        <v>490</v>
      </c>
      <c r="J1157" s="20">
        <v>283</v>
      </c>
      <c r="K1157" s="23">
        <v>120</v>
      </c>
      <c r="L1157" s="47">
        <f t="shared" si="1065"/>
        <v>3152</v>
      </c>
      <c r="O1157" s="136"/>
      <c r="P1157" s="136"/>
      <c r="Q1157" s="136"/>
    </row>
    <row r="1158" spans="1:17" s="55" customFormat="1" ht="11.45" customHeight="1" x14ac:dyDescent="0.15">
      <c r="A1158" s="204"/>
      <c r="B1158" s="202"/>
      <c r="C1158" s="29">
        <f t="shared" ref="C1158:C1160" si="1110">C1157/$L1157*100</f>
        <v>17.417512690355331</v>
      </c>
      <c r="D1158" s="29">
        <f t="shared" ref="D1158:D1160" si="1111">D1157/$L1157*100</f>
        <v>8.4073604060913709</v>
      </c>
      <c r="E1158" s="29">
        <f t="shared" ref="E1158:E1160" si="1112">E1157/$L1157*100</f>
        <v>9.2322335025380724</v>
      </c>
      <c r="F1158" s="29">
        <f t="shared" ref="F1158:F1160" si="1113">F1157/$L1157*100</f>
        <v>19.225888324873097</v>
      </c>
      <c r="G1158" s="29">
        <f t="shared" ref="G1158:G1160" si="1114">G1157/$L1157*100</f>
        <v>13.166243654822335</v>
      </c>
      <c r="H1158" s="29">
        <f t="shared" ref="H1158:H1160" si="1115">H1157/$L1157*100</f>
        <v>4.219543147208122</v>
      </c>
      <c r="I1158" s="29">
        <f t="shared" ref="I1158:I1160" si="1116">I1157/$L1157*100</f>
        <v>15.545685279187818</v>
      </c>
      <c r="J1158" s="29">
        <f t="shared" ref="J1158:J1160" si="1117">J1157/$L1157*100</f>
        <v>8.9784263959390866</v>
      </c>
      <c r="K1158" s="18">
        <f t="shared" ref="K1158:K1160" si="1118">K1157/$L1157*100</f>
        <v>3.8071065989847721</v>
      </c>
      <c r="L1158" s="45">
        <f t="shared" si="1065"/>
        <v>100.00000000000001</v>
      </c>
      <c r="O1158" s="136"/>
      <c r="P1158" s="136"/>
      <c r="Q1158" s="136"/>
    </row>
    <row r="1159" spans="1:17" s="55" customFormat="1" ht="11.45" customHeight="1" x14ac:dyDescent="0.15">
      <c r="A1159" s="204"/>
      <c r="B1159" s="201" t="s">
        <v>0</v>
      </c>
      <c r="C1159" s="20">
        <v>0</v>
      </c>
      <c r="D1159" s="20">
        <v>1</v>
      </c>
      <c r="E1159" s="20">
        <v>1</v>
      </c>
      <c r="F1159" s="20">
        <v>0</v>
      </c>
      <c r="G1159" s="20">
        <v>0</v>
      </c>
      <c r="H1159" s="20">
        <v>0</v>
      </c>
      <c r="I1159" s="20">
        <v>0</v>
      </c>
      <c r="J1159" s="20">
        <v>0</v>
      </c>
      <c r="K1159" s="23">
        <v>1</v>
      </c>
      <c r="L1159" s="47">
        <f t="shared" ref="L1159:L1160" si="1119">SUM(C1159:K1159)</f>
        <v>3</v>
      </c>
      <c r="O1159" s="136"/>
      <c r="P1159" s="136"/>
      <c r="Q1159" s="136"/>
    </row>
    <row r="1160" spans="1:17" s="55" customFormat="1" ht="11.45" customHeight="1" x14ac:dyDescent="0.15">
      <c r="A1160" s="204"/>
      <c r="B1160" s="202"/>
      <c r="C1160" s="29">
        <f t="shared" si="1110"/>
        <v>0</v>
      </c>
      <c r="D1160" s="29">
        <f t="shared" si="1111"/>
        <v>33.333333333333329</v>
      </c>
      <c r="E1160" s="29">
        <f t="shared" si="1112"/>
        <v>33.333333333333329</v>
      </c>
      <c r="F1160" s="29">
        <f t="shared" si="1113"/>
        <v>0</v>
      </c>
      <c r="G1160" s="29">
        <f t="shared" si="1114"/>
        <v>0</v>
      </c>
      <c r="H1160" s="29">
        <f t="shared" si="1115"/>
        <v>0</v>
      </c>
      <c r="I1160" s="29">
        <f t="shared" si="1116"/>
        <v>0</v>
      </c>
      <c r="J1160" s="29">
        <f t="shared" si="1117"/>
        <v>0</v>
      </c>
      <c r="K1160" s="18">
        <f t="shared" si="1118"/>
        <v>33.333333333333329</v>
      </c>
      <c r="L1160" s="45">
        <f t="shared" si="1119"/>
        <v>99.999999999999986</v>
      </c>
      <c r="O1160" s="136"/>
      <c r="P1160" s="136"/>
      <c r="Q1160" s="136"/>
    </row>
    <row r="1161" spans="1:17" s="55" customFormat="1" ht="11.45" customHeight="1" x14ac:dyDescent="0.15">
      <c r="A1161" s="204"/>
      <c r="B1161" s="207" t="s">
        <v>5</v>
      </c>
      <c r="C1161" s="20">
        <v>6</v>
      </c>
      <c r="D1161" s="20">
        <v>6</v>
      </c>
      <c r="E1161" s="20">
        <v>5</v>
      </c>
      <c r="F1161" s="20">
        <v>6</v>
      </c>
      <c r="G1161" s="20">
        <v>7</v>
      </c>
      <c r="H1161">
        <v>0</v>
      </c>
      <c r="I1161" s="20">
        <v>8</v>
      </c>
      <c r="J1161" s="20">
        <v>2</v>
      </c>
      <c r="K1161" s="23">
        <v>5</v>
      </c>
      <c r="L1161" s="47">
        <f t="shared" si="1065"/>
        <v>45</v>
      </c>
      <c r="O1161" s="136"/>
      <c r="P1161" s="136"/>
      <c r="Q1161" s="136"/>
    </row>
    <row r="1162" spans="1:17" s="55" customFormat="1" ht="11.45" customHeight="1" thickBot="1" x14ac:dyDescent="0.2">
      <c r="A1162" s="205"/>
      <c r="B1162" s="208"/>
      <c r="C1162" s="50">
        <f t="shared" ref="C1162" si="1120">C1161/$L1161*100</f>
        <v>13.333333333333334</v>
      </c>
      <c r="D1162" s="50">
        <f t="shared" ref="D1162" si="1121">D1161/$L1161*100</f>
        <v>13.333333333333334</v>
      </c>
      <c r="E1162" s="50">
        <f t="shared" ref="E1162" si="1122">E1161/$L1161*100</f>
        <v>11.111111111111111</v>
      </c>
      <c r="F1162" s="50">
        <f t="shared" ref="F1162" si="1123">F1161/$L1161*100</f>
        <v>13.333333333333334</v>
      </c>
      <c r="G1162" s="50">
        <f t="shared" ref="G1162" si="1124">G1161/$L1161*100</f>
        <v>15.555555555555555</v>
      </c>
      <c r="H1162" s="50">
        <f t="shared" ref="H1162" si="1125">H1161/$L1161*100</f>
        <v>0</v>
      </c>
      <c r="I1162" s="50">
        <f t="shared" ref="I1162" si="1126">I1161/$L1161*100</f>
        <v>17.777777777777779</v>
      </c>
      <c r="J1162" s="50">
        <f t="shared" ref="J1162" si="1127">J1161/$L1161*100</f>
        <v>4.4444444444444446</v>
      </c>
      <c r="K1162" s="35">
        <f t="shared" ref="K1162" si="1128">K1161/$L1161*100</f>
        <v>11.111111111111111</v>
      </c>
      <c r="L1162" s="51">
        <f t="shared" si="1065"/>
        <v>100.00000000000001</v>
      </c>
      <c r="O1162" s="136"/>
      <c r="P1162" s="136"/>
      <c r="Q1162" s="136"/>
    </row>
    <row r="1163" spans="1:17" s="55" customFormat="1" ht="11.45" customHeight="1" x14ac:dyDescent="0.15">
      <c r="A1163" s="203" t="s">
        <v>50</v>
      </c>
      <c r="B1163" s="206" t="s">
        <v>6</v>
      </c>
      <c r="C1163" s="20">
        <v>18</v>
      </c>
      <c r="D1163" s="20">
        <v>13</v>
      </c>
      <c r="E1163" s="20">
        <v>10</v>
      </c>
      <c r="F1163" s="20">
        <v>35</v>
      </c>
      <c r="G1163" s="20">
        <v>17</v>
      </c>
      <c r="H1163" s="20">
        <v>7</v>
      </c>
      <c r="I1163" s="20">
        <v>26</v>
      </c>
      <c r="J1163" s="20">
        <v>20</v>
      </c>
      <c r="K1163" s="23">
        <v>14</v>
      </c>
      <c r="L1163" s="44">
        <f t="shared" si="1065"/>
        <v>160</v>
      </c>
    </row>
    <row r="1164" spans="1:17" s="55" customFormat="1" ht="11.45" customHeight="1" x14ac:dyDescent="0.15">
      <c r="A1164" s="204"/>
      <c r="B1164" s="202"/>
      <c r="C1164" s="46">
        <f t="shared" ref="C1164" si="1129">C1163/$L1163*100</f>
        <v>11.25</v>
      </c>
      <c r="D1164" s="25">
        <f t="shared" ref="D1164" si="1130">D1163/$L1163*100</f>
        <v>8.125</v>
      </c>
      <c r="E1164" s="25">
        <f t="shared" ref="E1164" si="1131">E1163/$L1163*100</f>
        <v>6.25</v>
      </c>
      <c r="F1164" s="25">
        <f t="shared" ref="F1164" si="1132">F1163/$L1163*100</f>
        <v>21.875</v>
      </c>
      <c r="G1164" s="46">
        <f t="shared" ref="G1164" si="1133">G1163/$L1163*100</f>
        <v>10.625</v>
      </c>
      <c r="H1164" s="25">
        <f t="shared" ref="H1164" si="1134">H1163/$L1163*100</f>
        <v>4.375</v>
      </c>
      <c r="I1164" s="25">
        <f t="shared" ref="I1164" si="1135">I1163/$L1163*100</f>
        <v>16.25</v>
      </c>
      <c r="J1164" s="25">
        <f t="shared" ref="J1164" si="1136">J1163/$L1163*100</f>
        <v>12.5</v>
      </c>
      <c r="K1164" s="18">
        <f t="shared" ref="K1164" si="1137">K1163/$L1163*100</f>
        <v>8.75</v>
      </c>
      <c r="L1164" s="45">
        <f t="shared" si="1065"/>
        <v>100</v>
      </c>
    </row>
    <row r="1165" spans="1:17" s="55" customFormat="1" ht="11.45" customHeight="1" x14ac:dyDescent="0.15">
      <c r="A1165" s="204"/>
      <c r="B1165" s="207" t="s">
        <v>7</v>
      </c>
      <c r="C1165" s="20">
        <v>28</v>
      </c>
      <c r="D1165" s="20">
        <v>38</v>
      </c>
      <c r="E1165" s="20">
        <v>26</v>
      </c>
      <c r="F1165" s="20">
        <v>56</v>
      </c>
      <c r="G1165" s="20">
        <v>30</v>
      </c>
      <c r="H1165" s="20">
        <v>14</v>
      </c>
      <c r="I1165" s="20">
        <v>37</v>
      </c>
      <c r="J1165" s="20">
        <v>31</v>
      </c>
      <c r="K1165" s="23">
        <v>37</v>
      </c>
      <c r="L1165" s="47">
        <f t="shared" si="1065"/>
        <v>297</v>
      </c>
    </row>
    <row r="1166" spans="1:17" s="55" customFormat="1" ht="11.45" customHeight="1" x14ac:dyDescent="0.15">
      <c r="A1166" s="204"/>
      <c r="B1166" s="207"/>
      <c r="C1166" s="29">
        <f t="shared" ref="C1166" si="1138">C1165/$L1165*100</f>
        <v>9.4276094276094273</v>
      </c>
      <c r="D1166" s="29">
        <f t="shared" ref="D1166" si="1139">D1165/$L1165*100</f>
        <v>12.794612794612794</v>
      </c>
      <c r="E1166" s="29">
        <f t="shared" ref="E1166" si="1140">E1165/$L1165*100</f>
        <v>8.7542087542087543</v>
      </c>
      <c r="F1166" s="29">
        <f t="shared" ref="F1166" si="1141">F1165/$L1165*100</f>
        <v>18.855218855218855</v>
      </c>
      <c r="G1166" s="29">
        <f t="shared" ref="G1166" si="1142">G1165/$L1165*100</f>
        <v>10.1010101010101</v>
      </c>
      <c r="H1166" s="29">
        <f t="shared" ref="H1166" si="1143">H1165/$L1165*100</f>
        <v>4.7138047138047137</v>
      </c>
      <c r="I1166" s="29">
        <f t="shared" ref="I1166" si="1144">I1165/$L1165*100</f>
        <v>12.457912457912458</v>
      </c>
      <c r="J1166" s="29">
        <f t="shared" ref="J1166" si="1145">J1165/$L1165*100</f>
        <v>10.437710437710438</v>
      </c>
      <c r="K1166" s="18">
        <f t="shared" ref="K1166" si="1146">K1165/$L1165*100</f>
        <v>12.457912457912458</v>
      </c>
      <c r="L1166" s="45">
        <f t="shared" si="1065"/>
        <v>100</v>
      </c>
    </row>
    <row r="1167" spans="1:17" s="55" customFormat="1" ht="11.45" customHeight="1" x14ac:dyDescent="0.15">
      <c r="A1167" s="204"/>
      <c r="B1167" s="201" t="s">
        <v>8</v>
      </c>
      <c r="C1167" s="20">
        <v>61</v>
      </c>
      <c r="D1167" s="20">
        <v>49</v>
      </c>
      <c r="E1167" s="20">
        <v>25</v>
      </c>
      <c r="F1167" s="20">
        <v>90</v>
      </c>
      <c r="G1167" s="20">
        <v>62</v>
      </c>
      <c r="H1167" s="20">
        <v>24</v>
      </c>
      <c r="I1167" s="20">
        <v>68</v>
      </c>
      <c r="J1167" s="20">
        <v>33</v>
      </c>
      <c r="K1167" s="23">
        <v>58</v>
      </c>
      <c r="L1167" s="47">
        <f t="shared" si="1065"/>
        <v>470</v>
      </c>
    </row>
    <row r="1168" spans="1:17" s="55" customFormat="1" ht="11.45" customHeight="1" x14ac:dyDescent="0.15">
      <c r="A1168" s="204"/>
      <c r="B1168" s="202"/>
      <c r="C1168" s="29">
        <f t="shared" ref="C1168" si="1147">C1167/$L1167*100</f>
        <v>12.978723404255318</v>
      </c>
      <c r="D1168" s="29">
        <f t="shared" ref="D1168" si="1148">D1167/$L1167*100</f>
        <v>10.425531914893616</v>
      </c>
      <c r="E1168" s="29">
        <f t="shared" ref="E1168" si="1149">E1167/$L1167*100</f>
        <v>5.3191489361702127</v>
      </c>
      <c r="F1168" s="29">
        <f t="shared" ref="F1168" si="1150">F1167/$L1167*100</f>
        <v>19.148936170212767</v>
      </c>
      <c r="G1168" s="29">
        <f t="shared" ref="G1168" si="1151">G1167/$L1167*100</f>
        <v>13.191489361702127</v>
      </c>
      <c r="H1168" s="29">
        <f t="shared" ref="H1168" si="1152">H1167/$L1167*100</f>
        <v>5.1063829787234036</v>
      </c>
      <c r="I1168" s="29">
        <f t="shared" ref="I1168" si="1153">I1167/$L1167*100</f>
        <v>14.468085106382977</v>
      </c>
      <c r="J1168" s="29">
        <f t="shared" ref="J1168" si="1154">J1167/$L1167*100</f>
        <v>7.0212765957446814</v>
      </c>
      <c r="K1168" s="18">
        <f t="shared" ref="K1168" si="1155">K1167/$L1167*100</f>
        <v>12.340425531914894</v>
      </c>
      <c r="L1168" s="45">
        <f t="shared" si="1065"/>
        <v>99.999999999999986</v>
      </c>
    </row>
    <row r="1169" spans="1:17" s="55" customFormat="1" ht="11.45" customHeight="1" x14ac:dyDescent="0.15">
      <c r="A1169" s="204"/>
      <c r="B1169" s="207" t="s">
        <v>9</v>
      </c>
      <c r="C1169" s="20">
        <v>107</v>
      </c>
      <c r="D1169" s="20">
        <v>67</v>
      </c>
      <c r="E1169" s="20">
        <v>49</v>
      </c>
      <c r="F1169" s="20">
        <v>116</v>
      </c>
      <c r="G1169" s="20">
        <v>98</v>
      </c>
      <c r="H1169" s="20">
        <v>30</v>
      </c>
      <c r="I1169" s="20">
        <v>103</v>
      </c>
      <c r="J1169" s="20">
        <v>34</v>
      </c>
      <c r="K1169" s="23">
        <v>53</v>
      </c>
      <c r="L1169" s="47">
        <f t="shared" si="1065"/>
        <v>657</v>
      </c>
    </row>
    <row r="1170" spans="1:17" s="55" customFormat="1" ht="11.45" customHeight="1" x14ac:dyDescent="0.15">
      <c r="A1170" s="204"/>
      <c r="B1170" s="207"/>
      <c r="C1170" s="29">
        <f t="shared" ref="C1170" si="1156">C1169/$L1169*100</f>
        <v>16.286149162861491</v>
      </c>
      <c r="D1170" s="29">
        <f t="shared" ref="D1170" si="1157">D1169/$L1169*100</f>
        <v>10.197869101978691</v>
      </c>
      <c r="E1170" s="29">
        <f t="shared" ref="E1170" si="1158">E1169/$L1169*100</f>
        <v>7.4581430745814306</v>
      </c>
      <c r="F1170" s="29">
        <f t="shared" ref="F1170" si="1159">F1169/$L1169*100</f>
        <v>17.656012176560122</v>
      </c>
      <c r="G1170" s="29">
        <f t="shared" ref="G1170" si="1160">G1169/$L1169*100</f>
        <v>14.916286149162861</v>
      </c>
      <c r="H1170" s="29">
        <f t="shared" ref="H1170" si="1161">H1169/$L1169*100</f>
        <v>4.5662100456620998</v>
      </c>
      <c r="I1170" s="29">
        <f t="shared" ref="I1170" si="1162">I1169/$L1169*100</f>
        <v>15.67732115677321</v>
      </c>
      <c r="J1170" s="29">
        <f t="shared" ref="J1170" si="1163">J1169/$L1169*100</f>
        <v>5.1750380517503807</v>
      </c>
      <c r="K1170" s="18">
        <f t="shared" ref="K1170" si="1164">K1169/$L1169*100</f>
        <v>8.0669710806697097</v>
      </c>
      <c r="L1170" s="45">
        <f t="shared" si="1065"/>
        <v>100</v>
      </c>
    </row>
    <row r="1171" spans="1:17" s="55" customFormat="1" ht="11.45" customHeight="1" x14ac:dyDescent="0.15">
      <c r="A1171" s="204"/>
      <c r="B1171" s="201" t="s">
        <v>10</v>
      </c>
      <c r="C1171" s="20">
        <v>152</v>
      </c>
      <c r="D1171" s="20">
        <v>90</v>
      </c>
      <c r="E1171" s="20">
        <v>76</v>
      </c>
      <c r="F1171" s="20">
        <v>146</v>
      </c>
      <c r="G1171" s="20">
        <v>109</v>
      </c>
      <c r="H1171" s="20">
        <v>41</v>
      </c>
      <c r="I1171" s="20">
        <v>132</v>
      </c>
      <c r="J1171" s="20">
        <v>48</v>
      </c>
      <c r="K1171" s="23">
        <v>40</v>
      </c>
      <c r="L1171" s="47">
        <f t="shared" si="1065"/>
        <v>834</v>
      </c>
    </row>
    <row r="1172" spans="1:17" s="55" customFormat="1" ht="11.45" customHeight="1" x14ac:dyDescent="0.15">
      <c r="A1172" s="204"/>
      <c r="B1172" s="202"/>
      <c r="C1172" s="29">
        <f t="shared" ref="C1172" si="1165">C1171/$L1171*100</f>
        <v>18.225419664268586</v>
      </c>
      <c r="D1172" s="29">
        <f t="shared" ref="D1172" si="1166">D1171/$L1171*100</f>
        <v>10.791366906474821</v>
      </c>
      <c r="E1172" s="29">
        <f t="shared" ref="E1172" si="1167">E1171/$L1171*100</f>
        <v>9.1127098321342928</v>
      </c>
      <c r="F1172" s="29">
        <f t="shared" ref="F1172" si="1168">F1171/$L1171*100</f>
        <v>17.505995203836928</v>
      </c>
      <c r="G1172" s="29">
        <f t="shared" ref="G1172" si="1169">G1171/$L1171*100</f>
        <v>13.069544364508392</v>
      </c>
      <c r="H1172" s="29">
        <f t="shared" ref="H1172" si="1170">H1171/$L1171*100</f>
        <v>4.9160671462829733</v>
      </c>
      <c r="I1172" s="29">
        <f t="shared" ref="I1172" si="1171">I1171/$L1171*100</f>
        <v>15.827338129496402</v>
      </c>
      <c r="J1172" s="29">
        <f t="shared" ref="J1172" si="1172">J1171/$L1171*100</f>
        <v>5.755395683453238</v>
      </c>
      <c r="K1172" s="18">
        <f t="shared" ref="K1172" si="1173">K1171/$L1171*100</f>
        <v>4.7961630695443649</v>
      </c>
      <c r="L1172" s="45">
        <f t="shared" si="1065"/>
        <v>99.999999999999986</v>
      </c>
    </row>
    <row r="1173" spans="1:17" s="55" customFormat="1" ht="11.45" customHeight="1" x14ac:dyDescent="0.15">
      <c r="A1173" s="204"/>
      <c r="B1173" s="207" t="s">
        <v>11</v>
      </c>
      <c r="C1173" s="20">
        <v>205</v>
      </c>
      <c r="D1173" s="20">
        <v>101</v>
      </c>
      <c r="E1173" s="20">
        <v>103</v>
      </c>
      <c r="F1173" s="20">
        <v>205</v>
      </c>
      <c r="G1173" s="20">
        <v>139</v>
      </c>
      <c r="H1173" s="20">
        <v>41</v>
      </c>
      <c r="I1173" s="20">
        <v>162</v>
      </c>
      <c r="J1173" s="20">
        <v>73</v>
      </c>
      <c r="K1173" s="23">
        <v>32</v>
      </c>
      <c r="L1173" s="47">
        <f t="shared" si="1065"/>
        <v>1061</v>
      </c>
    </row>
    <row r="1174" spans="1:17" s="55" customFormat="1" ht="11.45" customHeight="1" x14ac:dyDescent="0.15">
      <c r="A1174" s="204"/>
      <c r="B1174" s="207"/>
      <c r="C1174" s="29">
        <f t="shared" ref="C1174" si="1174">C1173/$L1173*100</f>
        <v>19.321394910461827</v>
      </c>
      <c r="D1174" s="29">
        <f t="shared" ref="D1174" si="1175">D1173/$L1173*100</f>
        <v>9.5193213949104614</v>
      </c>
      <c r="E1174" s="29">
        <f t="shared" ref="E1174" si="1176">E1173/$L1173*100</f>
        <v>9.7078228086710663</v>
      </c>
      <c r="F1174" s="29">
        <f t="shared" ref="F1174" si="1177">F1173/$L1173*100</f>
        <v>19.321394910461827</v>
      </c>
      <c r="G1174" s="29">
        <f t="shared" ref="G1174" si="1178">G1173/$L1173*100</f>
        <v>13.100848256361921</v>
      </c>
      <c r="H1174" s="29">
        <f t="shared" ref="H1174" si="1179">H1173/$L1173*100</f>
        <v>3.8642789820923658</v>
      </c>
      <c r="I1174" s="29">
        <f t="shared" ref="I1174" si="1180">I1173/$L1173*100</f>
        <v>15.268614514608862</v>
      </c>
      <c r="J1174" s="29">
        <f t="shared" ref="J1174" si="1181">J1173/$L1173*100</f>
        <v>6.8803016022620165</v>
      </c>
      <c r="K1174" s="18">
        <f t="shared" ref="K1174" si="1182">K1173/$L1173*100</f>
        <v>3.0160226201696512</v>
      </c>
      <c r="L1174" s="45">
        <f t="shared" si="1065"/>
        <v>100</v>
      </c>
    </row>
    <row r="1175" spans="1:17" s="55" customFormat="1" ht="11.45" customHeight="1" x14ac:dyDescent="0.15">
      <c r="A1175" s="204"/>
      <c r="B1175" s="201" t="s">
        <v>12</v>
      </c>
      <c r="C1175" s="20">
        <v>339</v>
      </c>
      <c r="D1175" s="20">
        <v>135</v>
      </c>
      <c r="E1175" s="20">
        <v>177</v>
      </c>
      <c r="F1175" s="20">
        <v>388</v>
      </c>
      <c r="G1175" s="20">
        <v>214</v>
      </c>
      <c r="H1175" s="20">
        <v>68</v>
      </c>
      <c r="I1175" s="20">
        <v>254</v>
      </c>
      <c r="J1175" s="20">
        <v>198</v>
      </c>
      <c r="K1175" s="23">
        <v>53</v>
      </c>
      <c r="L1175" s="47">
        <f t="shared" si="1065"/>
        <v>1826</v>
      </c>
    </row>
    <row r="1176" spans="1:17" s="55" customFormat="1" ht="11.45" customHeight="1" x14ac:dyDescent="0.15">
      <c r="A1176" s="204"/>
      <c r="B1176" s="202"/>
      <c r="C1176" s="29">
        <f t="shared" ref="C1176" si="1183">C1175/$L1175*100</f>
        <v>18.565169769989048</v>
      </c>
      <c r="D1176" s="29">
        <f t="shared" ref="D1176" si="1184">D1175/$L1175*100</f>
        <v>7.3932092004381165</v>
      </c>
      <c r="E1176" s="29">
        <f t="shared" ref="E1176" si="1185">E1175/$L1175*100</f>
        <v>9.6933187294633072</v>
      </c>
      <c r="F1176" s="29">
        <f t="shared" ref="F1176" si="1186">F1175/$L1175*100</f>
        <v>21.248630887185104</v>
      </c>
      <c r="G1176" s="29">
        <f t="shared" ref="G1176" si="1187">G1175/$L1175*100</f>
        <v>11.71960569550931</v>
      </c>
      <c r="H1176" s="29">
        <f t="shared" ref="H1176" si="1188">H1175/$L1175*100</f>
        <v>3.7239868565169769</v>
      </c>
      <c r="I1176" s="29">
        <f t="shared" ref="I1176" si="1189">I1175/$L1175*100</f>
        <v>13.910186199342824</v>
      </c>
      <c r="J1176" s="29">
        <f t="shared" ref="J1176" si="1190">J1175/$L1175*100</f>
        <v>10.843373493975903</v>
      </c>
      <c r="K1176" s="18">
        <f t="shared" ref="K1176" si="1191">K1175/$L1175*100</f>
        <v>2.9025191675794084</v>
      </c>
      <c r="L1176" s="45">
        <f t="shared" si="1065"/>
        <v>100.00000000000001</v>
      </c>
    </row>
    <row r="1177" spans="1:17" s="55" customFormat="1" ht="11.45" customHeight="1" x14ac:dyDescent="0.15">
      <c r="A1177" s="204"/>
      <c r="B1177" s="207" t="s">
        <v>24</v>
      </c>
      <c r="C1177" s="20">
        <v>6</v>
      </c>
      <c r="D1177" s="20">
        <v>6</v>
      </c>
      <c r="E1177" s="20">
        <v>5</v>
      </c>
      <c r="F1177" s="20">
        <v>5</v>
      </c>
      <c r="G1177" s="20">
        <v>7</v>
      </c>
      <c r="H1177" s="20">
        <v>0</v>
      </c>
      <c r="I1177" s="20">
        <v>7</v>
      </c>
      <c r="J1177" s="20">
        <v>3</v>
      </c>
      <c r="K1177">
        <v>5</v>
      </c>
      <c r="L1177" s="47">
        <f t="shared" si="1065"/>
        <v>44</v>
      </c>
      <c r="O1177" s="136"/>
      <c r="P1177" s="136"/>
      <c r="Q1177" s="136"/>
    </row>
    <row r="1178" spans="1:17" s="55" customFormat="1" ht="11.45" customHeight="1" thickBot="1" x14ac:dyDescent="0.2">
      <c r="A1178" s="205"/>
      <c r="B1178" s="208"/>
      <c r="C1178" s="50">
        <f t="shared" ref="C1178" si="1192">C1177/$L1177*100</f>
        <v>13.636363636363635</v>
      </c>
      <c r="D1178" s="50">
        <f t="shared" ref="D1178" si="1193">D1177/$L1177*100</f>
        <v>13.636363636363635</v>
      </c>
      <c r="E1178" s="50">
        <f t="shared" ref="E1178" si="1194">E1177/$L1177*100</f>
        <v>11.363636363636363</v>
      </c>
      <c r="F1178" s="50">
        <f t="shared" ref="F1178" si="1195">F1177/$L1177*100</f>
        <v>11.363636363636363</v>
      </c>
      <c r="G1178" s="50">
        <f t="shared" ref="G1178" si="1196">G1177/$L1177*100</f>
        <v>15.909090909090908</v>
      </c>
      <c r="H1178" s="50">
        <f t="shared" ref="H1178" si="1197">H1177/$L1177*100</f>
        <v>0</v>
      </c>
      <c r="I1178" s="50">
        <f t="shared" ref="I1178" si="1198">I1177/$L1177*100</f>
        <v>15.909090909090908</v>
      </c>
      <c r="J1178" s="50">
        <f t="shared" ref="J1178" si="1199">J1177/$L1177*100</f>
        <v>6.8181818181818175</v>
      </c>
      <c r="K1178" s="35">
        <f t="shared" ref="K1178" si="1200">K1177/$L1177*100</f>
        <v>11.363636363636363</v>
      </c>
      <c r="L1178" s="51">
        <f t="shared" si="1065"/>
        <v>99.999999999999986</v>
      </c>
      <c r="O1178" s="136"/>
      <c r="P1178" s="136"/>
      <c r="Q1178" s="136"/>
    </row>
    <row r="1179" spans="1:17" s="55" customFormat="1" ht="11.45" customHeight="1" thickBot="1" x14ac:dyDescent="0.2">
      <c r="A1179" s="211" t="s">
        <v>51</v>
      </c>
      <c r="B1179" s="206" t="s">
        <v>23</v>
      </c>
      <c r="C1179" s="20">
        <v>103</v>
      </c>
      <c r="D1179" s="20">
        <v>33</v>
      </c>
      <c r="E1179" s="20">
        <v>43</v>
      </c>
      <c r="F1179" s="20">
        <v>140</v>
      </c>
      <c r="G1179" s="20">
        <v>54</v>
      </c>
      <c r="H1179" s="20">
        <v>20</v>
      </c>
      <c r="I1179" s="20">
        <v>78</v>
      </c>
      <c r="J1179" s="20">
        <v>46</v>
      </c>
      <c r="K1179" s="23">
        <v>34</v>
      </c>
      <c r="L1179" s="117">
        <f t="shared" si="1065"/>
        <v>551</v>
      </c>
      <c r="O1179" s="136"/>
      <c r="P1179" s="136"/>
      <c r="Q1179" s="136"/>
    </row>
    <row r="1180" spans="1:17" s="55" customFormat="1" ht="11.45" customHeight="1" thickTop="1" thickBot="1" x14ac:dyDescent="0.2">
      <c r="A1180" s="212"/>
      <c r="B1180" s="202"/>
      <c r="C1180" s="46">
        <f t="shared" ref="C1180" si="1201">C1179/$L1179*100</f>
        <v>18.693284936479131</v>
      </c>
      <c r="D1180" s="25">
        <f t="shared" ref="D1180" si="1202">D1179/$L1179*100</f>
        <v>5.9891107078039925</v>
      </c>
      <c r="E1180" s="25">
        <f t="shared" ref="E1180" si="1203">E1179/$L1179*100</f>
        <v>7.8039927404718696</v>
      </c>
      <c r="F1180" s="25">
        <f t="shared" ref="F1180" si="1204">F1179/$L1179*100</f>
        <v>25.408348457350272</v>
      </c>
      <c r="G1180" s="46">
        <f t="shared" ref="G1180" si="1205">G1179/$L1179*100</f>
        <v>9.8003629764065341</v>
      </c>
      <c r="H1180" s="25">
        <f t="shared" ref="H1180" si="1206">H1179/$L1179*100</f>
        <v>3.6297640653357535</v>
      </c>
      <c r="I1180" s="25">
        <f t="shared" ref="I1180" si="1207">I1179/$L1179*100</f>
        <v>14.156079854809436</v>
      </c>
      <c r="J1180" s="25">
        <f t="shared" ref="J1180" si="1208">J1179/$L1179*100</f>
        <v>8.3484573502722323</v>
      </c>
      <c r="K1180" s="18">
        <f t="shared" ref="K1180" si="1209">K1179/$L1179*100</f>
        <v>6.1705989110707806</v>
      </c>
      <c r="L1180" s="45">
        <f t="shared" si="1065"/>
        <v>99.999999999999986</v>
      </c>
      <c r="O1180" s="136"/>
      <c r="P1180" s="136"/>
      <c r="Q1180" s="136"/>
    </row>
    <row r="1181" spans="1:17" s="55" customFormat="1" ht="11.45" customHeight="1" thickTop="1" thickBot="1" x14ac:dyDescent="0.2">
      <c r="A1181" s="212"/>
      <c r="B1181" s="207" t="s">
        <v>3</v>
      </c>
      <c r="C1181" s="20">
        <v>62</v>
      </c>
      <c r="D1181" s="20">
        <v>38</v>
      </c>
      <c r="E1181" s="20">
        <v>39</v>
      </c>
      <c r="F1181" s="20">
        <v>73</v>
      </c>
      <c r="G1181" s="20">
        <v>59</v>
      </c>
      <c r="H1181" s="20">
        <v>16</v>
      </c>
      <c r="I1181" s="20">
        <v>68</v>
      </c>
      <c r="J1181" s="20">
        <v>23</v>
      </c>
      <c r="K1181" s="23">
        <v>18</v>
      </c>
      <c r="L1181" s="47">
        <f t="shared" si="1065"/>
        <v>396</v>
      </c>
      <c r="O1181" s="136"/>
      <c r="P1181" s="136"/>
      <c r="Q1181" s="136"/>
    </row>
    <row r="1182" spans="1:17" s="55" customFormat="1" ht="11.45" customHeight="1" thickTop="1" thickBot="1" x14ac:dyDescent="0.2">
      <c r="A1182" s="212"/>
      <c r="B1182" s="207"/>
      <c r="C1182" s="29">
        <f t="shared" ref="C1182" si="1210">C1181/$L1181*100</f>
        <v>15.656565656565657</v>
      </c>
      <c r="D1182" s="29">
        <f t="shared" ref="D1182" si="1211">D1181/$L1181*100</f>
        <v>9.5959595959595951</v>
      </c>
      <c r="E1182" s="29">
        <f t="shared" ref="E1182" si="1212">E1181/$L1181*100</f>
        <v>9.8484848484848477</v>
      </c>
      <c r="F1182" s="29">
        <f t="shared" ref="F1182" si="1213">F1181/$L1181*100</f>
        <v>18.434343434343432</v>
      </c>
      <c r="G1182" s="29">
        <f t="shared" ref="G1182" si="1214">G1181/$L1181*100</f>
        <v>14.898989898989898</v>
      </c>
      <c r="H1182" s="29">
        <f t="shared" ref="H1182" si="1215">H1181/$L1181*100</f>
        <v>4.0404040404040407</v>
      </c>
      <c r="I1182" s="29">
        <f t="shared" ref="I1182" si="1216">I1181/$L1181*100</f>
        <v>17.171717171717169</v>
      </c>
      <c r="J1182" s="29">
        <f t="shared" ref="J1182" si="1217">J1181/$L1181*100</f>
        <v>5.808080808080808</v>
      </c>
      <c r="K1182" s="18">
        <f t="shared" ref="K1182" si="1218">K1181/$L1181*100</f>
        <v>4.5454545454545459</v>
      </c>
      <c r="L1182" s="45">
        <f t="shared" si="1065"/>
        <v>99.999999999999986</v>
      </c>
      <c r="O1182" s="136"/>
      <c r="P1182" s="136"/>
      <c r="Q1182" s="136"/>
    </row>
    <row r="1183" spans="1:17" s="55" customFormat="1" ht="11.45" customHeight="1" thickTop="1" thickBot="1" x14ac:dyDescent="0.2">
      <c r="A1183" s="212"/>
      <c r="B1183" s="201" t="s">
        <v>13</v>
      </c>
      <c r="C1183" s="20">
        <v>292</v>
      </c>
      <c r="D1183" s="20">
        <v>206</v>
      </c>
      <c r="E1183" s="20">
        <v>146</v>
      </c>
      <c r="F1183" s="20">
        <v>336</v>
      </c>
      <c r="G1183" s="20">
        <v>234</v>
      </c>
      <c r="H1183" s="20">
        <v>76</v>
      </c>
      <c r="I1183" s="20">
        <v>268</v>
      </c>
      <c r="J1183" s="20">
        <v>115</v>
      </c>
      <c r="K1183" s="23">
        <v>140</v>
      </c>
      <c r="L1183" s="47">
        <f t="shared" si="1065"/>
        <v>1813</v>
      </c>
      <c r="O1183" s="136"/>
      <c r="P1183" s="136"/>
      <c r="Q1183" s="136"/>
    </row>
    <row r="1184" spans="1:17" s="55" customFormat="1" ht="11.45" customHeight="1" thickTop="1" thickBot="1" x14ac:dyDescent="0.2">
      <c r="A1184" s="212"/>
      <c r="B1184" s="202"/>
      <c r="C1184" s="29">
        <f t="shared" ref="C1184" si="1219">C1183/$L1183*100</f>
        <v>16.105901820187533</v>
      </c>
      <c r="D1184" s="29">
        <f t="shared" ref="D1184" si="1220">D1183/$L1183*100</f>
        <v>11.36238279095422</v>
      </c>
      <c r="E1184" s="29">
        <f t="shared" ref="E1184" si="1221">E1183/$L1183*100</f>
        <v>8.0529509100937666</v>
      </c>
      <c r="F1184" s="29">
        <f t="shared" ref="F1184" si="1222">F1183/$L1183*100</f>
        <v>18.532818532818531</v>
      </c>
      <c r="G1184" s="29">
        <f t="shared" ref="G1184" si="1223">G1183/$L1183*100</f>
        <v>12.906784335355765</v>
      </c>
      <c r="H1184" s="29">
        <f t="shared" ref="H1184" si="1224">H1183/$L1183*100</f>
        <v>4.1919470490899062</v>
      </c>
      <c r="I1184" s="29">
        <f t="shared" ref="I1184" si="1225">I1183/$L1183*100</f>
        <v>14.782129067843353</v>
      </c>
      <c r="J1184" s="29">
        <f t="shared" ref="J1184" si="1226">J1183/$L1183*100</f>
        <v>6.3430777716491997</v>
      </c>
      <c r="K1184" s="18">
        <f t="shared" ref="K1184" si="1227">K1183/$L1183*100</f>
        <v>7.7220077220077217</v>
      </c>
      <c r="L1184" s="45">
        <f t="shared" si="1065"/>
        <v>100</v>
      </c>
      <c r="O1184" s="136"/>
      <c r="P1184" s="136"/>
      <c r="Q1184" s="136"/>
    </row>
    <row r="1185" spans="1:20" s="55" customFormat="1" ht="11.45" customHeight="1" thickTop="1" thickBot="1" x14ac:dyDescent="0.2">
      <c r="A1185" s="212"/>
      <c r="B1185" s="207" t="s">
        <v>14</v>
      </c>
      <c r="C1185" s="20">
        <v>88</v>
      </c>
      <c r="D1185" s="20">
        <v>41</v>
      </c>
      <c r="E1185" s="20">
        <v>53</v>
      </c>
      <c r="F1185" s="20">
        <v>89</v>
      </c>
      <c r="G1185" s="20">
        <v>82</v>
      </c>
      <c r="H1185" s="20">
        <v>33</v>
      </c>
      <c r="I1185" s="20">
        <v>86</v>
      </c>
      <c r="J1185" s="20">
        <v>42</v>
      </c>
      <c r="K1185" s="23">
        <v>11</v>
      </c>
      <c r="L1185" s="47">
        <f t="shared" si="1065"/>
        <v>525</v>
      </c>
      <c r="O1185" s="136"/>
      <c r="P1185" s="136"/>
      <c r="Q1185" s="136"/>
    </row>
    <row r="1186" spans="1:20" s="55" customFormat="1" ht="11.45" customHeight="1" thickTop="1" thickBot="1" x14ac:dyDescent="0.2">
      <c r="A1186" s="212"/>
      <c r="B1186" s="207"/>
      <c r="C1186" s="29">
        <f t="shared" ref="C1186" si="1228">C1185/$L1185*100</f>
        <v>16.761904761904763</v>
      </c>
      <c r="D1186" s="29">
        <f t="shared" ref="D1186" si="1229">D1185/$L1185*100</f>
        <v>7.8095238095238093</v>
      </c>
      <c r="E1186" s="29">
        <f t="shared" ref="E1186" si="1230">E1185/$L1185*100</f>
        <v>10.095238095238095</v>
      </c>
      <c r="F1186" s="29">
        <f t="shared" ref="F1186" si="1231">F1185/$L1185*100</f>
        <v>16.952380952380953</v>
      </c>
      <c r="G1186" s="29">
        <f t="shared" ref="G1186" si="1232">G1185/$L1185*100</f>
        <v>15.619047619047619</v>
      </c>
      <c r="H1186" s="29">
        <f t="shared" ref="H1186" si="1233">H1185/$L1185*100</f>
        <v>6.2857142857142865</v>
      </c>
      <c r="I1186" s="29">
        <f t="shared" ref="I1186" si="1234">I1185/$L1185*100</f>
        <v>16.380952380952383</v>
      </c>
      <c r="J1186" s="29">
        <f t="shared" ref="J1186" si="1235">J1185/$L1185*100</f>
        <v>8</v>
      </c>
      <c r="K1186" s="18">
        <f t="shared" ref="K1186" si="1236">K1185/$L1185*100</f>
        <v>2.0952380952380953</v>
      </c>
      <c r="L1186" s="45">
        <f t="shared" si="1065"/>
        <v>100.00000000000001</v>
      </c>
      <c r="O1186" s="136"/>
      <c r="P1186" s="136"/>
      <c r="Q1186" s="136"/>
    </row>
    <row r="1187" spans="1:20" s="55" customFormat="1" ht="11.45" customHeight="1" thickTop="1" thickBot="1" x14ac:dyDescent="0.2">
      <c r="A1187" s="212"/>
      <c r="B1187" s="201" t="s">
        <v>25</v>
      </c>
      <c r="C1187" s="20">
        <v>21</v>
      </c>
      <c r="D1187" s="20">
        <v>19</v>
      </c>
      <c r="E1187" s="20">
        <v>15</v>
      </c>
      <c r="F1187" s="20">
        <v>41</v>
      </c>
      <c r="G1187" s="20">
        <v>26</v>
      </c>
      <c r="H1187" s="20">
        <v>9</v>
      </c>
      <c r="I1187" s="20">
        <v>30</v>
      </c>
      <c r="J1187" s="20">
        <v>21</v>
      </c>
      <c r="K1187" s="23">
        <v>18</v>
      </c>
      <c r="L1187" s="47">
        <f t="shared" si="1065"/>
        <v>200</v>
      </c>
      <c r="O1187" s="136"/>
      <c r="P1187" s="136"/>
      <c r="Q1187" s="136"/>
    </row>
    <row r="1188" spans="1:20" s="55" customFormat="1" ht="11.45" customHeight="1" thickTop="1" thickBot="1" x14ac:dyDescent="0.2">
      <c r="A1188" s="212"/>
      <c r="B1188" s="202"/>
      <c r="C1188" s="29">
        <f t="shared" ref="C1188" si="1237">C1187/$L1187*100</f>
        <v>10.5</v>
      </c>
      <c r="D1188" s="29">
        <f t="shared" ref="D1188" si="1238">D1187/$L1187*100</f>
        <v>9.5</v>
      </c>
      <c r="E1188" s="29">
        <f t="shared" ref="E1188" si="1239">E1187/$L1187*100</f>
        <v>7.5</v>
      </c>
      <c r="F1188" s="29">
        <f t="shared" ref="F1188" si="1240">F1187/$L1187*100</f>
        <v>20.5</v>
      </c>
      <c r="G1188" s="29">
        <f t="shared" ref="G1188" si="1241">G1187/$L1187*100</f>
        <v>13</v>
      </c>
      <c r="H1188" s="29">
        <f t="shared" ref="H1188" si="1242">H1187/$L1187*100</f>
        <v>4.5</v>
      </c>
      <c r="I1188" s="29">
        <f t="shared" ref="I1188" si="1243">I1187/$L1187*100</f>
        <v>15</v>
      </c>
      <c r="J1188" s="29">
        <f t="shared" ref="J1188" si="1244">J1187/$L1187*100</f>
        <v>10.5</v>
      </c>
      <c r="K1188" s="18">
        <f t="shared" ref="K1188" si="1245">K1187/$L1187*100</f>
        <v>9</v>
      </c>
      <c r="L1188" s="45">
        <f t="shared" si="1065"/>
        <v>100</v>
      </c>
      <c r="O1188" s="137"/>
      <c r="P1188" s="137"/>
      <c r="Q1188" s="137"/>
    </row>
    <row r="1189" spans="1:20" s="1" customFormat="1" ht="11.45" customHeight="1" thickTop="1" thickBot="1" x14ac:dyDescent="0.2">
      <c r="A1189" s="212"/>
      <c r="B1189" s="207" t="s">
        <v>26</v>
      </c>
      <c r="C1189" s="20">
        <v>286</v>
      </c>
      <c r="D1189" s="20">
        <v>119</v>
      </c>
      <c r="E1189" s="20">
        <v>145</v>
      </c>
      <c r="F1189" s="20">
        <v>301</v>
      </c>
      <c r="G1189" s="20">
        <v>179</v>
      </c>
      <c r="H1189" s="20">
        <v>57</v>
      </c>
      <c r="I1189" s="20">
        <v>198</v>
      </c>
      <c r="J1189" s="20">
        <v>160</v>
      </c>
      <c r="K1189" s="23">
        <v>54</v>
      </c>
      <c r="L1189" s="47">
        <f t="shared" si="1065"/>
        <v>1499</v>
      </c>
      <c r="N1189" s="55"/>
      <c r="O1189" s="137"/>
      <c r="P1189" s="137"/>
      <c r="Q1189" s="137"/>
      <c r="R1189" s="55"/>
      <c r="S1189" s="55"/>
      <c r="T1189" s="55"/>
    </row>
    <row r="1190" spans="1:20" s="1" customFormat="1" ht="11.45" customHeight="1" thickTop="1" thickBot="1" x14ac:dyDescent="0.2">
      <c r="A1190" s="212"/>
      <c r="B1190" s="207"/>
      <c r="C1190" s="29">
        <f t="shared" ref="C1190" si="1246">C1189/$L1189*100</f>
        <v>19.079386257505003</v>
      </c>
      <c r="D1190" s="29">
        <f t="shared" ref="D1190" si="1247">D1189/$L1189*100</f>
        <v>7.938625750500333</v>
      </c>
      <c r="E1190" s="29">
        <f t="shared" ref="E1190" si="1248">E1189/$L1189*100</f>
        <v>9.6731154102735157</v>
      </c>
      <c r="F1190" s="29">
        <f t="shared" ref="F1190" si="1249">F1189/$L1189*100</f>
        <v>20.080053368912608</v>
      </c>
      <c r="G1190" s="29">
        <f t="shared" ref="G1190" si="1250">G1189/$L1189*100</f>
        <v>11.941294196130753</v>
      </c>
      <c r="H1190" s="29">
        <f t="shared" ref="H1190" si="1251">H1189/$L1189*100</f>
        <v>3.802535023348899</v>
      </c>
      <c r="I1190" s="29">
        <f t="shared" ref="I1190" si="1252">I1189/$L1189*100</f>
        <v>13.208805870580386</v>
      </c>
      <c r="J1190" s="29">
        <f t="shared" ref="J1190" si="1253">J1189/$L1189*100</f>
        <v>10.673782521681121</v>
      </c>
      <c r="K1190" s="18">
        <f t="shared" ref="K1190" si="1254">K1189/$L1189*100</f>
        <v>3.6024016010673781</v>
      </c>
      <c r="L1190" s="45">
        <f t="shared" si="1065"/>
        <v>100</v>
      </c>
      <c r="N1190" s="55"/>
      <c r="O1190" s="137"/>
      <c r="P1190" s="137"/>
      <c r="Q1190" s="137"/>
      <c r="R1190" s="55"/>
      <c r="S1190" s="55"/>
      <c r="T1190" s="55"/>
    </row>
    <row r="1191" spans="1:20" s="1" customFormat="1" ht="11.45" customHeight="1" thickTop="1" thickBot="1" x14ac:dyDescent="0.2">
      <c r="A1191" s="212"/>
      <c r="B1191" s="201" t="s">
        <v>0</v>
      </c>
      <c r="C1191" s="20">
        <v>41</v>
      </c>
      <c r="D1191" s="20">
        <v>28</v>
      </c>
      <c r="E1191" s="20">
        <v>18</v>
      </c>
      <c r="F1191" s="20">
        <v>37</v>
      </c>
      <c r="G1191" s="20">
        <v>24</v>
      </c>
      <c r="H1191" s="20">
        <v>9</v>
      </c>
      <c r="I1191" s="20">
        <v>39</v>
      </c>
      <c r="J1191" s="20">
        <v>18</v>
      </c>
      <c r="K1191" s="23">
        <v>10</v>
      </c>
      <c r="L1191" s="47">
        <f t="shared" si="1065"/>
        <v>224</v>
      </c>
      <c r="O1191" s="137"/>
      <c r="P1191" s="137"/>
      <c r="Q1191" s="137"/>
    </row>
    <row r="1192" spans="1:20" s="1" customFormat="1" ht="11.45" customHeight="1" thickTop="1" thickBot="1" x14ac:dyDescent="0.2">
      <c r="A1192" s="212"/>
      <c r="B1192" s="202"/>
      <c r="C1192" s="29">
        <f t="shared" ref="C1192" si="1255">C1191/$L1191*100</f>
        <v>18.303571428571427</v>
      </c>
      <c r="D1192" s="29">
        <f t="shared" ref="D1192" si="1256">D1191/$L1191*100</f>
        <v>12.5</v>
      </c>
      <c r="E1192" s="29">
        <f t="shared" ref="E1192" si="1257">E1191/$L1191*100</f>
        <v>8.0357142857142865</v>
      </c>
      <c r="F1192" s="29">
        <f t="shared" ref="F1192" si="1258">F1191/$L1191*100</f>
        <v>16.517857142857142</v>
      </c>
      <c r="G1192" s="29">
        <f t="shared" ref="G1192" si="1259">G1191/$L1191*100</f>
        <v>10.714285714285714</v>
      </c>
      <c r="H1192" s="29">
        <f t="shared" ref="H1192" si="1260">H1191/$L1191*100</f>
        <v>4.0178571428571432</v>
      </c>
      <c r="I1192" s="29">
        <f t="shared" ref="I1192" si="1261">I1191/$L1191*100</f>
        <v>17.410714285714285</v>
      </c>
      <c r="J1192" s="29">
        <f t="shared" ref="J1192" si="1262">J1191/$L1191*100</f>
        <v>8.0357142857142865</v>
      </c>
      <c r="K1192" s="18">
        <f t="shared" ref="K1192" si="1263">K1191/$L1191*100</f>
        <v>4.4642857142857144</v>
      </c>
      <c r="L1192" s="45">
        <f t="shared" si="1065"/>
        <v>100</v>
      </c>
      <c r="O1192" s="137"/>
      <c r="P1192" s="137"/>
      <c r="Q1192" s="137"/>
    </row>
    <row r="1193" spans="1:20" s="1" customFormat="1" ht="11.45" customHeight="1" thickTop="1" thickBot="1" x14ac:dyDescent="0.2">
      <c r="A1193" s="212"/>
      <c r="B1193" s="207" t="s">
        <v>24</v>
      </c>
      <c r="C1193" s="20">
        <v>23</v>
      </c>
      <c r="D1193" s="20">
        <v>15</v>
      </c>
      <c r="E1193" s="20">
        <v>12</v>
      </c>
      <c r="F1193" s="20">
        <v>24</v>
      </c>
      <c r="G1193" s="20">
        <v>18</v>
      </c>
      <c r="H1193" s="20">
        <v>5</v>
      </c>
      <c r="I1193" s="20">
        <v>22</v>
      </c>
      <c r="J1193" s="20">
        <v>15</v>
      </c>
      <c r="K1193" s="23">
        <v>7</v>
      </c>
      <c r="L1193" s="47">
        <f t="shared" si="1065"/>
        <v>141</v>
      </c>
      <c r="O1193" s="137"/>
      <c r="P1193" s="137"/>
      <c r="Q1193" s="137"/>
    </row>
    <row r="1194" spans="1:20" s="1" customFormat="1" ht="11.45" customHeight="1" thickTop="1" thickBot="1" x14ac:dyDescent="0.2">
      <c r="A1194" s="213"/>
      <c r="B1194" s="208"/>
      <c r="C1194" s="50">
        <f t="shared" ref="C1194" si="1264">C1193/$L1193*100</f>
        <v>16.312056737588655</v>
      </c>
      <c r="D1194" s="50">
        <f t="shared" ref="D1194" si="1265">D1193/$L1193*100</f>
        <v>10.638297872340425</v>
      </c>
      <c r="E1194" s="50">
        <f t="shared" ref="E1194" si="1266">E1193/$L1193*100</f>
        <v>8.5106382978723403</v>
      </c>
      <c r="F1194" s="50">
        <f t="shared" ref="F1194" si="1267">F1193/$L1193*100</f>
        <v>17.021276595744681</v>
      </c>
      <c r="G1194" s="50">
        <f t="shared" ref="G1194" si="1268">G1193/$L1193*100</f>
        <v>12.76595744680851</v>
      </c>
      <c r="H1194" s="50">
        <f t="shared" ref="H1194" si="1269">H1193/$L1193*100</f>
        <v>3.5460992907801421</v>
      </c>
      <c r="I1194" s="50">
        <f t="shared" ref="I1194" si="1270">I1193/$L1193*100</f>
        <v>15.602836879432624</v>
      </c>
      <c r="J1194" s="50">
        <f t="shared" ref="J1194" si="1271">J1193/$L1193*100</f>
        <v>10.638297872340425</v>
      </c>
      <c r="K1194" s="35">
        <f t="shared" ref="K1194" si="1272">K1193/$L1193*100</f>
        <v>4.9645390070921991</v>
      </c>
      <c r="L1194" s="51">
        <f t="shared" si="1065"/>
        <v>100.00000000000001</v>
      </c>
      <c r="O1194" s="137"/>
      <c r="P1194" s="137"/>
      <c r="Q1194" s="137"/>
    </row>
    <row r="1195" spans="1:20" s="1" customFormat="1" ht="11.45" customHeight="1" x14ac:dyDescent="0.15">
      <c r="A1195" s="203" t="s">
        <v>21</v>
      </c>
      <c r="B1195" s="206" t="s">
        <v>27</v>
      </c>
      <c r="C1195" s="20">
        <v>114</v>
      </c>
      <c r="D1195" s="20">
        <v>65</v>
      </c>
      <c r="E1195" s="20">
        <v>65</v>
      </c>
      <c r="F1195" s="20">
        <v>114</v>
      </c>
      <c r="G1195" s="20">
        <v>72</v>
      </c>
      <c r="H1195" s="20">
        <v>31</v>
      </c>
      <c r="I1195" s="20">
        <v>95</v>
      </c>
      <c r="J1195" s="20">
        <v>67</v>
      </c>
      <c r="K1195" s="23">
        <v>41</v>
      </c>
      <c r="L1195" s="44">
        <f t="shared" si="1065"/>
        <v>664</v>
      </c>
      <c r="O1195" s="137"/>
      <c r="P1195" s="137"/>
      <c r="Q1195" s="137"/>
    </row>
    <row r="1196" spans="1:20" s="1" customFormat="1" ht="11.45" customHeight="1" x14ac:dyDescent="0.15">
      <c r="A1196" s="204"/>
      <c r="B1196" s="202"/>
      <c r="C1196" s="46">
        <f t="shared" ref="C1196" si="1273">C1195/$L1195*100</f>
        <v>17.168674698795179</v>
      </c>
      <c r="D1196" s="25">
        <f t="shared" ref="D1196" si="1274">D1195/$L1195*100</f>
        <v>9.7891566265060241</v>
      </c>
      <c r="E1196" s="25">
        <f t="shared" ref="E1196" si="1275">E1195/$L1195*100</f>
        <v>9.7891566265060241</v>
      </c>
      <c r="F1196" s="25">
        <f t="shared" ref="F1196" si="1276">F1195/$L1195*100</f>
        <v>17.168674698795179</v>
      </c>
      <c r="G1196" s="46">
        <f t="shared" ref="G1196" si="1277">G1195/$L1195*100</f>
        <v>10.843373493975903</v>
      </c>
      <c r="H1196" s="25">
        <f t="shared" ref="H1196" si="1278">H1195/$L1195*100</f>
        <v>4.6686746987951802</v>
      </c>
      <c r="I1196" s="25">
        <f t="shared" ref="I1196" si="1279">I1195/$L1195*100</f>
        <v>14.307228915662652</v>
      </c>
      <c r="J1196" s="25">
        <f t="shared" ref="J1196" si="1280">J1195/$L1195*100</f>
        <v>10.090361445783133</v>
      </c>
      <c r="K1196" s="18">
        <f t="shared" ref="K1196" si="1281">K1195/$L1195*100</f>
        <v>6.1746987951807224</v>
      </c>
      <c r="L1196" s="45">
        <f t="shared" si="1065"/>
        <v>100</v>
      </c>
      <c r="O1196" s="6"/>
      <c r="P1196" s="6"/>
      <c r="Q1196" s="6"/>
    </row>
    <row r="1197" spans="1:20" s="1" customFormat="1" ht="11.45" customHeight="1" x14ac:dyDescent="0.15">
      <c r="A1197" s="204"/>
      <c r="B1197" s="207" t="s">
        <v>28</v>
      </c>
      <c r="C1197" s="20">
        <v>188</v>
      </c>
      <c r="D1197" s="20">
        <v>94</v>
      </c>
      <c r="E1197" s="20">
        <v>112</v>
      </c>
      <c r="F1197" s="20">
        <v>201</v>
      </c>
      <c r="G1197" s="20">
        <v>144</v>
      </c>
      <c r="H1197" s="20">
        <v>52</v>
      </c>
      <c r="I1197" s="20">
        <v>159</v>
      </c>
      <c r="J1197" s="20">
        <v>91</v>
      </c>
      <c r="K1197" s="23">
        <v>26</v>
      </c>
      <c r="L1197" s="47">
        <f t="shared" si="1065"/>
        <v>1067</v>
      </c>
      <c r="O1197" s="136"/>
      <c r="P1197" s="136"/>
      <c r="Q1197" s="136"/>
    </row>
    <row r="1198" spans="1:20" s="1" customFormat="1" ht="11.45" customHeight="1" x14ac:dyDescent="0.15">
      <c r="A1198" s="204"/>
      <c r="B1198" s="207"/>
      <c r="C1198" s="29">
        <f t="shared" ref="C1198" si="1282">C1197/$L1197*100</f>
        <v>17.619493908153704</v>
      </c>
      <c r="D1198" s="29">
        <f t="shared" ref="D1198" si="1283">D1197/$L1197*100</f>
        <v>8.8097469540768518</v>
      </c>
      <c r="E1198" s="29">
        <f t="shared" ref="E1198" si="1284">E1197/$L1197*100</f>
        <v>10.496719775070289</v>
      </c>
      <c r="F1198" s="29">
        <f t="shared" ref="F1198" si="1285">F1197/$L1197*100</f>
        <v>18.837863167760073</v>
      </c>
      <c r="G1198" s="29">
        <f t="shared" ref="G1198" si="1286">G1197/$L1197*100</f>
        <v>13.495782567947517</v>
      </c>
      <c r="H1198" s="29">
        <f t="shared" ref="H1198" si="1287">H1197/$L1197*100</f>
        <v>4.8734770384254924</v>
      </c>
      <c r="I1198" s="29">
        <f t="shared" ref="I1198" si="1288">I1197/$L1197*100</f>
        <v>14.901593252108716</v>
      </c>
      <c r="J1198" s="29">
        <f t="shared" ref="J1198" si="1289">J1197/$L1197*100</f>
        <v>8.5285848172446102</v>
      </c>
      <c r="K1198" s="18">
        <f t="shared" ref="K1198" si="1290">K1197/$L1197*100</f>
        <v>2.4367385192127462</v>
      </c>
      <c r="L1198" s="45">
        <f t="shared" si="1065"/>
        <v>100</v>
      </c>
      <c r="O1198" s="136"/>
      <c r="P1198" s="136"/>
      <c r="Q1198" s="136"/>
    </row>
    <row r="1199" spans="1:20" s="1" customFormat="1" ht="11.45" customHeight="1" x14ac:dyDescent="0.15">
      <c r="A1199" s="204"/>
      <c r="B1199" s="201" t="s">
        <v>29</v>
      </c>
      <c r="C1199" s="20">
        <v>401</v>
      </c>
      <c r="D1199" s="20">
        <v>218</v>
      </c>
      <c r="E1199" s="20">
        <v>193</v>
      </c>
      <c r="F1199" s="20">
        <v>470</v>
      </c>
      <c r="G1199" s="20">
        <v>305</v>
      </c>
      <c r="H1199" s="20">
        <v>100</v>
      </c>
      <c r="I1199" s="20">
        <v>354</v>
      </c>
      <c r="J1199" s="20">
        <v>160</v>
      </c>
      <c r="K1199" s="23">
        <v>135</v>
      </c>
      <c r="L1199" s="47">
        <f t="shared" si="1065"/>
        <v>2336</v>
      </c>
      <c r="O1199" s="136"/>
      <c r="P1199" s="136"/>
      <c r="Q1199" s="136"/>
    </row>
    <row r="1200" spans="1:20" s="1" customFormat="1" ht="11.45" customHeight="1" x14ac:dyDescent="0.15">
      <c r="A1200" s="204"/>
      <c r="B1200" s="202"/>
      <c r="C1200" s="29">
        <f t="shared" ref="C1200" si="1291">C1199/$L1199*100</f>
        <v>17.166095890410958</v>
      </c>
      <c r="D1200" s="29">
        <f t="shared" ref="D1200" si="1292">D1199/$L1199*100</f>
        <v>9.3321917808219172</v>
      </c>
      <c r="E1200" s="29">
        <f t="shared" ref="E1200" si="1293">E1199/$L1199*100</f>
        <v>8.2619863013698627</v>
      </c>
      <c r="F1200" s="29">
        <f t="shared" ref="F1200" si="1294">F1199/$L1199*100</f>
        <v>20.11986301369863</v>
      </c>
      <c r="G1200" s="29">
        <f t="shared" ref="G1200" si="1295">G1199/$L1199*100</f>
        <v>13.056506849315069</v>
      </c>
      <c r="H1200" s="29">
        <f t="shared" ref="H1200" si="1296">H1199/$L1199*100</f>
        <v>4.2808219178082192</v>
      </c>
      <c r="I1200" s="29">
        <f t="shared" ref="I1200" si="1297">I1199/$L1199*100</f>
        <v>15.154109589041095</v>
      </c>
      <c r="J1200" s="29">
        <f t="shared" ref="J1200" si="1298">J1199/$L1199*100</f>
        <v>6.8493150684931505</v>
      </c>
      <c r="K1200" s="18">
        <f t="shared" ref="K1200" si="1299">K1199/$L1199*100</f>
        <v>5.779109589041096</v>
      </c>
      <c r="L1200" s="45">
        <f t="shared" si="1065"/>
        <v>100.00000000000001</v>
      </c>
      <c r="O1200" s="136"/>
      <c r="P1200" s="136"/>
      <c r="Q1200" s="136"/>
    </row>
    <row r="1201" spans="1:18" s="1" customFormat="1" ht="11.45" customHeight="1" x14ac:dyDescent="0.15">
      <c r="A1201" s="204"/>
      <c r="B1201" s="207" t="s">
        <v>30</v>
      </c>
      <c r="C1201" s="20">
        <v>138</v>
      </c>
      <c r="D1201" s="20">
        <v>77</v>
      </c>
      <c r="E1201" s="20">
        <v>62</v>
      </c>
      <c r="F1201" s="20">
        <v>170</v>
      </c>
      <c r="G1201" s="20">
        <v>100</v>
      </c>
      <c r="H1201" s="20">
        <v>30</v>
      </c>
      <c r="I1201" s="20">
        <v>126</v>
      </c>
      <c r="J1201" s="20">
        <v>88</v>
      </c>
      <c r="K1201" s="23">
        <v>62</v>
      </c>
      <c r="L1201" s="47">
        <f t="shared" si="1065"/>
        <v>853</v>
      </c>
      <c r="O1201" s="136"/>
      <c r="P1201" s="136"/>
      <c r="Q1201" s="136"/>
    </row>
    <row r="1202" spans="1:18" s="1" customFormat="1" ht="11.45" customHeight="1" x14ac:dyDescent="0.15">
      <c r="A1202" s="204"/>
      <c r="B1202" s="207"/>
      <c r="C1202" s="29">
        <f t="shared" ref="C1202" si="1300">C1201/$L1201*100</f>
        <v>16.178194607268466</v>
      </c>
      <c r="D1202" s="29">
        <f t="shared" ref="D1202" si="1301">D1201/$L1201*100</f>
        <v>9.0269636576787811</v>
      </c>
      <c r="E1202" s="29">
        <f t="shared" ref="E1202" si="1302">E1201/$L1201*100</f>
        <v>7.2684642438452514</v>
      </c>
      <c r="F1202" s="29">
        <f t="shared" ref="F1202" si="1303">F1201/$L1201*100</f>
        <v>19.929660023446658</v>
      </c>
      <c r="G1202" s="29">
        <f t="shared" ref="G1202" si="1304">G1201/$L1201*100</f>
        <v>11.723329425556859</v>
      </c>
      <c r="H1202" s="29">
        <f t="shared" ref="H1202" si="1305">H1201/$L1201*100</f>
        <v>3.5169988276670576</v>
      </c>
      <c r="I1202" s="29">
        <f t="shared" ref="I1202" si="1306">I1201/$L1201*100</f>
        <v>14.771395076201641</v>
      </c>
      <c r="J1202" s="29">
        <f t="shared" ref="J1202" si="1307">J1201/$L1201*100</f>
        <v>10.316529894490035</v>
      </c>
      <c r="K1202" s="18">
        <f t="shared" ref="K1202" si="1308">K1201/$L1201*100</f>
        <v>7.2684642438452514</v>
      </c>
      <c r="L1202" s="45">
        <f t="shared" si="1065"/>
        <v>100</v>
      </c>
      <c r="O1202" s="136"/>
      <c r="P1202" s="136"/>
      <c r="Q1202" s="136"/>
    </row>
    <row r="1203" spans="1:18" s="1" customFormat="1" ht="11.45" customHeight="1" x14ac:dyDescent="0.15">
      <c r="A1203" s="204"/>
      <c r="B1203" s="201" t="s">
        <v>40</v>
      </c>
      <c r="C1203" s="20">
        <v>56</v>
      </c>
      <c r="D1203" s="20">
        <v>35</v>
      </c>
      <c r="E1203" s="20">
        <v>32</v>
      </c>
      <c r="F1203" s="20">
        <v>68</v>
      </c>
      <c r="G1203" s="20">
        <v>44</v>
      </c>
      <c r="H1203" s="20">
        <v>11</v>
      </c>
      <c r="I1203" s="20">
        <v>38</v>
      </c>
      <c r="J1203" s="20">
        <v>25</v>
      </c>
      <c r="K1203" s="23">
        <v>22</v>
      </c>
      <c r="L1203" s="47">
        <f t="shared" si="1065"/>
        <v>331</v>
      </c>
      <c r="O1203" s="136"/>
      <c r="P1203" s="136"/>
      <c r="Q1203" s="136"/>
    </row>
    <row r="1204" spans="1:18" s="1" customFormat="1" ht="11.45" customHeight="1" x14ac:dyDescent="0.15">
      <c r="A1204" s="204"/>
      <c r="B1204" s="202"/>
      <c r="C1204" s="29">
        <f t="shared" ref="C1204" si="1309">C1203/$L1203*100</f>
        <v>16.918429003021149</v>
      </c>
      <c r="D1204" s="29">
        <f t="shared" ref="D1204" si="1310">D1203/$L1203*100</f>
        <v>10.574018126888216</v>
      </c>
      <c r="E1204" s="29">
        <f t="shared" ref="E1204" si="1311">E1203/$L1203*100</f>
        <v>9.667673716012084</v>
      </c>
      <c r="F1204" s="29">
        <f t="shared" ref="F1204" si="1312">F1203/$L1203*100</f>
        <v>20.543806646525681</v>
      </c>
      <c r="G1204" s="29">
        <f t="shared" ref="G1204" si="1313">G1203/$L1203*100</f>
        <v>13.293051359516618</v>
      </c>
      <c r="H1204" s="29">
        <f t="shared" ref="H1204" si="1314">H1203/$L1203*100</f>
        <v>3.3232628398791544</v>
      </c>
      <c r="I1204" s="29">
        <f t="shared" ref="I1204" si="1315">I1203/$L1203*100</f>
        <v>11.48036253776435</v>
      </c>
      <c r="J1204" s="29">
        <f t="shared" ref="J1204" si="1316">J1203/$L1203*100</f>
        <v>7.5528700906344408</v>
      </c>
      <c r="K1204" s="18">
        <f t="shared" ref="K1204" si="1317">K1203/$L1203*100</f>
        <v>6.6465256797583088</v>
      </c>
      <c r="L1204" s="45">
        <f t="shared" si="1065"/>
        <v>100</v>
      </c>
      <c r="O1204" s="136"/>
      <c r="P1204" s="136"/>
      <c r="Q1204" s="136"/>
    </row>
    <row r="1205" spans="1:18" s="1" customFormat="1" ht="11.45" customHeight="1" x14ac:dyDescent="0.15">
      <c r="A1205" s="204"/>
      <c r="B1205" s="207" t="s">
        <v>24</v>
      </c>
      <c r="C1205" s="20">
        <v>19</v>
      </c>
      <c r="D1205" s="20">
        <v>10</v>
      </c>
      <c r="E1205" s="20">
        <v>7</v>
      </c>
      <c r="F1205" s="20">
        <v>18</v>
      </c>
      <c r="G1205" s="20">
        <v>11</v>
      </c>
      <c r="H1205" s="20">
        <v>1</v>
      </c>
      <c r="I1205" s="20">
        <v>17</v>
      </c>
      <c r="J1205" s="20">
        <v>9</v>
      </c>
      <c r="K1205" s="23">
        <v>6</v>
      </c>
      <c r="L1205" s="47">
        <f t="shared" si="1065"/>
        <v>98</v>
      </c>
      <c r="O1205" s="136"/>
      <c r="P1205" s="136"/>
      <c r="Q1205" s="136"/>
    </row>
    <row r="1206" spans="1:18" s="1" customFormat="1" ht="11.45" customHeight="1" thickBot="1" x14ac:dyDescent="0.2">
      <c r="A1206" s="205"/>
      <c r="B1206" s="208"/>
      <c r="C1206" s="33">
        <f t="shared" ref="C1206" si="1318">C1205/$L1205*100</f>
        <v>19.387755102040817</v>
      </c>
      <c r="D1206" s="33">
        <f t="shared" ref="D1206" si="1319">D1205/$L1205*100</f>
        <v>10.204081632653061</v>
      </c>
      <c r="E1206" s="33">
        <f t="shared" ref="E1206" si="1320">E1205/$L1205*100</f>
        <v>7.1428571428571423</v>
      </c>
      <c r="F1206" s="33">
        <f t="shared" ref="F1206" si="1321">F1205/$L1205*100</f>
        <v>18.367346938775512</v>
      </c>
      <c r="G1206" s="33">
        <f t="shared" ref="G1206" si="1322">G1205/$L1205*100</f>
        <v>11.224489795918368</v>
      </c>
      <c r="H1206" s="33">
        <f t="shared" ref="H1206" si="1323">H1205/$L1205*100</f>
        <v>1.0204081632653061</v>
      </c>
      <c r="I1206" s="33">
        <f t="shared" ref="I1206" si="1324">I1205/$L1205*100</f>
        <v>17.346938775510203</v>
      </c>
      <c r="J1206" s="33">
        <f t="shared" ref="J1206" si="1325">J1205/$L1205*100</f>
        <v>9.183673469387756</v>
      </c>
      <c r="K1206" s="15">
        <f>K1205/$L1205*100</f>
        <v>6.1224489795918364</v>
      </c>
      <c r="L1206" s="51">
        <f t="shared" si="1065"/>
        <v>100.00000000000001</v>
      </c>
      <c r="O1206" s="136"/>
      <c r="P1206" s="136"/>
      <c r="Q1206" s="136"/>
    </row>
    <row r="1207" spans="1:18" s="54" customFormat="1" ht="11.25" customHeight="1" x14ac:dyDescent="0.15">
      <c r="A1207" s="40"/>
      <c r="B1207" s="41"/>
      <c r="C1207" s="53"/>
      <c r="D1207" s="53"/>
      <c r="E1207" s="53"/>
      <c r="F1207" s="53"/>
      <c r="G1207" s="53"/>
      <c r="H1207" s="53"/>
      <c r="I1207" s="53"/>
      <c r="J1207" s="53"/>
      <c r="K1207" s="53"/>
      <c r="L1207" s="53"/>
      <c r="M1207" s="154"/>
      <c r="N1207" s="154"/>
      <c r="O1207" s="136"/>
      <c r="P1207" s="136"/>
      <c r="Q1207" s="136"/>
      <c r="R1207" s="154"/>
    </row>
    <row r="1208" spans="1:18" s="54" customFormat="1" ht="11.25" customHeight="1" x14ac:dyDescent="0.15">
      <c r="A1208" s="40"/>
      <c r="B1208" s="41"/>
      <c r="C1208" s="53"/>
      <c r="D1208" s="53"/>
      <c r="E1208" s="53"/>
      <c r="F1208" s="53"/>
      <c r="G1208" s="53"/>
      <c r="H1208" s="53"/>
      <c r="I1208" s="53"/>
      <c r="J1208" s="53"/>
      <c r="K1208" s="53"/>
      <c r="L1208" s="53"/>
      <c r="M1208" s="154"/>
      <c r="N1208" s="154"/>
      <c r="O1208" s="136"/>
      <c r="P1208" s="136"/>
      <c r="Q1208" s="136"/>
      <c r="R1208" s="154"/>
    </row>
    <row r="1209" spans="1:18" s="3" customFormat="1" ht="24" customHeight="1" thickBot="1" x14ac:dyDescent="0.2">
      <c r="A1209" s="222" t="s">
        <v>234</v>
      </c>
      <c r="B1209" s="222"/>
      <c r="C1209" s="222"/>
      <c r="D1209" s="222"/>
      <c r="E1209" s="222"/>
      <c r="F1209" s="222"/>
      <c r="G1209" s="222"/>
      <c r="H1209" s="222"/>
      <c r="I1209" s="222"/>
      <c r="J1209" s="222"/>
      <c r="K1209" s="222"/>
      <c r="L1209" s="222"/>
      <c r="M1209" s="1"/>
      <c r="N1209" s="1"/>
      <c r="O1209" s="136"/>
      <c r="P1209" s="136"/>
      <c r="Q1209" s="136"/>
      <c r="R1209" s="1"/>
    </row>
    <row r="1210" spans="1:18" s="1" customFormat="1" ht="10.15" customHeight="1" x14ac:dyDescent="0.15">
      <c r="A1210" s="219"/>
      <c r="B1210" s="220"/>
      <c r="C1210" s="248" t="s">
        <v>222</v>
      </c>
      <c r="D1210" s="248" t="s">
        <v>223</v>
      </c>
      <c r="E1210" s="248" t="s">
        <v>224</v>
      </c>
      <c r="F1210" s="248" t="s">
        <v>225</v>
      </c>
      <c r="G1210" s="310" t="s">
        <v>43</v>
      </c>
      <c r="H1210" s="251" t="s">
        <v>4</v>
      </c>
      <c r="O1210" s="136"/>
      <c r="P1210" s="136"/>
      <c r="Q1210" s="136"/>
    </row>
    <row r="1211" spans="1:18" s="6" customFormat="1" ht="73.5" customHeight="1" thickBot="1" x14ac:dyDescent="0.2">
      <c r="A1211" s="242" t="s">
        <v>31</v>
      </c>
      <c r="B1211" s="243"/>
      <c r="C1211" s="267"/>
      <c r="D1211" s="267"/>
      <c r="E1211" s="267"/>
      <c r="F1211" s="267"/>
      <c r="G1211" s="311"/>
      <c r="H1211" s="314"/>
      <c r="I1211" s="151"/>
      <c r="J1211" s="152"/>
      <c r="K1211" s="152"/>
      <c r="L1211" s="152"/>
      <c r="M1211" s="152"/>
      <c r="N1211" s="152"/>
      <c r="O1211" s="136"/>
      <c r="P1211" s="136"/>
      <c r="Q1211" s="136"/>
    </row>
    <row r="1212" spans="1:18" s="11" customFormat="1" ht="11.25" customHeight="1" x14ac:dyDescent="0.15">
      <c r="A1212" s="237" t="s">
        <v>22</v>
      </c>
      <c r="B1212" s="238"/>
      <c r="C1212" s="94">
        <v>1435</v>
      </c>
      <c r="D1212" s="94">
        <v>182</v>
      </c>
      <c r="E1212" s="94">
        <v>149</v>
      </c>
      <c r="F1212" s="94">
        <v>178</v>
      </c>
      <c r="G1212" s="95">
        <v>42</v>
      </c>
      <c r="H1212" s="44">
        <f>SUM(C1212:G1212)</f>
        <v>1986</v>
      </c>
      <c r="M1212" s="55"/>
      <c r="N1212" s="55"/>
      <c r="O1212" s="136"/>
      <c r="P1212" s="136"/>
      <c r="Q1212" s="136"/>
      <c r="R1212" s="55"/>
    </row>
    <row r="1213" spans="1:18" s="11" customFormat="1" ht="11.25" customHeight="1" thickBot="1" x14ac:dyDescent="0.2">
      <c r="A1213" s="228"/>
      <c r="B1213" s="229"/>
      <c r="C1213" s="12">
        <f>C1212/$H1212*100</f>
        <v>72.255790533736146</v>
      </c>
      <c r="D1213" s="12">
        <f t="shared" ref="D1213:G1213" si="1326">D1212/$H1212*100</f>
        <v>9.1641490433031212</v>
      </c>
      <c r="E1213" s="12">
        <f t="shared" si="1326"/>
        <v>7.502517623363544</v>
      </c>
      <c r="F1213" s="12">
        <f t="shared" si="1326"/>
        <v>8.9627391742195357</v>
      </c>
      <c r="G1213" s="12">
        <f t="shared" si="1326"/>
        <v>2.1148036253776437</v>
      </c>
      <c r="H1213" s="45">
        <f>SUM(C1213:G1213)</f>
        <v>100</v>
      </c>
      <c r="M1213" s="55"/>
      <c r="N1213" s="55"/>
      <c r="O1213" s="136"/>
      <c r="P1213" s="136"/>
      <c r="Q1213" s="136"/>
      <c r="R1213" s="55"/>
    </row>
    <row r="1214" spans="1:18" s="11" customFormat="1" ht="11.45" customHeight="1" x14ac:dyDescent="0.15">
      <c r="A1214" s="203" t="s">
        <v>46</v>
      </c>
      <c r="B1214" s="214" t="s">
        <v>19</v>
      </c>
      <c r="C1214" s="20">
        <v>991</v>
      </c>
      <c r="D1214" s="17">
        <v>118</v>
      </c>
      <c r="E1214" s="20">
        <v>105</v>
      </c>
      <c r="F1214" s="20">
        <v>125</v>
      </c>
      <c r="G1214" s="20">
        <v>32</v>
      </c>
      <c r="H1214" s="44">
        <f t="shared" ref="H1214:H1273" si="1327">SUM(C1214:G1214)</f>
        <v>1371</v>
      </c>
      <c r="I1214"/>
      <c r="J1214"/>
      <c r="K1214"/>
      <c r="L1214"/>
      <c r="M1214" s="49"/>
      <c r="N1214" s="55"/>
      <c r="O1214" s="136"/>
      <c r="P1214" s="136"/>
      <c r="Q1214" s="136"/>
      <c r="R1214" s="55"/>
    </row>
    <row r="1215" spans="1:18" s="11" customFormat="1" ht="11.45" customHeight="1" x14ac:dyDescent="0.15">
      <c r="A1215" s="204"/>
      <c r="B1215" s="215"/>
      <c r="C1215" s="46">
        <f t="shared" ref="C1215" si="1328">C1214/$H1214*100</f>
        <v>72.283005105762214</v>
      </c>
      <c r="D1215" s="25">
        <f t="shared" ref="D1215" si="1329">D1214/$H1214*100</f>
        <v>8.6068563092633106</v>
      </c>
      <c r="E1215" s="25">
        <f t="shared" ref="E1215" si="1330">E1214/$H1214*100</f>
        <v>7.6586433260393871</v>
      </c>
      <c r="F1215" s="25">
        <f t="shared" ref="F1215" si="1331">F1214/$H1214*100</f>
        <v>9.1174325309992721</v>
      </c>
      <c r="G1215" s="25">
        <f t="shared" ref="G1215" si="1332">G1214/$H1214*100</f>
        <v>2.3340627279358133</v>
      </c>
      <c r="H1215" s="45">
        <f t="shared" si="1327"/>
        <v>99.999999999999986</v>
      </c>
      <c r="I1215"/>
      <c r="M1215" s="55"/>
      <c r="N1215" s="55"/>
      <c r="O1215" s="136"/>
      <c r="P1215" s="136"/>
      <c r="Q1215" s="136"/>
      <c r="R1215" s="55"/>
    </row>
    <row r="1216" spans="1:18" s="11" customFormat="1" ht="11.45" customHeight="1" x14ac:dyDescent="0.15">
      <c r="A1216" s="204"/>
      <c r="B1216" s="216" t="s">
        <v>20</v>
      </c>
      <c r="C1216" s="20">
        <v>305</v>
      </c>
      <c r="D1216" s="20">
        <v>35</v>
      </c>
      <c r="E1216" s="20">
        <v>32</v>
      </c>
      <c r="F1216" s="20">
        <v>32</v>
      </c>
      <c r="G1216" s="20">
        <v>6</v>
      </c>
      <c r="H1216" s="47">
        <f t="shared" si="1327"/>
        <v>410</v>
      </c>
      <c r="I1216"/>
      <c r="J1216"/>
      <c r="K1216"/>
      <c r="L1216"/>
      <c r="M1216"/>
      <c r="N1216" s="55"/>
      <c r="O1216" s="136"/>
      <c r="P1216" s="136"/>
      <c r="Q1216" s="136"/>
      <c r="R1216" s="55"/>
    </row>
    <row r="1217" spans="1:18" s="11" customFormat="1" ht="11.45" customHeight="1" x14ac:dyDescent="0.15">
      <c r="A1217" s="204"/>
      <c r="B1217" s="217"/>
      <c r="C1217" s="29">
        <f t="shared" ref="C1217" si="1333">C1216/$H1216*100</f>
        <v>74.390243902439025</v>
      </c>
      <c r="D1217" s="29">
        <f t="shared" ref="D1217" si="1334">D1216/$H1216*100</f>
        <v>8.536585365853659</v>
      </c>
      <c r="E1217" s="29">
        <f t="shared" ref="E1217" si="1335">E1216/$H1216*100</f>
        <v>7.8048780487804876</v>
      </c>
      <c r="F1217" s="29">
        <f t="shared" ref="F1217" si="1336">F1216/$H1216*100</f>
        <v>7.8048780487804876</v>
      </c>
      <c r="G1217" s="29">
        <f t="shared" ref="G1217" si="1337">G1216/$H1216*100</f>
        <v>1.4634146341463417</v>
      </c>
      <c r="H1217" s="45">
        <f t="shared" si="1327"/>
        <v>100</v>
      </c>
      <c r="I1217"/>
      <c r="J1217" s="49"/>
      <c r="M1217" s="55"/>
      <c r="N1217" s="55"/>
      <c r="O1217" s="136"/>
      <c r="P1217" s="136"/>
      <c r="Q1217" s="136"/>
      <c r="R1217" s="55"/>
    </row>
    <row r="1218" spans="1:18" s="11" customFormat="1" ht="11.45" customHeight="1" x14ac:dyDescent="0.15">
      <c r="A1218" s="204"/>
      <c r="B1218" s="215" t="s">
        <v>47</v>
      </c>
      <c r="C1218" s="20">
        <v>88</v>
      </c>
      <c r="D1218" s="20">
        <v>18</v>
      </c>
      <c r="E1218" s="20">
        <v>10</v>
      </c>
      <c r="F1218" s="20">
        <v>16</v>
      </c>
      <c r="G1218" s="20">
        <v>3</v>
      </c>
      <c r="H1218" s="47">
        <f t="shared" si="1327"/>
        <v>135</v>
      </c>
      <c r="I1218"/>
      <c r="J1218"/>
      <c r="K1218"/>
      <c r="L1218"/>
      <c r="M1218"/>
      <c r="N1218" s="55"/>
      <c r="O1218" s="136"/>
      <c r="P1218" s="136"/>
      <c r="Q1218" s="136"/>
      <c r="R1218" s="55"/>
    </row>
    <row r="1219" spans="1:18" s="11" customFormat="1" ht="11.45" customHeight="1" x14ac:dyDescent="0.15">
      <c r="A1219" s="204"/>
      <c r="B1219" s="215"/>
      <c r="C1219" s="25">
        <f t="shared" ref="C1219" si="1338">C1218/$H1218*100</f>
        <v>65.18518518518519</v>
      </c>
      <c r="D1219" s="25">
        <f t="shared" ref="D1219" si="1339">D1218/$H1218*100</f>
        <v>13.333333333333334</v>
      </c>
      <c r="E1219" s="25">
        <f t="shared" ref="E1219" si="1340">E1218/$H1218*100</f>
        <v>7.4074074074074066</v>
      </c>
      <c r="F1219" s="25">
        <f t="shared" ref="F1219" si="1341">F1218/$H1218*100</f>
        <v>11.851851851851853</v>
      </c>
      <c r="G1219" s="25">
        <f t="shared" ref="G1219" si="1342">G1218/$H1218*100</f>
        <v>2.2222222222222223</v>
      </c>
      <c r="H1219" s="45">
        <f t="shared" si="1327"/>
        <v>100</v>
      </c>
      <c r="J1219" s="49"/>
      <c r="M1219" s="55"/>
      <c r="N1219" s="55"/>
      <c r="O1219" s="136"/>
      <c r="P1219" s="136"/>
      <c r="Q1219" s="136"/>
      <c r="R1219" s="55"/>
    </row>
    <row r="1220" spans="1:18" s="11" customFormat="1" ht="11.45" customHeight="1" x14ac:dyDescent="0.15">
      <c r="A1220" s="204"/>
      <c r="B1220" s="216" t="s">
        <v>48</v>
      </c>
      <c r="C1220" s="20">
        <v>51</v>
      </c>
      <c r="D1220" s="20">
        <v>11</v>
      </c>
      <c r="E1220" s="20">
        <v>2</v>
      </c>
      <c r="F1220" s="20">
        <v>5</v>
      </c>
      <c r="G1220" s="20">
        <v>1</v>
      </c>
      <c r="H1220" s="47">
        <f t="shared" si="1327"/>
        <v>70</v>
      </c>
      <c r="I1220"/>
      <c r="J1220"/>
      <c r="K1220"/>
      <c r="L1220"/>
      <c r="M1220"/>
      <c r="N1220" s="55"/>
      <c r="O1220" s="136"/>
      <c r="P1220" s="136"/>
      <c r="Q1220" s="136"/>
      <c r="R1220" s="55"/>
    </row>
    <row r="1221" spans="1:18" s="11" customFormat="1" ht="11.45" customHeight="1" thickBot="1" x14ac:dyDescent="0.2">
      <c r="A1221" s="204"/>
      <c r="B1221" s="217"/>
      <c r="C1221" s="50">
        <f t="shared" ref="C1221" si="1343">C1220/$H1220*100</f>
        <v>72.857142857142847</v>
      </c>
      <c r="D1221" s="50">
        <f t="shared" ref="D1221" si="1344">D1220/$H1220*100</f>
        <v>15.714285714285714</v>
      </c>
      <c r="E1221" s="50">
        <f t="shared" ref="E1221" si="1345">E1220/$H1220*100</f>
        <v>2.8571428571428572</v>
      </c>
      <c r="F1221" s="50">
        <f t="shared" ref="F1221" si="1346">F1220/$H1220*100</f>
        <v>7.1428571428571423</v>
      </c>
      <c r="G1221" s="50">
        <f t="shared" ref="G1221" si="1347">G1220/$H1220*100</f>
        <v>1.4285714285714286</v>
      </c>
      <c r="H1221" s="51">
        <f t="shared" si="1327"/>
        <v>99.999999999999986</v>
      </c>
      <c r="J1221" s="49"/>
      <c r="M1221" s="55"/>
      <c r="N1221" s="55"/>
      <c r="O1221" s="136"/>
      <c r="P1221" s="136"/>
      <c r="Q1221" s="136"/>
      <c r="R1221" s="55"/>
    </row>
    <row r="1222" spans="1:18" s="11" customFormat="1" ht="11.45" customHeight="1" x14ac:dyDescent="0.15">
      <c r="A1222" s="203" t="s">
        <v>49</v>
      </c>
      <c r="B1222" s="214" t="s">
        <v>1</v>
      </c>
      <c r="C1222" s="20">
        <v>594</v>
      </c>
      <c r="D1222" s="20">
        <v>90</v>
      </c>
      <c r="E1222" s="20">
        <v>68</v>
      </c>
      <c r="F1222" s="20">
        <v>101</v>
      </c>
      <c r="G1222" s="20">
        <v>19</v>
      </c>
      <c r="H1222" s="44">
        <f t="shared" si="1327"/>
        <v>872</v>
      </c>
      <c r="I1222"/>
      <c r="J1222"/>
      <c r="K1222"/>
      <c r="L1222"/>
      <c r="M1222"/>
      <c r="N1222" s="55"/>
      <c r="O1222" s="136"/>
      <c r="P1222" s="136"/>
      <c r="Q1222" s="136"/>
      <c r="R1222" s="55"/>
    </row>
    <row r="1223" spans="1:18" s="11" customFormat="1" ht="11.45" customHeight="1" x14ac:dyDescent="0.15">
      <c r="A1223" s="204"/>
      <c r="B1223" s="217"/>
      <c r="C1223" s="46">
        <f t="shared" ref="C1223" si="1348">C1222/$H1222*100</f>
        <v>68.11926605504587</v>
      </c>
      <c r="D1223" s="25">
        <f t="shared" ref="D1223" si="1349">D1222/$H1222*100</f>
        <v>10.321100917431194</v>
      </c>
      <c r="E1223" s="25">
        <f t="shared" ref="E1223" si="1350">E1222/$H1222*100</f>
        <v>7.7981651376146797</v>
      </c>
      <c r="F1223" s="25">
        <f t="shared" ref="F1223" si="1351">F1222/$H1222*100</f>
        <v>11.582568807339449</v>
      </c>
      <c r="G1223" s="37">
        <f t="shared" ref="G1223" si="1352">G1222/$H1222*100</f>
        <v>2.1788990825688073</v>
      </c>
      <c r="H1223" s="45">
        <f t="shared" si="1327"/>
        <v>99.999999999999986</v>
      </c>
      <c r="I1223" s="49"/>
      <c r="J1223" s="49"/>
      <c r="M1223" s="55"/>
      <c r="N1223" s="55"/>
      <c r="O1223" s="136"/>
      <c r="P1223" s="136"/>
      <c r="Q1223" s="136"/>
      <c r="R1223" s="55"/>
    </row>
    <row r="1224" spans="1:18" s="11" customFormat="1" ht="11.45" customHeight="1" x14ac:dyDescent="0.15">
      <c r="A1224" s="204"/>
      <c r="B1224" s="215" t="s">
        <v>2</v>
      </c>
      <c r="C1224" s="20">
        <v>827</v>
      </c>
      <c r="D1224" s="20">
        <v>91</v>
      </c>
      <c r="E1224" s="20">
        <v>79</v>
      </c>
      <c r="F1224" s="20">
        <v>75</v>
      </c>
      <c r="G1224" s="20">
        <v>18</v>
      </c>
      <c r="H1224" s="47">
        <f t="shared" si="1327"/>
        <v>1090</v>
      </c>
      <c r="I1224"/>
      <c r="J1224"/>
      <c r="K1224"/>
      <c r="L1224"/>
      <c r="M1224"/>
      <c r="N1224" s="55"/>
      <c r="O1224" s="136"/>
      <c r="P1224" s="136"/>
      <c r="Q1224" s="136"/>
      <c r="R1224" s="55"/>
    </row>
    <row r="1225" spans="1:18" s="11" customFormat="1" ht="11.45" customHeight="1" x14ac:dyDescent="0.15">
      <c r="A1225" s="204"/>
      <c r="B1225" s="215"/>
      <c r="C1225" s="25">
        <f t="shared" ref="C1225" si="1353">C1224/$H1224*100</f>
        <v>75.871559633027516</v>
      </c>
      <c r="D1225" s="25">
        <f t="shared" ref="D1225" si="1354">D1224/$H1224*100</f>
        <v>8.3486238532110093</v>
      </c>
      <c r="E1225" s="25">
        <f t="shared" ref="E1225" si="1355">E1224/$H1224*100</f>
        <v>7.2477064220183491</v>
      </c>
      <c r="F1225" s="25">
        <f t="shared" ref="F1225" si="1356">F1224/$H1224*100</f>
        <v>6.8807339449541285</v>
      </c>
      <c r="G1225" s="37">
        <f t="shared" ref="G1225" si="1357">G1224/$H1224*100</f>
        <v>1.6513761467889909</v>
      </c>
      <c r="H1225" s="45">
        <f t="shared" si="1327"/>
        <v>100</v>
      </c>
      <c r="J1225" s="49"/>
      <c r="M1225" s="55"/>
      <c r="N1225" s="55"/>
      <c r="O1225" s="136"/>
      <c r="P1225" s="136"/>
      <c r="Q1225" s="136"/>
      <c r="R1225" s="55"/>
    </row>
    <row r="1226" spans="1:18" s="11" customFormat="1" ht="11.45" customHeight="1" x14ac:dyDescent="0.15">
      <c r="A1226" s="204"/>
      <c r="B1226" s="216" t="s">
        <v>0</v>
      </c>
      <c r="C1226" s="20">
        <v>0</v>
      </c>
      <c r="D1226" s="20">
        <v>1</v>
      </c>
      <c r="E1226" s="20">
        <v>1</v>
      </c>
      <c r="F1226" s="20">
        <v>1</v>
      </c>
      <c r="G1226" s="20">
        <v>0</v>
      </c>
      <c r="H1226" s="47">
        <f t="shared" ref="H1226:H1227" si="1358">SUM(C1226:G1226)</f>
        <v>3</v>
      </c>
      <c r="I1226"/>
      <c r="J1226"/>
      <c r="K1226"/>
      <c r="L1226"/>
      <c r="M1226" s="55"/>
      <c r="N1226" s="55"/>
      <c r="O1226" s="136"/>
      <c r="P1226" s="136"/>
      <c r="Q1226" s="136"/>
      <c r="R1226" s="55"/>
    </row>
    <row r="1227" spans="1:18" s="11" customFormat="1" ht="11.45" customHeight="1" x14ac:dyDescent="0.15">
      <c r="A1227" s="204"/>
      <c r="B1227" s="217"/>
      <c r="C1227" s="25">
        <f t="shared" ref="C1227:G1227" si="1359">C1226/$H1226*100</f>
        <v>0</v>
      </c>
      <c r="D1227" s="25">
        <f t="shared" si="1359"/>
        <v>33.333333333333329</v>
      </c>
      <c r="E1227" s="25">
        <f t="shared" si="1359"/>
        <v>33.333333333333329</v>
      </c>
      <c r="F1227" s="25">
        <f t="shared" si="1359"/>
        <v>33.333333333333329</v>
      </c>
      <c r="G1227" s="37">
        <f t="shared" si="1359"/>
        <v>0</v>
      </c>
      <c r="H1227" s="45">
        <f t="shared" si="1358"/>
        <v>99.999999999999986</v>
      </c>
      <c r="I1227" s="49"/>
      <c r="J1227" s="49"/>
      <c r="M1227" s="55"/>
      <c r="N1227" s="55"/>
      <c r="O1227" s="136"/>
      <c r="P1227" s="136"/>
      <c r="Q1227" s="136"/>
      <c r="R1227" s="55"/>
    </row>
    <row r="1228" spans="1:18" s="11" customFormat="1" ht="11.45" customHeight="1" x14ac:dyDescent="0.15">
      <c r="A1228" s="204"/>
      <c r="B1228" s="216" t="s">
        <v>5</v>
      </c>
      <c r="C1228" s="20">
        <v>14</v>
      </c>
      <c r="D1228" s="20">
        <v>0</v>
      </c>
      <c r="E1228" s="20">
        <v>1</v>
      </c>
      <c r="F1228" s="20">
        <v>1</v>
      </c>
      <c r="G1228" s="20">
        <v>5</v>
      </c>
      <c r="H1228" s="47">
        <f t="shared" si="1327"/>
        <v>21</v>
      </c>
      <c r="I1228"/>
      <c r="J1228"/>
      <c r="K1228"/>
      <c r="L1228"/>
      <c r="M1228"/>
      <c r="N1228" s="55"/>
      <c r="O1228" s="136"/>
      <c r="P1228" s="136"/>
      <c r="Q1228" s="136"/>
      <c r="R1228" s="55"/>
    </row>
    <row r="1229" spans="1:18" s="11" customFormat="1" ht="11.45" customHeight="1" thickBot="1" x14ac:dyDescent="0.2">
      <c r="A1229" s="205"/>
      <c r="B1229" s="218"/>
      <c r="C1229" s="50">
        <f t="shared" ref="C1229" si="1360">C1228/$H1228*100</f>
        <v>66.666666666666657</v>
      </c>
      <c r="D1229" s="50">
        <f t="shared" ref="D1229" si="1361">D1228/$H1228*100</f>
        <v>0</v>
      </c>
      <c r="E1229" s="50">
        <f t="shared" ref="E1229" si="1362">E1228/$H1228*100</f>
        <v>4.7619047619047619</v>
      </c>
      <c r="F1229" s="50">
        <f t="shared" ref="F1229" si="1363">F1228/$H1228*100</f>
        <v>4.7619047619047619</v>
      </c>
      <c r="G1229" s="63">
        <f t="shared" ref="G1229" si="1364">G1228/$H1228*100</f>
        <v>23.809523809523807</v>
      </c>
      <c r="H1229" s="45">
        <f t="shared" si="1327"/>
        <v>99.999999999999986</v>
      </c>
      <c r="I1229" s="49"/>
      <c r="J1229" s="49"/>
      <c r="M1229" s="55"/>
      <c r="N1229" s="55"/>
      <c r="O1229" s="136"/>
      <c r="P1229" s="136"/>
      <c r="Q1229" s="136"/>
      <c r="R1229" s="55"/>
    </row>
    <row r="1230" spans="1:18" s="11" customFormat="1" ht="11.45" customHeight="1" x14ac:dyDescent="0.15">
      <c r="A1230" s="203" t="s">
        <v>50</v>
      </c>
      <c r="B1230" s="214" t="s">
        <v>6</v>
      </c>
      <c r="C1230" s="108">
        <v>46</v>
      </c>
      <c r="D1230" s="108">
        <v>8</v>
      </c>
      <c r="E1230" s="108">
        <v>5</v>
      </c>
      <c r="F1230" s="108">
        <v>8</v>
      </c>
      <c r="G1230" s="108">
        <v>0</v>
      </c>
      <c r="H1230" s="44">
        <f t="shared" si="1327"/>
        <v>67</v>
      </c>
      <c r="I1230"/>
      <c r="J1230"/>
      <c r="K1230"/>
      <c r="L1230"/>
      <c r="M1230"/>
      <c r="N1230" s="55"/>
      <c r="O1230" s="136"/>
      <c r="P1230" s="136"/>
      <c r="Q1230" s="136"/>
      <c r="R1230" s="55"/>
    </row>
    <row r="1231" spans="1:18" s="11" customFormat="1" ht="11.45" customHeight="1" x14ac:dyDescent="0.15">
      <c r="A1231" s="204"/>
      <c r="B1231" s="215"/>
      <c r="C1231" s="25">
        <f t="shared" ref="C1231" si="1365">C1230/$H1230*100</f>
        <v>68.656716417910445</v>
      </c>
      <c r="D1231" s="25">
        <f t="shared" ref="D1231" si="1366">D1230/$H1230*100</f>
        <v>11.940298507462686</v>
      </c>
      <c r="E1231" s="25">
        <f t="shared" ref="E1231" si="1367">E1230/$H1230*100</f>
        <v>7.4626865671641784</v>
      </c>
      <c r="F1231" s="25">
        <f t="shared" ref="F1231" si="1368">F1230/$H1230*100</f>
        <v>11.940298507462686</v>
      </c>
      <c r="G1231" s="37">
        <f t="shared" ref="G1231" si="1369">G1230/$H1230*100</f>
        <v>0</v>
      </c>
      <c r="H1231" s="45">
        <f t="shared" si="1327"/>
        <v>100</v>
      </c>
      <c r="I1231" s="49"/>
      <c r="J1231" s="49"/>
      <c r="M1231" s="55"/>
      <c r="N1231" s="55"/>
      <c r="O1231" s="136"/>
      <c r="P1231" s="136"/>
      <c r="Q1231" s="136"/>
      <c r="R1231" s="55"/>
    </row>
    <row r="1232" spans="1:18" s="11" customFormat="1" ht="11.45" customHeight="1" x14ac:dyDescent="0.15">
      <c r="A1232" s="204"/>
      <c r="B1232" s="216" t="s">
        <v>7</v>
      </c>
      <c r="C1232" s="20">
        <v>61</v>
      </c>
      <c r="D1232" s="20">
        <v>28</v>
      </c>
      <c r="E1232" s="20">
        <v>25</v>
      </c>
      <c r="F1232" s="20">
        <v>27</v>
      </c>
      <c r="G1232" s="20">
        <v>0</v>
      </c>
      <c r="H1232" s="47">
        <f t="shared" si="1327"/>
        <v>141</v>
      </c>
      <c r="I1232"/>
      <c r="J1232"/>
      <c r="K1232"/>
      <c r="L1232"/>
      <c r="M1232"/>
      <c r="N1232" s="55"/>
      <c r="O1232" s="136"/>
      <c r="P1232" s="136"/>
      <c r="Q1232" s="136"/>
      <c r="R1232" s="55"/>
    </row>
    <row r="1233" spans="1:18" s="11" customFormat="1" ht="11.45" customHeight="1" x14ac:dyDescent="0.15">
      <c r="A1233" s="204"/>
      <c r="B1233" s="217"/>
      <c r="C1233" s="25">
        <f t="shared" ref="C1233" si="1370">C1232/$H1232*100</f>
        <v>43.262411347517734</v>
      </c>
      <c r="D1233" s="25">
        <f t="shared" ref="D1233" si="1371">D1232/$H1232*100</f>
        <v>19.858156028368796</v>
      </c>
      <c r="E1233" s="25">
        <f t="shared" ref="E1233" si="1372">E1232/$H1232*100</f>
        <v>17.730496453900709</v>
      </c>
      <c r="F1233" s="25">
        <f t="shared" ref="F1233" si="1373">F1232/$H1232*100</f>
        <v>19.148936170212767</v>
      </c>
      <c r="G1233" s="37">
        <f t="shared" ref="G1233" si="1374">G1232/$H1232*100</f>
        <v>0</v>
      </c>
      <c r="H1233" s="45">
        <f t="shared" si="1327"/>
        <v>100</v>
      </c>
      <c r="I1233" s="49"/>
      <c r="J1233" s="49"/>
      <c r="M1233" s="55"/>
      <c r="N1233" s="55"/>
      <c r="O1233" s="136"/>
      <c r="P1233" s="136"/>
      <c r="Q1233" s="136"/>
      <c r="R1233" s="55"/>
    </row>
    <row r="1234" spans="1:18" s="11" customFormat="1" ht="11.45" customHeight="1" x14ac:dyDescent="0.15">
      <c r="A1234" s="204"/>
      <c r="B1234" s="215" t="s">
        <v>8</v>
      </c>
      <c r="C1234" s="20">
        <v>115</v>
      </c>
      <c r="D1234" s="20">
        <v>27</v>
      </c>
      <c r="E1234" s="20">
        <v>30</v>
      </c>
      <c r="F1234" s="20">
        <v>52</v>
      </c>
      <c r="G1234" s="20">
        <v>1</v>
      </c>
      <c r="H1234" s="47">
        <f t="shared" si="1327"/>
        <v>225</v>
      </c>
      <c r="I1234"/>
      <c r="J1234"/>
      <c r="K1234"/>
      <c r="L1234"/>
      <c r="M1234"/>
      <c r="N1234" s="55"/>
      <c r="O1234" s="136"/>
      <c r="P1234" s="136"/>
      <c r="Q1234" s="136"/>
      <c r="R1234" s="55"/>
    </row>
    <row r="1235" spans="1:18" s="11" customFormat="1" ht="11.45" customHeight="1" x14ac:dyDescent="0.15">
      <c r="A1235" s="204"/>
      <c r="B1235" s="215"/>
      <c r="C1235" s="25">
        <f t="shared" ref="C1235" si="1375">C1234/$H1234*100</f>
        <v>51.111111111111107</v>
      </c>
      <c r="D1235" s="25">
        <f t="shared" ref="D1235" si="1376">D1234/$H1234*100</f>
        <v>12</v>
      </c>
      <c r="E1235" s="25">
        <f t="shared" ref="E1235" si="1377">E1234/$H1234*100</f>
        <v>13.333333333333334</v>
      </c>
      <c r="F1235" s="25">
        <f t="shared" ref="F1235" si="1378">F1234/$H1234*100</f>
        <v>23.111111111111111</v>
      </c>
      <c r="G1235" s="37">
        <f t="shared" ref="G1235" si="1379">G1234/$H1234*100</f>
        <v>0.44444444444444442</v>
      </c>
      <c r="H1235" s="45">
        <f t="shared" si="1327"/>
        <v>100</v>
      </c>
      <c r="I1235" s="49"/>
      <c r="J1235" s="49"/>
      <c r="M1235" s="55"/>
      <c r="N1235" s="55"/>
      <c r="O1235" s="136"/>
      <c r="P1235" s="136"/>
      <c r="Q1235" s="136"/>
      <c r="R1235" s="55"/>
    </row>
    <row r="1236" spans="1:18" s="11" customFormat="1" ht="11.45" customHeight="1" x14ac:dyDescent="0.15">
      <c r="A1236" s="204"/>
      <c r="B1236" s="216" t="s">
        <v>9</v>
      </c>
      <c r="C1236" s="20">
        <v>178</v>
      </c>
      <c r="D1236" s="20">
        <v>45</v>
      </c>
      <c r="E1236" s="20">
        <v>27</v>
      </c>
      <c r="F1236" s="20">
        <v>40</v>
      </c>
      <c r="G1236" s="20">
        <v>5</v>
      </c>
      <c r="H1236" s="47">
        <f t="shared" si="1327"/>
        <v>295</v>
      </c>
      <c r="I1236"/>
      <c r="J1236"/>
      <c r="K1236"/>
      <c r="L1236"/>
      <c r="M1236"/>
      <c r="N1236" s="55"/>
      <c r="O1236" s="136"/>
      <c r="P1236" s="136"/>
      <c r="Q1236" s="136"/>
      <c r="R1236" s="55"/>
    </row>
    <row r="1237" spans="1:18" s="11" customFormat="1" ht="11.45" customHeight="1" x14ac:dyDescent="0.15">
      <c r="A1237" s="204"/>
      <c r="B1237" s="217"/>
      <c r="C1237" s="25">
        <f t="shared" ref="C1237" si="1380">C1236/$H1236*100</f>
        <v>60.33898305084746</v>
      </c>
      <c r="D1237" s="25">
        <f t="shared" ref="D1237" si="1381">D1236/$H1236*100</f>
        <v>15.254237288135593</v>
      </c>
      <c r="E1237" s="25">
        <f t="shared" ref="E1237" si="1382">E1236/$H1236*100</f>
        <v>9.1525423728813564</v>
      </c>
      <c r="F1237" s="25">
        <f t="shared" ref="F1237" si="1383">F1236/$H1236*100</f>
        <v>13.559322033898304</v>
      </c>
      <c r="G1237" s="37">
        <f t="shared" ref="G1237" si="1384">G1236/$H1236*100</f>
        <v>1.6949152542372881</v>
      </c>
      <c r="H1237" s="45">
        <f t="shared" si="1327"/>
        <v>100</v>
      </c>
      <c r="I1237" s="49"/>
      <c r="J1237" s="49"/>
      <c r="M1237" s="55"/>
      <c r="N1237" s="55"/>
      <c r="O1237" s="136"/>
      <c r="P1237" s="136"/>
      <c r="Q1237" s="136"/>
      <c r="R1237" s="55"/>
    </row>
    <row r="1238" spans="1:18" s="11" customFormat="1" ht="11.45" customHeight="1" x14ac:dyDescent="0.15">
      <c r="A1238" s="204"/>
      <c r="B1238" s="215" t="s">
        <v>10</v>
      </c>
      <c r="C1238" s="20">
        <v>232</v>
      </c>
      <c r="D1238" s="20">
        <v>28</v>
      </c>
      <c r="E1238" s="20">
        <v>30</v>
      </c>
      <c r="F1238" s="20">
        <v>27</v>
      </c>
      <c r="G1238" s="20">
        <v>9</v>
      </c>
      <c r="H1238" s="47">
        <f t="shared" si="1327"/>
        <v>326</v>
      </c>
      <c r="I1238"/>
      <c r="J1238"/>
      <c r="K1238"/>
      <c r="L1238"/>
      <c r="M1238"/>
      <c r="N1238" s="55"/>
      <c r="O1238" s="136"/>
      <c r="P1238" s="136"/>
      <c r="Q1238" s="136"/>
      <c r="R1238" s="55"/>
    </row>
    <row r="1239" spans="1:18" s="11" customFormat="1" ht="11.45" customHeight="1" x14ac:dyDescent="0.15">
      <c r="A1239" s="204"/>
      <c r="B1239" s="215"/>
      <c r="C1239" s="25">
        <f t="shared" ref="C1239" si="1385">C1238/$H1238*100</f>
        <v>71.165644171779135</v>
      </c>
      <c r="D1239" s="25">
        <f t="shared" ref="D1239" si="1386">D1238/$H1238*100</f>
        <v>8.5889570552147241</v>
      </c>
      <c r="E1239" s="25">
        <f t="shared" ref="E1239" si="1387">E1238/$H1238*100</f>
        <v>9.2024539877300615</v>
      </c>
      <c r="F1239" s="25">
        <f t="shared" ref="F1239" si="1388">F1238/$H1238*100</f>
        <v>8.2822085889570545</v>
      </c>
      <c r="G1239" s="37">
        <f t="shared" ref="G1239" si="1389">G1238/$H1238*100</f>
        <v>2.7607361963190185</v>
      </c>
      <c r="H1239" s="45">
        <f t="shared" si="1327"/>
        <v>100</v>
      </c>
      <c r="I1239" s="49"/>
      <c r="J1239" s="49"/>
      <c r="M1239" s="55"/>
      <c r="N1239" s="55"/>
      <c r="O1239" s="136"/>
      <c r="P1239" s="136"/>
      <c r="Q1239" s="136"/>
      <c r="R1239" s="55"/>
    </row>
    <row r="1240" spans="1:18" s="11" customFormat="1" ht="11.45" customHeight="1" x14ac:dyDescent="0.15">
      <c r="A1240" s="204"/>
      <c r="B1240" s="216" t="s">
        <v>11</v>
      </c>
      <c r="C1240" s="20">
        <v>297</v>
      </c>
      <c r="D1240" s="20">
        <v>18</v>
      </c>
      <c r="E1240" s="20">
        <v>18</v>
      </c>
      <c r="F1240" s="20">
        <v>15</v>
      </c>
      <c r="G1240" s="20">
        <v>7</v>
      </c>
      <c r="H1240" s="47">
        <f t="shared" si="1327"/>
        <v>355</v>
      </c>
      <c r="I1240"/>
      <c r="J1240"/>
      <c r="K1240"/>
      <c r="L1240"/>
      <c r="M1240" s="55"/>
      <c r="N1240" s="55"/>
      <c r="O1240" s="136"/>
      <c r="P1240" s="136"/>
      <c r="Q1240" s="136"/>
      <c r="R1240" s="55"/>
    </row>
    <row r="1241" spans="1:18" s="11" customFormat="1" ht="11.45" customHeight="1" x14ac:dyDescent="0.15">
      <c r="A1241" s="204"/>
      <c r="B1241" s="217"/>
      <c r="C1241" s="25">
        <f t="shared" ref="C1241" si="1390">C1240/$H1240*100</f>
        <v>83.661971830985919</v>
      </c>
      <c r="D1241" s="25">
        <f t="shared" ref="D1241" si="1391">D1240/$H1240*100</f>
        <v>5.070422535211268</v>
      </c>
      <c r="E1241" s="25">
        <f t="shared" ref="E1241" si="1392">E1240/$H1240*100</f>
        <v>5.070422535211268</v>
      </c>
      <c r="F1241" s="25">
        <f t="shared" ref="F1241" si="1393">F1240/$H1240*100</f>
        <v>4.225352112676056</v>
      </c>
      <c r="G1241" s="37">
        <f t="shared" ref="G1241" si="1394">G1240/$H1240*100</f>
        <v>1.971830985915493</v>
      </c>
      <c r="H1241" s="45">
        <f t="shared" si="1327"/>
        <v>100</v>
      </c>
      <c r="I1241" s="49"/>
      <c r="J1241" s="49"/>
      <c r="M1241" s="55"/>
      <c r="N1241" s="55"/>
      <c r="O1241" s="136"/>
      <c r="P1241" s="136"/>
      <c r="Q1241" s="136"/>
      <c r="R1241" s="55"/>
    </row>
    <row r="1242" spans="1:18" s="11" customFormat="1" ht="11.45" customHeight="1" x14ac:dyDescent="0.15">
      <c r="A1242" s="204"/>
      <c r="B1242" s="215" t="s">
        <v>12</v>
      </c>
      <c r="C1242" s="20">
        <v>493</v>
      </c>
      <c r="D1242" s="20">
        <v>28</v>
      </c>
      <c r="E1242" s="20">
        <v>13</v>
      </c>
      <c r="F1242" s="20">
        <v>7</v>
      </c>
      <c r="G1242" s="20">
        <v>14</v>
      </c>
      <c r="H1242" s="47">
        <f t="shared" si="1327"/>
        <v>555</v>
      </c>
      <c r="I1242"/>
      <c r="J1242"/>
      <c r="K1242"/>
      <c r="L1242"/>
      <c r="M1242"/>
      <c r="N1242" s="55"/>
      <c r="O1242" s="137"/>
      <c r="P1242" s="137"/>
      <c r="Q1242" s="137"/>
      <c r="R1242" s="55"/>
    </row>
    <row r="1243" spans="1:18" s="11" customFormat="1" ht="11.45" customHeight="1" x14ac:dyDescent="0.15">
      <c r="A1243" s="204"/>
      <c r="B1243" s="215"/>
      <c r="C1243" s="25">
        <f t="shared" ref="C1243" si="1395">C1242/$H1242*100</f>
        <v>88.828828828828833</v>
      </c>
      <c r="D1243" s="25">
        <f t="shared" ref="D1243" si="1396">D1242/$H1242*100</f>
        <v>5.045045045045045</v>
      </c>
      <c r="E1243" s="25">
        <f t="shared" ref="E1243" si="1397">E1242/$H1242*100</f>
        <v>2.3423423423423424</v>
      </c>
      <c r="F1243" s="25">
        <f t="shared" ref="F1243" si="1398">F1242/$H1242*100</f>
        <v>1.2612612612612613</v>
      </c>
      <c r="G1243" s="37">
        <f t="shared" ref="G1243" si="1399">G1242/$H1242*100</f>
        <v>2.5225225225225225</v>
      </c>
      <c r="H1243" s="45">
        <f t="shared" si="1327"/>
        <v>100.00000000000001</v>
      </c>
      <c r="I1243" s="49"/>
      <c r="J1243" s="49"/>
      <c r="M1243" s="55"/>
      <c r="N1243" s="55"/>
      <c r="O1243" s="137"/>
      <c r="P1243" s="137"/>
      <c r="Q1243" s="137"/>
      <c r="R1243" s="55"/>
    </row>
    <row r="1244" spans="1:18" s="11" customFormat="1" ht="11.45" customHeight="1" x14ac:dyDescent="0.15">
      <c r="A1244" s="204"/>
      <c r="B1244" s="216" t="s">
        <v>24</v>
      </c>
      <c r="C1244" s="20">
        <v>13</v>
      </c>
      <c r="D1244" s="20">
        <v>0</v>
      </c>
      <c r="E1244" s="20">
        <v>1</v>
      </c>
      <c r="F1244" s="20">
        <v>2</v>
      </c>
      <c r="G1244" s="20">
        <v>6</v>
      </c>
      <c r="H1244" s="47">
        <f t="shared" si="1327"/>
        <v>22</v>
      </c>
      <c r="I1244"/>
      <c r="J1244"/>
      <c r="K1244"/>
      <c r="L1244"/>
      <c r="M1244"/>
      <c r="N1244" s="55"/>
      <c r="O1244" s="137"/>
      <c r="P1244" s="137"/>
      <c r="Q1244" s="137"/>
      <c r="R1244" s="55"/>
    </row>
    <row r="1245" spans="1:18" s="11" customFormat="1" ht="11.45" customHeight="1" thickBot="1" x14ac:dyDescent="0.2">
      <c r="A1245" s="205"/>
      <c r="B1245" s="218"/>
      <c r="C1245" s="33">
        <f t="shared" ref="C1245" si="1400">C1244/$H1244*100</f>
        <v>59.090909090909093</v>
      </c>
      <c r="D1245" s="33">
        <f t="shared" ref="D1245" si="1401">D1244/$H1244*100</f>
        <v>0</v>
      </c>
      <c r="E1245" s="33">
        <f t="shared" ref="E1245" si="1402">E1244/$H1244*100</f>
        <v>4.5454545454545459</v>
      </c>
      <c r="F1245" s="33">
        <f t="shared" ref="F1245" si="1403">F1244/$H1244*100</f>
        <v>9.0909090909090917</v>
      </c>
      <c r="G1245" s="39">
        <f t="shared" ref="G1245" si="1404">G1244/$H1244*100</f>
        <v>27.27272727272727</v>
      </c>
      <c r="H1245" s="45">
        <f t="shared" si="1327"/>
        <v>100</v>
      </c>
      <c r="I1245" s="49"/>
      <c r="J1245" s="49"/>
      <c r="M1245" s="55"/>
      <c r="N1245" s="55"/>
      <c r="O1245" s="137"/>
      <c r="P1245" s="137"/>
      <c r="Q1245" s="137"/>
      <c r="R1245" s="55"/>
    </row>
    <row r="1246" spans="1:18" s="11" customFormat="1" ht="11.45" customHeight="1" thickBot="1" x14ac:dyDescent="0.2">
      <c r="A1246" s="211" t="s">
        <v>51</v>
      </c>
      <c r="B1246" s="214" t="s">
        <v>23</v>
      </c>
      <c r="C1246" s="20">
        <v>183</v>
      </c>
      <c r="D1246" s="20">
        <v>11</v>
      </c>
      <c r="E1246" s="20">
        <v>7</v>
      </c>
      <c r="F1246" s="20">
        <v>7</v>
      </c>
      <c r="G1246" s="20">
        <v>5</v>
      </c>
      <c r="H1246" s="44">
        <f t="shared" si="1327"/>
        <v>213</v>
      </c>
      <c r="I1246"/>
      <c r="J1246"/>
      <c r="K1246"/>
      <c r="L1246"/>
      <c r="M1246"/>
      <c r="N1246" s="55"/>
      <c r="O1246" s="137"/>
      <c r="P1246" s="137"/>
      <c r="Q1246" s="137"/>
      <c r="R1246" s="55"/>
    </row>
    <row r="1247" spans="1:18" s="11" customFormat="1" ht="11.45" customHeight="1" thickTop="1" thickBot="1" x14ac:dyDescent="0.2">
      <c r="A1247" s="212"/>
      <c r="B1247" s="215"/>
      <c r="C1247" s="25">
        <f t="shared" ref="C1247" si="1405">C1246/$H1246*100</f>
        <v>85.91549295774648</v>
      </c>
      <c r="D1247" s="25">
        <f t="shared" ref="D1247" si="1406">D1246/$H1246*100</f>
        <v>5.164319248826291</v>
      </c>
      <c r="E1247" s="25">
        <f t="shared" ref="E1247" si="1407">E1246/$H1246*100</f>
        <v>3.286384976525822</v>
      </c>
      <c r="F1247" s="25">
        <f t="shared" ref="F1247" si="1408">F1246/$H1246*100</f>
        <v>3.286384976525822</v>
      </c>
      <c r="G1247" s="25">
        <f t="shared" ref="G1247" si="1409">G1246/$H1246*100</f>
        <v>2.3474178403755865</v>
      </c>
      <c r="H1247" s="45">
        <f t="shared" si="1327"/>
        <v>100</v>
      </c>
      <c r="I1247" s="49"/>
      <c r="J1247" s="49"/>
      <c r="M1247" s="55"/>
      <c r="N1247" s="55"/>
      <c r="O1247" s="137"/>
      <c r="P1247" s="137"/>
      <c r="Q1247" s="137"/>
      <c r="R1247" s="55"/>
    </row>
    <row r="1248" spans="1:18" s="11" customFormat="1" ht="11.45" customHeight="1" thickTop="1" thickBot="1" x14ac:dyDescent="0.2">
      <c r="A1248" s="212"/>
      <c r="B1248" s="216" t="s">
        <v>3</v>
      </c>
      <c r="C1248" s="20">
        <v>107</v>
      </c>
      <c r="D1248" s="20">
        <v>8</v>
      </c>
      <c r="E1248" s="20">
        <v>14</v>
      </c>
      <c r="F1248" s="20">
        <v>19</v>
      </c>
      <c r="G1248" s="20">
        <v>3</v>
      </c>
      <c r="H1248" s="47">
        <f t="shared" si="1327"/>
        <v>151</v>
      </c>
      <c r="I1248"/>
      <c r="J1248"/>
      <c r="K1248"/>
      <c r="L1248"/>
      <c r="M1248"/>
      <c r="N1248" s="55"/>
      <c r="O1248" s="137"/>
      <c r="P1248" s="137"/>
      <c r="Q1248" s="137"/>
      <c r="R1248" s="55"/>
    </row>
    <row r="1249" spans="1:18" s="11" customFormat="1" ht="11.45" customHeight="1" thickTop="1" thickBot="1" x14ac:dyDescent="0.2">
      <c r="A1249" s="212"/>
      <c r="B1249" s="217"/>
      <c r="C1249" s="25">
        <f t="shared" ref="C1249" si="1410">C1248/$H1248*100</f>
        <v>70.860927152317871</v>
      </c>
      <c r="D1249" s="25">
        <f t="shared" ref="D1249" si="1411">D1248/$H1248*100</f>
        <v>5.298013245033113</v>
      </c>
      <c r="E1249" s="25">
        <f t="shared" ref="E1249" si="1412">E1248/$H1248*100</f>
        <v>9.2715231788079464</v>
      </c>
      <c r="F1249" s="25">
        <f t="shared" ref="F1249" si="1413">F1248/$H1248*100</f>
        <v>12.582781456953644</v>
      </c>
      <c r="G1249" s="25">
        <f t="shared" ref="G1249" si="1414">G1248/$H1248*100</f>
        <v>1.9867549668874174</v>
      </c>
      <c r="H1249" s="45">
        <f t="shared" si="1327"/>
        <v>99.999999999999986</v>
      </c>
      <c r="I1249" s="49"/>
      <c r="J1249" s="49"/>
      <c r="M1249" s="55"/>
      <c r="N1249" s="55"/>
      <c r="O1249" s="137"/>
      <c r="P1249" s="137"/>
      <c r="Q1249" s="137"/>
      <c r="R1249" s="55"/>
    </row>
    <row r="1250" spans="1:18" s="11" customFormat="1" ht="11.45" customHeight="1" thickTop="1" thickBot="1" x14ac:dyDescent="0.2">
      <c r="A1250" s="212"/>
      <c r="B1250" s="215" t="s">
        <v>13</v>
      </c>
      <c r="C1250" s="20">
        <v>483</v>
      </c>
      <c r="D1250" s="20">
        <v>97</v>
      </c>
      <c r="E1250" s="20">
        <v>81</v>
      </c>
      <c r="F1250" s="20">
        <v>109</v>
      </c>
      <c r="G1250" s="20">
        <v>14</v>
      </c>
      <c r="H1250" s="47">
        <f t="shared" si="1327"/>
        <v>784</v>
      </c>
      <c r="I1250"/>
      <c r="J1250"/>
      <c r="K1250"/>
      <c r="L1250"/>
      <c r="M1250"/>
      <c r="N1250" s="55"/>
      <c r="O1250" s="137"/>
      <c r="P1250" s="137"/>
      <c r="Q1250" s="137"/>
      <c r="R1250" s="55"/>
    </row>
    <row r="1251" spans="1:18" s="11" customFormat="1" ht="11.45" customHeight="1" thickTop="1" thickBot="1" x14ac:dyDescent="0.2">
      <c r="A1251" s="212"/>
      <c r="B1251" s="215"/>
      <c r="C1251" s="25">
        <f t="shared" ref="C1251" si="1415">C1250/$H1250*100</f>
        <v>61.607142857142861</v>
      </c>
      <c r="D1251" s="25">
        <f t="shared" ref="D1251" si="1416">D1250/$H1250*100</f>
        <v>12.372448979591837</v>
      </c>
      <c r="E1251" s="25">
        <f t="shared" ref="E1251" si="1417">E1250/$H1250*100</f>
        <v>10.331632653061225</v>
      </c>
      <c r="F1251" s="25">
        <f t="shared" ref="F1251" si="1418">F1250/$H1250*100</f>
        <v>13.903061224489797</v>
      </c>
      <c r="G1251" s="25">
        <f t="shared" ref="G1251" si="1419">G1250/$H1250*100</f>
        <v>1.7857142857142856</v>
      </c>
      <c r="H1251" s="45">
        <f t="shared" si="1327"/>
        <v>100.00000000000001</v>
      </c>
      <c r="I1251" s="49"/>
      <c r="J1251" s="49"/>
      <c r="M1251" s="55"/>
      <c r="N1251" s="55"/>
      <c r="O1251" s="137"/>
      <c r="P1251" s="137"/>
      <c r="Q1251" s="137"/>
      <c r="R1251" s="55"/>
    </row>
    <row r="1252" spans="1:18" s="11" customFormat="1" ht="11.45" customHeight="1" thickTop="1" thickBot="1" x14ac:dyDescent="0.2">
      <c r="A1252" s="212"/>
      <c r="B1252" s="216" t="s">
        <v>14</v>
      </c>
      <c r="C1252" s="20">
        <v>129</v>
      </c>
      <c r="D1252" s="20">
        <v>7</v>
      </c>
      <c r="E1252" s="20">
        <v>3</v>
      </c>
      <c r="F1252" s="20">
        <v>7</v>
      </c>
      <c r="G1252" s="20">
        <v>1</v>
      </c>
      <c r="H1252" s="47">
        <f t="shared" si="1327"/>
        <v>147</v>
      </c>
      <c r="I1252"/>
      <c r="J1252"/>
      <c r="K1252"/>
      <c r="L1252"/>
      <c r="M1252"/>
      <c r="N1252" s="55"/>
      <c r="O1252" s="137"/>
      <c r="P1252" s="137"/>
      <c r="Q1252" s="137"/>
      <c r="R1252" s="55"/>
    </row>
    <row r="1253" spans="1:18" s="11" customFormat="1" ht="11.45" customHeight="1" thickTop="1" thickBot="1" x14ac:dyDescent="0.2">
      <c r="A1253" s="212"/>
      <c r="B1253" s="217"/>
      <c r="C1253" s="25">
        <f t="shared" ref="C1253" si="1420">C1252/$H1252*100</f>
        <v>87.755102040816325</v>
      </c>
      <c r="D1253" s="25">
        <f t="shared" ref="D1253" si="1421">D1252/$H1252*100</f>
        <v>4.7619047619047619</v>
      </c>
      <c r="E1253" s="25">
        <f t="shared" ref="E1253" si="1422">E1252/$H1252*100</f>
        <v>2.0408163265306123</v>
      </c>
      <c r="F1253" s="25">
        <f t="shared" ref="F1253" si="1423">F1252/$H1252*100</f>
        <v>4.7619047619047619</v>
      </c>
      <c r="G1253" s="25">
        <f t="shared" ref="G1253" si="1424">G1252/$H1252*100</f>
        <v>0.68027210884353739</v>
      </c>
      <c r="H1253" s="45">
        <f t="shared" si="1327"/>
        <v>100</v>
      </c>
      <c r="I1253" s="49"/>
      <c r="J1253" s="49"/>
      <c r="M1253" s="55"/>
      <c r="N1253" s="55"/>
      <c r="O1253" s="137"/>
      <c r="P1253" s="137"/>
      <c r="Q1253" s="137"/>
      <c r="R1253" s="55"/>
    </row>
    <row r="1254" spans="1:18" s="11" customFormat="1" ht="11.45" customHeight="1" thickTop="1" thickBot="1" x14ac:dyDescent="0.2">
      <c r="A1254" s="212"/>
      <c r="B1254" s="215" t="s">
        <v>25</v>
      </c>
      <c r="C1254" s="20">
        <v>50</v>
      </c>
      <c r="D1254" s="20">
        <v>16</v>
      </c>
      <c r="E1254" s="20">
        <v>11</v>
      </c>
      <c r="F1254" s="20">
        <v>8</v>
      </c>
      <c r="G1254" s="20">
        <v>0</v>
      </c>
      <c r="H1254" s="47">
        <f t="shared" si="1327"/>
        <v>85</v>
      </c>
      <c r="I1254"/>
      <c r="J1254"/>
      <c r="K1254"/>
      <c r="L1254"/>
      <c r="M1254"/>
      <c r="N1254" s="55"/>
      <c r="O1254" s="137"/>
      <c r="P1254" s="137"/>
      <c r="Q1254" s="137"/>
      <c r="R1254" s="55"/>
    </row>
    <row r="1255" spans="1:18" s="11" customFormat="1" ht="11.45" customHeight="1" thickTop="1" thickBot="1" x14ac:dyDescent="0.2">
      <c r="A1255" s="212"/>
      <c r="B1255" s="215"/>
      <c r="C1255" s="25">
        <f t="shared" ref="C1255" si="1425">C1254/$H1254*100</f>
        <v>58.82352941176471</v>
      </c>
      <c r="D1255" s="25">
        <f t="shared" ref="D1255" si="1426">D1254/$H1254*100</f>
        <v>18.823529411764707</v>
      </c>
      <c r="E1255" s="25">
        <f t="shared" ref="E1255" si="1427">E1254/$H1254*100</f>
        <v>12.941176470588237</v>
      </c>
      <c r="F1255" s="25">
        <f t="shared" ref="F1255" si="1428">F1254/$H1254*100</f>
        <v>9.4117647058823533</v>
      </c>
      <c r="G1255" s="25">
        <f t="shared" ref="G1255" si="1429">G1254/$H1254*100</f>
        <v>0</v>
      </c>
      <c r="H1255" s="45">
        <f t="shared" si="1327"/>
        <v>100</v>
      </c>
      <c r="I1255" s="49"/>
      <c r="J1255" s="49"/>
      <c r="M1255" s="55"/>
      <c r="N1255" s="55"/>
      <c r="O1255" s="137"/>
      <c r="P1255" s="137"/>
      <c r="Q1255" s="137"/>
      <c r="R1255" s="55"/>
    </row>
    <row r="1256" spans="1:18" ht="11.45" customHeight="1" thickTop="1" thickBot="1" x14ac:dyDescent="0.2">
      <c r="A1256" s="212"/>
      <c r="B1256" s="216" t="s">
        <v>26</v>
      </c>
      <c r="C1256" s="20">
        <v>397</v>
      </c>
      <c r="D1256" s="20">
        <v>32</v>
      </c>
      <c r="E1256" s="20">
        <v>23</v>
      </c>
      <c r="F1256" s="20">
        <v>14</v>
      </c>
      <c r="G1256" s="20">
        <v>11</v>
      </c>
      <c r="H1256" s="47">
        <f t="shared" si="1327"/>
        <v>477</v>
      </c>
      <c r="I1256"/>
      <c r="J1256"/>
      <c r="K1256"/>
      <c r="L1256"/>
      <c r="M1256"/>
    </row>
    <row r="1257" spans="1:18" ht="11.45" customHeight="1" thickTop="1" thickBot="1" x14ac:dyDescent="0.2">
      <c r="A1257" s="212"/>
      <c r="B1257" s="217"/>
      <c r="C1257" s="25">
        <f t="shared" ref="C1257" si="1430">C1256/$H1256*100</f>
        <v>83.228511530398322</v>
      </c>
      <c r="D1257" s="25">
        <f t="shared" ref="D1257" si="1431">D1256/$H1256*100</f>
        <v>6.7085953878406714</v>
      </c>
      <c r="E1257" s="25">
        <f t="shared" ref="E1257" si="1432">E1256/$H1256*100</f>
        <v>4.8218029350104823</v>
      </c>
      <c r="F1257" s="25">
        <f t="shared" ref="F1257" si="1433">F1256/$H1256*100</f>
        <v>2.9350104821802936</v>
      </c>
      <c r="G1257" s="25">
        <f t="shared" ref="G1257" si="1434">G1256/$H1256*100</f>
        <v>2.3060796645702304</v>
      </c>
      <c r="H1257" s="45">
        <f t="shared" si="1327"/>
        <v>100</v>
      </c>
      <c r="I1257" s="52"/>
      <c r="J1257" s="52"/>
    </row>
    <row r="1258" spans="1:18" ht="11.45" customHeight="1" thickTop="1" thickBot="1" x14ac:dyDescent="0.2">
      <c r="A1258" s="212"/>
      <c r="B1258" s="215" t="s">
        <v>0</v>
      </c>
      <c r="C1258" s="20">
        <v>54</v>
      </c>
      <c r="D1258" s="20">
        <v>8</v>
      </c>
      <c r="E1258" s="20">
        <v>7</v>
      </c>
      <c r="F1258" s="20">
        <v>10</v>
      </c>
      <c r="G1258" s="20">
        <v>3</v>
      </c>
      <c r="H1258" s="47">
        <f t="shared" si="1327"/>
        <v>82</v>
      </c>
      <c r="I1258"/>
      <c r="J1258"/>
      <c r="K1258"/>
      <c r="L1258"/>
      <c r="M1258"/>
    </row>
    <row r="1259" spans="1:18" ht="11.45" customHeight="1" thickTop="1" thickBot="1" x14ac:dyDescent="0.2">
      <c r="A1259" s="212"/>
      <c r="B1259" s="215"/>
      <c r="C1259" s="25">
        <f t="shared" ref="C1259" si="1435">C1258/$H1258*100</f>
        <v>65.853658536585371</v>
      </c>
      <c r="D1259" s="25">
        <f t="shared" ref="D1259" si="1436">D1258/$H1258*100</f>
        <v>9.7560975609756095</v>
      </c>
      <c r="E1259" s="25">
        <f t="shared" ref="E1259" si="1437">E1258/$H1258*100</f>
        <v>8.536585365853659</v>
      </c>
      <c r="F1259" s="25">
        <f t="shared" ref="F1259" si="1438">F1258/$H1258*100</f>
        <v>12.195121951219512</v>
      </c>
      <c r="G1259" s="25">
        <f t="shared" ref="G1259" si="1439">G1258/$H1258*100</f>
        <v>3.6585365853658534</v>
      </c>
      <c r="H1259" s="45">
        <f t="shared" si="1327"/>
        <v>100</v>
      </c>
      <c r="I1259" s="52"/>
      <c r="J1259" s="52"/>
    </row>
    <row r="1260" spans="1:18" ht="11.45" customHeight="1" thickTop="1" thickBot="1" x14ac:dyDescent="0.2">
      <c r="A1260" s="212"/>
      <c r="B1260" s="216" t="s">
        <v>24</v>
      </c>
      <c r="C1260" s="20">
        <v>32</v>
      </c>
      <c r="D1260" s="20">
        <v>3</v>
      </c>
      <c r="E1260" s="20">
        <v>3</v>
      </c>
      <c r="F1260" s="20">
        <v>4</v>
      </c>
      <c r="G1260" s="20">
        <v>5</v>
      </c>
      <c r="H1260" s="47">
        <f t="shared" si="1327"/>
        <v>47</v>
      </c>
      <c r="I1260"/>
      <c r="J1260"/>
      <c r="K1260"/>
      <c r="L1260"/>
      <c r="M1260"/>
      <c r="O1260" s="139"/>
      <c r="P1260" s="139"/>
      <c r="Q1260" s="139"/>
    </row>
    <row r="1261" spans="1:18" ht="11.45" customHeight="1" thickTop="1" thickBot="1" x14ac:dyDescent="0.2">
      <c r="A1261" s="213"/>
      <c r="B1261" s="218"/>
      <c r="C1261" s="25">
        <f t="shared" ref="C1261" si="1440">C1260/$H1260*100</f>
        <v>68.085106382978722</v>
      </c>
      <c r="D1261" s="25">
        <f t="shared" ref="D1261" si="1441">D1260/$H1260*100</f>
        <v>6.3829787234042552</v>
      </c>
      <c r="E1261" s="25">
        <f t="shared" ref="E1261" si="1442">E1260/$H1260*100</f>
        <v>6.3829787234042552</v>
      </c>
      <c r="F1261" s="25">
        <f t="shared" ref="F1261" si="1443">F1260/$H1260*100</f>
        <v>8.5106382978723403</v>
      </c>
      <c r="G1261" s="25">
        <f t="shared" ref="G1261" si="1444">G1260/$H1260*100</f>
        <v>10.638297872340425</v>
      </c>
      <c r="H1261" s="61">
        <f t="shared" si="1327"/>
        <v>99.999999999999986</v>
      </c>
      <c r="I1261" s="52"/>
      <c r="J1261" s="52"/>
      <c r="O1261" s="139"/>
      <c r="P1261" s="139"/>
      <c r="Q1261" s="139"/>
    </row>
    <row r="1262" spans="1:18" ht="11.45" customHeight="1" x14ac:dyDescent="0.15">
      <c r="A1262" s="203" t="s">
        <v>21</v>
      </c>
      <c r="B1262" s="214" t="s">
        <v>27</v>
      </c>
      <c r="C1262" s="32">
        <v>160</v>
      </c>
      <c r="D1262" s="32">
        <v>21</v>
      </c>
      <c r="E1262" s="32">
        <v>23</v>
      </c>
      <c r="F1262" s="32">
        <v>26</v>
      </c>
      <c r="G1262" s="62">
        <v>8</v>
      </c>
      <c r="H1262" s="44">
        <f t="shared" si="1327"/>
        <v>238</v>
      </c>
      <c r="I1262"/>
      <c r="J1262"/>
      <c r="K1262"/>
      <c r="L1262"/>
    </row>
    <row r="1263" spans="1:18" ht="11.45" customHeight="1" x14ac:dyDescent="0.15">
      <c r="A1263" s="204"/>
      <c r="B1263" s="215"/>
      <c r="C1263" s="25">
        <f t="shared" ref="C1263" si="1445">C1262/$H1262*100</f>
        <v>67.226890756302524</v>
      </c>
      <c r="D1263" s="25">
        <f t="shared" ref="D1263" si="1446">D1262/$H1262*100</f>
        <v>8.8235294117647065</v>
      </c>
      <c r="E1263" s="25">
        <f t="shared" ref="E1263" si="1447">E1262/$H1262*100</f>
        <v>9.6638655462184886</v>
      </c>
      <c r="F1263" s="25">
        <f t="shared" ref="F1263" si="1448">F1262/$H1262*100</f>
        <v>10.92436974789916</v>
      </c>
      <c r="G1263" s="25">
        <f t="shared" ref="G1263" si="1449">G1262/$H1262*100</f>
        <v>3.3613445378151261</v>
      </c>
      <c r="H1263" s="45">
        <f t="shared" si="1327"/>
        <v>100.00000000000001</v>
      </c>
      <c r="I1263" s="52"/>
      <c r="J1263" s="52"/>
    </row>
    <row r="1264" spans="1:18" ht="11.45" customHeight="1" x14ac:dyDescent="0.15">
      <c r="A1264" s="204"/>
      <c r="B1264" s="216" t="s">
        <v>28</v>
      </c>
      <c r="C1264" s="20">
        <v>274</v>
      </c>
      <c r="D1264" s="20">
        <v>14</v>
      </c>
      <c r="E1264" s="20">
        <v>17</v>
      </c>
      <c r="F1264" s="20">
        <v>15</v>
      </c>
      <c r="G1264" s="20">
        <v>6</v>
      </c>
      <c r="H1264" s="47">
        <f t="shared" si="1327"/>
        <v>326</v>
      </c>
      <c r="I1264"/>
      <c r="J1264"/>
      <c r="K1264"/>
      <c r="L1264"/>
      <c r="M1264"/>
      <c r="O1264" s="6"/>
      <c r="P1264" s="6"/>
      <c r="Q1264" s="6"/>
    </row>
    <row r="1265" spans="1:18" ht="11.45" customHeight="1" x14ac:dyDescent="0.15">
      <c r="A1265" s="204"/>
      <c r="B1265" s="217"/>
      <c r="C1265" s="25">
        <f t="shared" ref="C1265" si="1450">C1264/$H1264*100</f>
        <v>84.049079754601223</v>
      </c>
      <c r="D1265" s="25">
        <f t="shared" ref="D1265" si="1451">D1264/$H1264*100</f>
        <v>4.294478527607362</v>
      </c>
      <c r="E1265" s="25">
        <f t="shared" ref="E1265" si="1452">E1264/$H1264*100</f>
        <v>5.2147239263803682</v>
      </c>
      <c r="F1265" s="25">
        <f t="shared" ref="F1265" si="1453">F1264/$H1264*100</f>
        <v>4.6012269938650308</v>
      </c>
      <c r="G1265" s="25">
        <f t="shared" ref="G1265" si="1454">G1264/$H1264*100</f>
        <v>1.8404907975460123</v>
      </c>
      <c r="H1265" s="45">
        <f t="shared" si="1327"/>
        <v>100</v>
      </c>
      <c r="I1265" s="52"/>
      <c r="J1265" s="52"/>
      <c r="O1265" s="136"/>
      <c r="P1265" s="136"/>
      <c r="Q1265" s="136"/>
    </row>
    <row r="1266" spans="1:18" ht="11.45" customHeight="1" x14ac:dyDescent="0.15">
      <c r="A1266" s="204"/>
      <c r="B1266" s="215" t="s">
        <v>29</v>
      </c>
      <c r="C1266" s="20">
        <v>645</v>
      </c>
      <c r="D1266" s="20">
        <v>94</v>
      </c>
      <c r="E1266" s="20">
        <v>68</v>
      </c>
      <c r="F1266" s="20">
        <v>87</v>
      </c>
      <c r="G1266" s="20">
        <v>12</v>
      </c>
      <c r="H1266" s="47">
        <f t="shared" si="1327"/>
        <v>906</v>
      </c>
      <c r="I1266"/>
      <c r="J1266"/>
      <c r="K1266"/>
      <c r="L1266"/>
      <c r="M1266"/>
      <c r="O1266" s="136"/>
      <c r="P1266" s="136"/>
      <c r="Q1266" s="136"/>
    </row>
    <row r="1267" spans="1:18" ht="11.45" customHeight="1" x14ac:dyDescent="0.15">
      <c r="A1267" s="204"/>
      <c r="B1267" s="215"/>
      <c r="C1267" s="25">
        <f t="shared" ref="C1267" si="1455">C1266/$H1266*100</f>
        <v>71.192052980132445</v>
      </c>
      <c r="D1267" s="25">
        <f t="shared" ref="D1267" si="1456">D1266/$H1266*100</f>
        <v>10.375275938189846</v>
      </c>
      <c r="E1267" s="25">
        <f t="shared" ref="E1267" si="1457">E1266/$H1266*100</f>
        <v>7.5055187637969087</v>
      </c>
      <c r="F1267" s="25">
        <f t="shared" ref="F1267" si="1458">F1266/$H1266*100</f>
        <v>9.6026490066225172</v>
      </c>
      <c r="G1267" s="25">
        <f t="shared" ref="G1267" si="1459">G1266/$H1266*100</f>
        <v>1.3245033112582782</v>
      </c>
      <c r="H1267" s="45">
        <f t="shared" si="1327"/>
        <v>100</v>
      </c>
      <c r="I1267" s="52"/>
      <c r="J1267" s="52"/>
      <c r="O1267" s="136"/>
      <c r="P1267" s="136"/>
      <c r="Q1267" s="136"/>
    </row>
    <row r="1268" spans="1:18" ht="11.45" customHeight="1" x14ac:dyDescent="0.15">
      <c r="A1268" s="204"/>
      <c r="B1268" s="216" t="s">
        <v>30</v>
      </c>
      <c r="C1268" s="20">
        <v>237</v>
      </c>
      <c r="D1268" s="20">
        <v>41</v>
      </c>
      <c r="E1268" s="20">
        <v>27</v>
      </c>
      <c r="F1268" s="20">
        <v>29</v>
      </c>
      <c r="G1268" s="20">
        <v>6</v>
      </c>
      <c r="H1268" s="47">
        <f t="shared" si="1327"/>
        <v>340</v>
      </c>
      <c r="I1268"/>
      <c r="J1268"/>
      <c r="K1268"/>
      <c r="L1268"/>
      <c r="M1268"/>
      <c r="O1268" s="136"/>
      <c r="P1268" s="136"/>
      <c r="Q1268" s="136"/>
    </row>
    <row r="1269" spans="1:18" ht="11.45" customHeight="1" x14ac:dyDescent="0.15">
      <c r="A1269" s="204"/>
      <c r="B1269" s="217"/>
      <c r="C1269" s="25">
        <f t="shared" ref="C1269" si="1460">C1268/$H1268*100</f>
        <v>69.705882352941174</v>
      </c>
      <c r="D1269" s="25">
        <f t="shared" ref="D1269" si="1461">D1268/$H1268*100</f>
        <v>12.058823529411764</v>
      </c>
      <c r="E1269" s="25">
        <f t="shared" ref="E1269" si="1462">E1268/$H1268*100</f>
        <v>7.9411764705882346</v>
      </c>
      <c r="F1269" s="25">
        <f t="shared" ref="F1269" si="1463">F1268/$H1268*100</f>
        <v>8.5294117647058822</v>
      </c>
      <c r="G1269" s="25">
        <f t="shared" ref="G1269" si="1464">G1268/$H1268*100</f>
        <v>1.7647058823529411</v>
      </c>
      <c r="H1269" s="45">
        <f t="shared" si="1327"/>
        <v>100</v>
      </c>
      <c r="I1269" s="52"/>
      <c r="J1269" s="52"/>
      <c r="O1269" s="136"/>
      <c r="P1269" s="136"/>
      <c r="Q1269" s="136"/>
    </row>
    <row r="1270" spans="1:18" ht="11.45" customHeight="1" x14ac:dyDescent="0.15">
      <c r="A1270" s="204"/>
      <c r="B1270" s="216" t="s">
        <v>40</v>
      </c>
      <c r="C1270" s="20">
        <v>88</v>
      </c>
      <c r="D1270" s="20">
        <v>11</v>
      </c>
      <c r="E1270" s="20">
        <v>13</v>
      </c>
      <c r="F1270" s="20">
        <v>17</v>
      </c>
      <c r="G1270" s="20">
        <v>3</v>
      </c>
      <c r="H1270" s="47">
        <f t="shared" si="1327"/>
        <v>132</v>
      </c>
      <c r="I1270"/>
      <c r="J1270"/>
      <c r="K1270"/>
      <c r="L1270"/>
      <c r="M1270"/>
      <c r="O1270" s="136"/>
      <c r="P1270" s="136"/>
      <c r="Q1270" s="136"/>
    </row>
    <row r="1271" spans="1:18" ht="11.45" customHeight="1" x14ac:dyDescent="0.15">
      <c r="A1271" s="204"/>
      <c r="B1271" s="217"/>
      <c r="C1271" s="25">
        <f t="shared" ref="C1271" si="1465">C1270/$H1270*100</f>
        <v>66.666666666666657</v>
      </c>
      <c r="D1271" s="25">
        <f t="shared" ref="D1271" si="1466">D1270/$H1270*100</f>
        <v>8.3333333333333321</v>
      </c>
      <c r="E1271" s="25">
        <f t="shared" ref="E1271" si="1467">E1270/$H1270*100</f>
        <v>9.8484848484848477</v>
      </c>
      <c r="F1271" s="25">
        <f t="shared" ref="F1271" si="1468">F1270/$H1270*100</f>
        <v>12.878787878787879</v>
      </c>
      <c r="G1271" s="25">
        <f t="shared" ref="G1271" si="1469">G1270/$H1270*100</f>
        <v>2.2727272727272729</v>
      </c>
      <c r="H1271" s="45">
        <f t="shared" si="1327"/>
        <v>99.999999999999972</v>
      </c>
      <c r="I1271" s="52"/>
      <c r="J1271" s="52"/>
      <c r="O1271" s="136"/>
      <c r="P1271" s="136"/>
      <c r="Q1271" s="136"/>
    </row>
    <row r="1272" spans="1:18" ht="11.45" customHeight="1" x14ac:dyDescent="0.15">
      <c r="A1272" s="204"/>
      <c r="B1272" s="215" t="s">
        <v>24</v>
      </c>
      <c r="C1272" s="20">
        <v>31</v>
      </c>
      <c r="D1272" s="20">
        <v>1</v>
      </c>
      <c r="E1272" s="20">
        <v>1</v>
      </c>
      <c r="F1272" s="20">
        <v>4</v>
      </c>
      <c r="G1272" s="20">
        <v>7</v>
      </c>
      <c r="H1272" s="47">
        <f t="shared" si="1327"/>
        <v>44</v>
      </c>
      <c r="I1272"/>
      <c r="J1272"/>
      <c r="K1272"/>
      <c r="L1272"/>
      <c r="M1272"/>
      <c r="O1272" s="136"/>
      <c r="P1272" s="136"/>
      <c r="Q1272" s="136"/>
    </row>
    <row r="1273" spans="1:18" ht="11.45" customHeight="1" thickBot="1" x14ac:dyDescent="0.2">
      <c r="A1273" s="205"/>
      <c r="B1273" s="218"/>
      <c r="C1273" s="33">
        <f t="shared" ref="C1273" si="1470">C1272/$H1272*100</f>
        <v>70.454545454545453</v>
      </c>
      <c r="D1273" s="33">
        <f t="shared" ref="D1273" si="1471">D1272/$H1272*100</f>
        <v>2.2727272727272729</v>
      </c>
      <c r="E1273" s="33">
        <f t="shared" ref="E1273" si="1472">E1272/$H1272*100</f>
        <v>2.2727272727272729</v>
      </c>
      <c r="F1273" s="33">
        <f t="shared" ref="F1273" si="1473">F1272/$H1272*100</f>
        <v>9.0909090909090917</v>
      </c>
      <c r="G1273" s="33">
        <f t="shared" ref="G1273" si="1474">G1272/$H1272*100</f>
        <v>15.909090909090908</v>
      </c>
      <c r="H1273" s="51">
        <f t="shared" si="1327"/>
        <v>99.999999999999986</v>
      </c>
      <c r="I1273" s="52"/>
      <c r="J1273" s="52"/>
      <c r="O1273" s="136"/>
      <c r="P1273" s="136"/>
      <c r="Q1273" s="136"/>
    </row>
    <row r="1274" spans="1:18" s="54" customFormat="1" ht="11.25" customHeight="1" x14ac:dyDescent="0.15">
      <c r="A1274" s="40"/>
      <c r="B1274" s="41"/>
      <c r="C1274" s="53"/>
      <c r="D1274" s="53"/>
      <c r="E1274" s="53"/>
      <c r="F1274" s="53"/>
      <c r="G1274" s="53"/>
      <c r="H1274" s="53"/>
      <c r="I1274" s="53"/>
      <c r="J1274" s="53"/>
      <c r="K1274" s="53"/>
      <c r="L1274" s="53"/>
      <c r="M1274" s="154"/>
      <c r="N1274" s="154"/>
      <c r="O1274" s="136"/>
      <c r="P1274" s="136"/>
      <c r="Q1274" s="136"/>
      <c r="R1274" s="154"/>
    </row>
    <row r="1275" spans="1:18" s="54" customFormat="1" ht="11.25" customHeight="1" x14ac:dyDescent="0.15">
      <c r="A1275" s="40"/>
      <c r="B1275" s="41"/>
      <c r="C1275" s="53"/>
      <c r="D1275" s="53"/>
      <c r="E1275" s="53"/>
      <c r="F1275" s="53"/>
      <c r="G1275" s="53"/>
      <c r="H1275" s="53"/>
      <c r="I1275" s="53"/>
      <c r="J1275" s="53"/>
      <c r="K1275" s="53"/>
      <c r="L1275" s="53"/>
      <c r="M1275" s="154"/>
      <c r="N1275" s="154"/>
      <c r="O1275" s="136"/>
      <c r="P1275" s="136"/>
      <c r="Q1275" s="136"/>
      <c r="R1275" s="154"/>
    </row>
    <row r="1276" spans="1:18" s="3" customFormat="1" ht="30" customHeight="1" thickBot="1" x14ac:dyDescent="0.2">
      <c r="A1276" s="221" t="s">
        <v>235</v>
      </c>
      <c r="B1276" s="221"/>
      <c r="C1276" s="221"/>
      <c r="D1276" s="221"/>
      <c r="E1276" s="221"/>
      <c r="F1276" s="221"/>
      <c r="G1276" s="221"/>
      <c r="H1276" s="221"/>
      <c r="I1276" s="221"/>
      <c r="J1276" s="221"/>
      <c r="K1276" s="221"/>
      <c r="L1276" s="221"/>
      <c r="M1276" s="1"/>
      <c r="N1276" s="1"/>
      <c r="O1276" s="136"/>
      <c r="P1276" s="136"/>
      <c r="Q1276" s="136"/>
      <c r="R1276" s="1"/>
    </row>
    <row r="1277" spans="1:18" s="1" customFormat="1" ht="10.15" customHeight="1" x14ac:dyDescent="0.15">
      <c r="A1277" s="219"/>
      <c r="B1277" s="220"/>
      <c r="C1277" s="98">
        <v>1</v>
      </c>
      <c r="D1277" s="98">
        <v>2</v>
      </c>
      <c r="E1277" s="98">
        <v>3</v>
      </c>
      <c r="F1277" s="98">
        <v>4</v>
      </c>
      <c r="G1277" s="98">
        <v>5</v>
      </c>
      <c r="H1277" s="244" t="s">
        <v>43</v>
      </c>
      <c r="I1277" s="246" t="s">
        <v>4</v>
      </c>
      <c r="J1277" s="99" t="s">
        <v>44</v>
      </c>
      <c r="K1277" s="98">
        <v>3</v>
      </c>
      <c r="L1277" s="100" t="s">
        <v>45</v>
      </c>
      <c r="O1277" s="136"/>
      <c r="P1277" s="136"/>
      <c r="Q1277" s="136"/>
    </row>
    <row r="1278" spans="1:18" s="6" customFormat="1" ht="60" customHeight="1" thickBot="1" x14ac:dyDescent="0.2">
      <c r="A1278" s="224" t="s">
        <v>31</v>
      </c>
      <c r="B1278" s="225"/>
      <c r="C1278" s="130" t="s">
        <v>149</v>
      </c>
      <c r="D1278" s="130" t="s">
        <v>150</v>
      </c>
      <c r="E1278" s="130" t="s">
        <v>69</v>
      </c>
      <c r="F1278" s="130" t="s">
        <v>151</v>
      </c>
      <c r="G1278" s="130" t="s">
        <v>152</v>
      </c>
      <c r="H1278" s="245"/>
      <c r="I1278" s="247"/>
      <c r="J1278" s="114" t="s">
        <v>149</v>
      </c>
      <c r="K1278" s="130" t="s">
        <v>69</v>
      </c>
      <c r="L1278" s="115" t="s">
        <v>152</v>
      </c>
      <c r="O1278" s="136"/>
      <c r="P1278" s="136"/>
      <c r="Q1278" s="136"/>
    </row>
    <row r="1279" spans="1:18" s="55" customFormat="1" ht="11.25" customHeight="1" x14ac:dyDescent="0.15">
      <c r="A1279" s="226" t="s">
        <v>22</v>
      </c>
      <c r="B1279" s="227"/>
      <c r="C1279" s="110">
        <v>183</v>
      </c>
      <c r="D1279" s="110">
        <v>485</v>
      </c>
      <c r="E1279" s="110">
        <v>900</v>
      </c>
      <c r="F1279" s="110">
        <v>316</v>
      </c>
      <c r="G1279" s="110">
        <v>59</v>
      </c>
      <c r="H1279" s="110">
        <v>43</v>
      </c>
      <c r="I1279" s="109">
        <f t="shared" ref="I1279:I1340" si="1475">SUM(C1279:H1279)</f>
        <v>1986</v>
      </c>
      <c r="J1279" s="111">
        <f>C1279+D1279</f>
        <v>668</v>
      </c>
      <c r="K1279" s="110">
        <f>E1279</f>
        <v>900</v>
      </c>
      <c r="L1279" s="112">
        <f>SUM(F1279:G1279)</f>
        <v>375</v>
      </c>
      <c r="O1279" s="136"/>
      <c r="P1279" s="136"/>
      <c r="Q1279" s="136"/>
    </row>
    <row r="1280" spans="1:18" s="55" customFormat="1" ht="11.25" customHeight="1" thickBot="1" x14ac:dyDescent="0.2">
      <c r="A1280" s="228"/>
      <c r="B1280" s="229"/>
      <c r="C1280" s="56">
        <f>C1279/I1279*100</f>
        <v>9.2145015105740171</v>
      </c>
      <c r="D1280" s="56">
        <f>D1279/I1279*100</f>
        <v>24.420946626384694</v>
      </c>
      <c r="E1280" s="56">
        <f>E1279/I1279*100</f>
        <v>45.317220543806648</v>
      </c>
      <c r="F1280" s="56">
        <f>F1279/I1279*100</f>
        <v>15.911379657603222</v>
      </c>
      <c r="G1280" s="56">
        <f>G1279/I1279*100</f>
        <v>2.9707955689828802</v>
      </c>
      <c r="H1280" s="59">
        <f>H1279/I1279*100</f>
        <v>2.16515609264854</v>
      </c>
      <c r="I1280" s="58">
        <f t="shared" si="1475"/>
        <v>100</v>
      </c>
      <c r="J1280" s="57">
        <f>J1279/I1279*100</f>
        <v>33.635448136958715</v>
      </c>
      <c r="K1280" s="35">
        <f>K1279/I1279*100</f>
        <v>45.317220543806648</v>
      </c>
      <c r="L1280" s="31">
        <f>L1279/I1279*100</f>
        <v>18.882175226586103</v>
      </c>
      <c r="O1280" s="136"/>
      <c r="P1280" s="136"/>
      <c r="Q1280" s="136"/>
    </row>
    <row r="1281" spans="1:18" s="55" customFormat="1" ht="11.45" customHeight="1" x14ac:dyDescent="0.15">
      <c r="A1281" s="203" t="s">
        <v>46</v>
      </c>
      <c r="B1281" s="206" t="s">
        <v>19</v>
      </c>
      <c r="C1281" s="20">
        <v>140</v>
      </c>
      <c r="D1281" s="20">
        <v>338</v>
      </c>
      <c r="E1281" s="20">
        <v>608</v>
      </c>
      <c r="F1281" s="20">
        <v>215</v>
      </c>
      <c r="G1281" s="20">
        <v>40</v>
      </c>
      <c r="H1281" s="20">
        <v>30</v>
      </c>
      <c r="I1281" s="8">
        <f t="shared" si="1475"/>
        <v>1371</v>
      </c>
      <c r="J1281" s="9">
        <f>C1281+D1281</f>
        <v>478</v>
      </c>
      <c r="K1281" s="7">
        <f>E1281</f>
        <v>608</v>
      </c>
      <c r="L1281" s="10">
        <f>SUM(F1281:G1281)</f>
        <v>255</v>
      </c>
      <c r="M1281"/>
      <c r="N1281"/>
      <c r="O1281"/>
      <c r="P1281"/>
      <c r="Q1281"/>
      <c r="R1281" s="191"/>
    </row>
    <row r="1282" spans="1:18" s="55" customFormat="1" ht="11.45" customHeight="1" x14ac:dyDescent="0.15">
      <c r="A1282" s="204"/>
      <c r="B1282" s="202"/>
      <c r="C1282" s="46">
        <f>C1281/I1281*100</f>
        <v>10.211524434719182</v>
      </c>
      <c r="D1282" s="25">
        <f>D1281/I1281*100</f>
        <v>24.653537563822027</v>
      </c>
      <c r="E1282" s="25">
        <f>E1281/I1281*100</f>
        <v>44.347191830780453</v>
      </c>
      <c r="F1282" s="25">
        <f>F1281/I1281*100</f>
        <v>15.681983953318746</v>
      </c>
      <c r="G1282" s="25">
        <f>G1281/I1281*100</f>
        <v>2.9175784099197668</v>
      </c>
      <c r="H1282" s="26">
        <f>H1281/I1281*100</f>
        <v>2.1881838074398248</v>
      </c>
      <c r="I1282" s="27">
        <f t="shared" si="1475"/>
        <v>100.00000000000001</v>
      </c>
      <c r="J1282" s="38">
        <f>J1281/I1281*100</f>
        <v>34.865061998541208</v>
      </c>
      <c r="K1282" s="18">
        <f>K1281/I1281*100</f>
        <v>44.347191830780453</v>
      </c>
      <c r="L1282" s="19">
        <f>L1281/I1281*100</f>
        <v>18.599562363238512</v>
      </c>
      <c r="O1282" s="136"/>
      <c r="P1282" s="136"/>
      <c r="Q1282" s="136"/>
    </row>
    <row r="1283" spans="1:18" s="55" customFormat="1" ht="11.45" customHeight="1" x14ac:dyDescent="0.15">
      <c r="A1283" s="204"/>
      <c r="B1283" s="207" t="s">
        <v>20</v>
      </c>
      <c r="C1283" s="20">
        <v>31</v>
      </c>
      <c r="D1283" s="20">
        <v>104</v>
      </c>
      <c r="E1283" s="20">
        <v>193</v>
      </c>
      <c r="F1283" s="20">
        <v>64</v>
      </c>
      <c r="G1283" s="20">
        <v>10</v>
      </c>
      <c r="H1283" s="20">
        <v>8</v>
      </c>
      <c r="I1283" s="21">
        <f>SUM(C1283:H1283)</f>
        <v>410</v>
      </c>
      <c r="J1283" s="28">
        <f>C1283+D1283</f>
        <v>135</v>
      </c>
      <c r="K1283" s="23">
        <f>E1283</f>
        <v>193</v>
      </c>
      <c r="L1283" s="24">
        <f>SUM(F1283:G1283)</f>
        <v>74</v>
      </c>
      <c r="M1283"/>
      <c r="N1283"/>
      <c r="O1283"/>
      <c r="P1283"/>
      <c r="Q1283"/>
      <c r="R1283" s="191"/>
    </row>
    <row r="1284" spans="1:18" s="55" customFormat="1" ht="11.45" customHeight="1" x14ac:dyDescent="0.15">
      <c r="A1284" s="204"/>
      <c r="B1284" s="207"/>
      <c r="C1284" s="29">
        <f>C1283/I1283*100</f>
        <v>7.5609756097560972</v>
      </c>
      <c r="D1284" s="29">
        <f>D1283/I1283*100</f>
        <v>25.365853658536587</v>
      </c>
      <c r="E1284" s="29">
        <f>E1283/I1283*100</f>
        <v>47.073170731707314</v>
      </c>
      <c r="F1284" s="29">
        <f>F1283/I1283*100</f>
        <v>15.609756097560975</v>
      </c>
      <c r="G1284" s="29">
        <f>G1283/I1283*100</f>
        <v>2.4390243902439024</v>
      </c>
      <c r="H1284" s="30">
        <f>H1283/I1283*100</f>
        <v>1.9512195121951219</v>
      </c>
      <c r="I1284" s="27">
        <f t="shared" si="1475"/>
        <v>100</v>
      </c>
      <c r="J1284" s="38">
        <f>J1283/I1283*100</f>
        <v>32.926829268292686</v>
      </c>
      <c r="K1284" s="18">
        <f>K1283/I1283*100</f>
        <v>47.073170731707314</v>
      </c>
      <c r="L1284" s="19">
        <f>L1283/I1283*100</f>
        <v>18.048780487804876</v>
      </c>
      <c r="O1284" s="136"/>
      <c r="P1284" s="136"/>
      <c r="Q1284" s="136"/>
    </row>
    <row r="1285" spans="1:18" s="55" customFormat="1" ht="11.45" customHeight="1" x14ac:dyDescent="0.15">
      <c r="A1285" s="204"/>
      <c r="B1285" s="201" t="s">
        <v>47</v>
      </c>
      <c r="C1285" s="20">
        <v>7</v>
      </c>
      <c r="D1285" s="20">
        <v>28</v>
      </c>
      <c r="E1285" s="20">
        <v>65</v>
      </c>
      <c r="F1285" s="20">
        <v>27</v>
      </c>
      <c r="G1285" s="20">
        <v>5</v>
      </c>
      <c r="H1285" s="20">
        <v>3</v>
      </c>
      <c r="I1285" s="21">
        <f t="shared" si="1475"/>
        <v>135</v>
      </c>
      <c r="J1285" s="28">
        <f>C1285+D1285</f>
        <v>35</v>
      </c>
      <c r="K1285" s="23">
        <f>E1285</f>
        <v>65</v>
      </c>
      <c r="L1285" s="24">
        <f>SUM(F1285:G1285)</f>
        <v>32</v>
      </c>
      <c r="M1285"/>
      <c r="N1285"/>
      <c r="O1285"/>
      <c r="P1285"/>
      <c r="Q1285"/>
      <c r="R1285" s="191"/>
    </row>
    <row r="1286" spans="1:18" s="55" customFormat="1" ht="11.45" customHeight="1" x14ac:dyDescent="0.15">
      <c r="A1286" s="204"/>
      <c r="B1286" s="202"/>
      <c r="C1286" s="25">
        <f>C1285/I1285*100</f>
        <v>5.1851851851851851</v>
      </c>
      <c r="D1286" s="25">
        <f>D1285/I1285*100</f>
        <v>20.74074074074074</v>
      </c>
      <c r="E1286" s="25">
        <f>E1285/I1285*100</f>
        <v>48.148148148148145</v>
      </c>
      <c r="F1286" s="25">
        <f>F1285/I1285*100</f>
        <v>20</v>
      </c>
      <c r="G1286" s="25">
        <f>G1285/I1285*100</f>
        <v>3.7037037037037033</v>
      </c>
      <c r="H1286" s="26">
        <f>H1285/I1285*100</f>
        <v>2.2222222222222223</v>
      </c>
      <c r="I1286" s="27">
        <f t="shared" si="1475"/>
        <v>100.00000000000001</v>
      </c>
      <c r="J1286" s="38">
        <f>J1285/I1285*100</f>
        <v>25.925925925925924</v>
      </c>
      <c r="K1286" s="18">
        <f>K1285/I1285*100</f>
        <v>48.148148148148145</v>
      </c>
      <c r="L1286" s="19">
        <f>L1285/I1285*100</f>
        <v>23.703703703703706</v>
      </c>
      <c r="O1286" s="136"/>
      <c r="P1286" s="136"/>
      <c r="Q1286" s="136"/>
    </row>
    <row r="1287" spans="1:18" s="55" customFormat="1" ht="11.45" customHeight="1" x14ac:dyDescent="0.15">
      <c r="A1287" s="204"/>
      <c r="B1287" s="207" t="s">
        <v>48</v>
      </c>
      <c r="C1287" s="20">
        <v>5</v>
      </c>
      <c r="D1287" s="20">
        <v>15</v>
      </c>
      <c r="E1287" s="20">
        <v>34</v>
      </c>
      <c r="F1287" s="20">
        <v>10</v>
      </c>
      <c r="G1287" s="20">
        <v>4</v>
      </c>
      <c r="H1287" s="20">
        <v>2</v>
      </c>
      <c r="I1287" s="21">
        <f t="shared" si="1475"/>
        <v>70</v>
      </c>
      <c r="J1287" s="28">
        <f>C1287+D1287</f>
        <v>20</v>
      </c>
      <c r="K1287" s="23">
        <f>E1287</f>
        <v>34</v>
      </c>
      <c r="L1287" s="24">
        <f>SUM(F1287:G1287)</f>
        <v>14</v>
      </c>
      <c r="M1287"/>
      <c r="N1287"/>
      <c r="O1287"/>
      <c r="P1287"/>
      <c r="Q1287"/>
      <c r="R1287" s="191"/>
    </row>
    <row r="1288" spans="1:18" s="55" customFormat="1" ht="11.45" customHeight="1" thickBot="1" x14ac:dyDescent="0.2">
      <c r="A1288" s="204"/>
      <c r="B1288" s="207"/>
      <c r="C1288" s="33">
        <f>C1287/I1287*100</f>
        <v>7.1428571428571423</v>
      </c>
      <c r="D1288" s="33">
        <f>D1287/I1287*100</f>
        <v>21.428571428571427</v>
      </c>
      <c r="E1288" s="33">
        <f>E1287/I1287*100</f>
        <v>48.571428571428569</v>
      </c>
      <c r="F1288" s="33">
        <f>F1287/I1287*100</f>
        <v>14.285714285714285</v>
      </c>
      <c r="G1288" s="33">
        <f>G1287/I1287*100</f>
        <v>5.7142857142857144</v>
      </c>
      <c r="H1288" s="34">
        <f>H1287/I1287*100</f>
        <v>2.8571428571428572</v>
      </c>
      <c r="I1288" s="58">
        <f t="shared" si="1475"/>
        <v>99.999999999999986</v>
      </c>
      <c r="J1288" s="38">
        <f>J1287/I1287*100</f>
        <v>28.571428571428569</v>
      </c>
      <c r="K1288" s="18">
        <f>K1287/I1287*100</f>
        <v>48.571428571428569</v>
      </c>
      <c r="L1288" s="19">
        <f>L1287/I1287*100</f>
        <v>20</v>
      </c>
      <c r="O1288" s="136"/>
      <c r="P1288" s="136"/>
      <c r="Q1288" s="136"/>
    </row>
    <row r="1289" spans="1:18" s="55" customFormat="1" ht="11.45" customHeight="1" x14ac:dyDescent="0.15">
      <c r="A1289" s="203" t="s">
        <v>49</v>
      </c>
      <c r="B1289" s="206" t="s">
        <v>1</v>
      </c>
      <c r="C1289" s="20">
        <v>77</v>
      </c>
      <c r="D1289" s="20">
        <v>209</v>
      </c>
      <c r="E1289" s="20">
        <v>392</v>
      </c>
      <c r="F1289" s="20">
        <v>148</v>
      </c>
      <c r="G1289" s="20">
        <v>28</v>
      </c>
      <c r="H1289" s="20">
        <v>18</v>
      </c>
      <c r="I1289" s="8">
        <f t="shared" si="1475"/>
        <v>872</v>
      </c>
      <c r="J1289" s="9">
        <f>C1289+D1289</f>
        <v>286</v>
      </c>
      <c r="K1289" s="7">
        <f>E1289</f>
        <v>392</v>
      </c>
      <c r="L1289" s="10">
        <f>SUM(F1289:G1289)</f>
        <v>176</v>
      </c>
      <c r="M1289"/>
      <c r="N1289"/>
      <c r="O1289"/>
      <c r="P1289"/>
      <c r="Q1289"/>
      <c r="R1289" s="191"/>
    </row>
    <row r="1290" spans="1:18" s="55" customFormat="1" ht="11.45" customHeight="1" x14ac:dyDescent="0.15">
      <c r="A1290" s="204"/>
      <c r="B1290" s="207"/>
      <c r="C1290" s="46">
        <f>C1289/I1289*100</f>
        <v>8.8302752293577988</v>
      </c>
      <c r="D1290" s="25">
        <f>D1289/I1289*100</f>
        <v>23.967889908256883</v>
      </c>
      <c r="E1290" s="25">
        <f>E1289/I1289*100</f>
        <v>44.954128440366972</v>
      </c>
      <c r="F1290" s="25">
        <f>F1289/I1289*100</f>
        <v>16.972477064220186</v>
      </c>
      <c r="G1290" s="25">
        <f>G1289/I1289*100</f>
        <v>3.2110091743119269</v>
      </c>
      <c r="H1290" s="26">
        <f>H1289/I1289*100</f>
        <v>2.0642201834862388</v>
      </c>
      <c r="I1290" s="27">
        <f t="shared" si="1475"/>
        <v>100</v>
      </c>
      <c r="J1290" s="38">
        <f>J1289/I1289*100</f>
        <v>32.798165137614674</v>
      </c>
      <c r="K1290" s="18">
        <f>K1289/I1289*100</f>
        <v>44.954128440366972</v>
      </c>
      <c r="L1290" s="19">
        <f>L1289/I1289*100</f>
        <v>20.183486238532112</v>
      </c>
      <c r="O1290" s="136"/>
      <c r="P1290" s="136"/>
      <c r="Q1290" s="136"/>
    </row>
    <row r="1291" spans="1:18" s="55" customFormat="1" ht="11.45" customHeight="1" x14ac:dyDescent="0.15">
      <c r="A1291" s="204"/>
      <c r="B1291" s="201" t="s">
        <v>2</v>
      </c>
      <c r="C1291" s="20">
        <v>106</v>
      </c>
      <c r="D1291" s="20">
        <v>271</v>
      </c>
      <c r="E1291" s="20">
        <v>498</v>
      </c>
      <c r="F1291" s="20">
        <v>165</v>
      </c>
      <c r="G1291" s="20">
        <v>30</v>
      </c>
      <c r="H1291" s="20">
        <v>20</v>
      </c>
      <c r="I1291" s="21">
        <f t="shared" si="1475"/>
        <v>1090</v>
      </c>
      <c r="J1291" s="28">
        <f>C1291+D1291</f>
        <v>377</v>
      </c>
      <c r="K1291" s="23">
        <f>E1291</f>
        <v>498</v>
      </c>
      <c r="L1291" s="24">
        <f>SUM(F1291:G1291)</f>
        <v>195</v>
      </c>
      <c r="M1291"/>
      <c r="N1291"/>
      <c r="O1291"/>
      <c r="P1291"/>
      <c r="Q1291"/>
      <c r="R1291" s="191"/>
    </row>
    <row r="1292" spans="1:18" s="55" customFormat="1" ht="11.45" customHeight="1" x14ac:dyDescent="0.15">
      <c r="A1292" s="204"/>
      <c r="B1292" s="202"/>
      <c r="C1292" s="29">
        <f>C1291/I1291*100</f>
        <v>9.7247706422018361</v>
      </c>
      <c r="D1292" s="29">
        <f>D1291/I1291*100</f>
        <v>24.86238532110092</v>
      </c>
      <c r="E1292" s="29">
        <f>E1291/I1291*100</f>
        <v>45.688073394495419</v>
      </c>
      <c r="F1292" s="29">
        <f>F1291/I1291*100</f>
        <v>15.137614678899084</v>
      </c>
      <c r="G1292" s="29">
        <f>G1291/I1291*100</f>
        <v>2.7522935779816518</v>
      </c>
      <c r="H1292" s="30">
        <f>H1291/I1291*100</f>
        <v>1.834862385321101</v>
      </c>
      <c r="I1292" s="27">
        <f t="shared" si="1475"/>
        <v>100</v>
      </c>
      <c r="J1292" s="38">
        <f>J1291/I1291*100</f>
        <v>34.587155963302749</v>
      </c>
      <c r="K1292" s="18">
        <f>K1291/I1291*100</f>
        <v>45.688073394495419</v>
      </c>
      <c r="L1292" s="19">
        <f>L1291/I1291*100</f>
        <v>17.889908256880734</v>
      </c>
      <c r="O1292" s="136"/>
      <c r="P1292" s="136"/>
      <c r="Q1292" s="136"/>
    </row>
    <row r="1293" spans="1:18" s="55" customFormat="1" ht="11.45" customHeight="1" x14ac:dyDescent="0.15">
      <c r="A1293" s="204"/>
      <c r="B1293" s="201" t="s">
        <v>0</v>
      </c>
      <c r="C1293" s="20">
        <v>0</v>
      </c>
      <c r="D1293" s="20">
        <v>0</v>
      </c>
      <c r="E1293" s="20">
        <v>3</v>
      </c>
      <c r="F1293" s="20">
        <v>0</v>
      </c>
      <c r="G1293" s="20">
        <v>0</v>
      </c>
      <c r="H1293" s="20">
        <v>0</v>
      </c>
      <c r="I1293" s="21">
        <f t="shared" ref="I1293:I1294" si="1476">SUM(C1293:H1293)</f>
        <v>3</v>
      </c>
      <c r="J1293" s="28">
        <f>C1293+D1293</f>
        <v>0</v>
      </c>
      <c r="K1293" s="23">
        <f>E1293</f>
        <v>3</v>
      </c>
      <c r="L1293" s="24">
        <f>SUM(F1293:G1293)</f>
        <v>0</v>
      </c>
      <c r="M1293"/>
      <c r="N1293"/>
      <c r="O1293"/>
      <c r="P1293"/>
      <c r="Q1293"/>
    </row>
    <row r="1294" spans="1:18" s="55" customFormat="1" ht="11.45" customHeight="1" x14ac:dyDescent="0.15">
      <c r="A1294" s="204"/>
      <c r="B1294" s="202"/>
      <c r="C1294" s="29">
        <f>C1293/I1293*100</f>
        <v>0</v>
      </c>
      <c r="D1294" s="29">
        <f>D1293/I1293*100</f>
        <v>0</v>
      </c>
      <c r="E1294" s="29">
        <f>E1293/I1293*100</f>
        <v>100</v>
      </c>
      <c r="F1294" s="29">
        <f>F1293/I1293*100</f>
        <v>0</v>
      </c>
      <c r="G1294" s="29">
        <f>G1293/I1293*100</f>
        <v>0</v>
      </c>
      <c r="H1294" s="30">
        <f>H1293/I1293*100</f>
        <v>0</v>
      </c>
      <c r="I1294" s="27">
        <f t="shared" si="1476"/>
        <v>100</v>
      </c>
      <c r="J1294" s="38">
        <f>J1293/I1293*100</f>
        <v>0</v>
      </c>
      <c r="K1294" s="18">
        <f>K1293/I1293*100</f>
        <v>100</v>
      </c>
      <c r="L1294" s="19">
        <f>L1293/I1293*100</f>
        <v>0</v>
      </c>
      <c r="O1294" s="136"/>
      <c r="P1294" s="136"/>
      <c r="Q1294" s="136"/>
    </row>
    <row r="1295" spans="1:18" s="55" customFormat="1" ht="11.45" customHeight="1" x14ac:dyDescent="0.15">
      <c r="A1295" s="204"/>
      <c r="B1295" s="207" t="s">
        <v>5</v>
      </c>
      <c r="C1295" s="20">
        <v>0</v>
      </c>
      <c r="D1295" s="20">
        <v>5</v>
      </c>
      <c r="E1295" s="20">
        <v>7</v>
      </c>
      <c r="F1295" s="20">
        <v>3</v>
      </c>
      <c r="G1295" s="20">
        <v>1</v>
      </c>
      <c r="H1295" s="20">
        <v>5</v>
      </c>
      <c r="I1295" s="21">
        <f t="shared" si="1475"/>
        <v>21</v>
      </c>
      <c r="J1295" s="28">
        <f>C1295+D1295</f>
        <v>5</v>
      </c>
      <c r="K1295" s="23">
        <f>E1295</f>
        <v>7</v>
      </c>
      <c r="L1295" s="24">
        <f>SUM(F1295:G1295)</f>
        <v>4</v>
      </c>
      <c r="M1295"/>
      <c r="N1295"/>
      <c r="O1295"/>
      <c r="P1295"/>
      <c r="Q1295"/>
      <c r="R1295" s="191"/>
    </row>
    <row r="1296" spans="1:18" s="55" customFormat="1" ht="11.45" customHeight="1" thickBot="1" x14ac:dyDescent="0.2">
      <c r="A1296" s="205"/>
      <c r="B1296" s="208"/>
      <c r="C1296" s="50">
        <f>C1295/I1295*100</f>
        <v>0</v>
      </c>
      <c r="D1296" s="50">
        <f>D1295/I1295*100</f>
        <v>23.809523809523807</v>
      </c>
      <c r="E1296" s="50">
        <f>E1295/I1295*100</f>
        <v>33.333333333333329</v>
      </c>
      <c r="F1296" s="50">
        <f>F1295/I1295*100</f>
        <v>14.285714285714285</v>
      </c>
      <c r="G1296" s="50">
        <f>G1295/I1295*100</f>
        <v>4.7619047619047619</v>
      </c>
      <c r="H1296" s="63">
        <f>H1295/I1295*100</f>
        <v>23.809523809523807</v>
      </c>
      <c r="I1296" s="58">
        <f t="shared" si="1475"/>
        <v>99.999999999999986</v>
      </c>
      <c r="J1296" s="57">
        <f>J1295/I1295*100</f>
        <v>23.809523809523807</v>
      </c>
      <c r="K1296" s="35">
        <f>K1295/I1295*100</f>
        <v>33.333333333333329</v>
      </c>
      <c r="L1296" s="31">
        <f>L1295/I1295*100</f>
        <v>19.047619047619047</v>
      </c>
      <c r="O1296" s="136"/>
      <c r="P1296" s="136"/>
      <c r="Q1296" s="136"/>
    </row>
    <row r="1297" spans="1:18" s="55" customFormat="1" ht="11.45" customHeight="1" x14ac:dyDescent="0.15">
      <c r="A1297" s="203" t="s">
        <v>50</v>
      </c>
      <c r="B1297" s="206" t="s">
        <v>6</v>
      </c>
      <c r="C1297" s="20">
        <v>23</v>
      </c>
      <c r="D1297" s="20">
        <v>21</v>
      </c>
      <c r="E1297" s="20">
        <v>19</v>
      </c>
      <c r="F1297" s="20">
        <v>3</v>
      </c>
      <c r="G1297" s="20">
        <v>1</v>
      </c>
      <c r="H1297" s="20">
        <v>0</v>
      </c>
      <c r="I1297" s="8">
        <f t="shared" si="1475"/>
        <v>67</v>
      </c>
      <c r="J1297" s="9">
        <f>C1297+D1297</f>
        <v>44</v>
      </c>
      <c r="K1297" s="7">
        <f>E1297</f>
        <v>19</v>
      </c>
      <c r="L1297" s="10">
        <f>SUM(F1297:G1297)</f>
        <v>4</v>
      </c>
      <c r="M1297"/>
      <c r="N1297"/>
      <c r="O1297"/>
      <c r="P1297"/>
      <c r="Q1297"/>
      <c r="R1297" s="191"/>
    </row>
    <row r="1298" spans="1:18" s="55" customFormat="1" ht="11.45" customHeight="1" x14ac:dyDescent="0.15">
      <c r="A1298" s="204"/>
      <c r="B1298" s="202"/>
      <c r="C1298" s="46">
        <f>C1297/I1297*100</f>
        <v>34.328358208955223</v>
      </c>
      <c r="D1298" s="25">
        <f>D1297/I1297*100</f>
        <v>31.343283582089555</v>
      </c>
      <c r="E1298" s="25">
        <f>E1297/I1297*100</f>
        <v>28.35820895522388</v>
      </c>
      <c r="F1298" s="25">
        <f>F1297/I1297*100</f>
        <v>4.4776119402985071</v>
      </c>
      <c r="G1298" s="25">
        <f>G1297/I1297*100</f>
        <v>1.4925373134328357</v>
      </c>
      <c r="H1298" s="26">
        <f>H1297/I1297*100</f>
        <v>0</v>
      </c>
      <c r="I1298" s="27">
        <f t="shared" si="1475"/>
        <v>100</v>
      </c>
      <c r="J1298" s="38">
        <f>J1297/I1297*100</f>
        <v>65.671641791044777</v>
      </c>
      <c r="K1298" s="18">
        <f>K1297/I1297*100</f>
        <v>28.35820895522388</v>
      </c>
      <c r="L1298" s="19">
        <f>L1297/I1297*100</f>
        <v>5.9701492537313428</v>
      </c>
    </row>
    <row r="1299" spans="1:18" s="55" customFormat="1" ht="11.45" customHeight="1" x14ac:dyDescent="0.15">
      <c r="A1299" s="204"/>
      <c r="B1299" s="207" t="s">
        <v>7</v>
      </c>
      <c r="C1299" s="20">
        <v>27</v>
      </c>
      <c r="D1299" s="20">
        <v>45</v>
      </c>
      <c r="E1299" s="20">
        <v>50</v>
      </c>
      <c r="F1299" s="20">
        <v>15</v>
      </c>
      <c r="G1299" s="20">
        <v>4</v>
      </c>
      <c r="H1299" s="20">
        <v>0</v>
      </c>
      <c r="I1299" s="21">
        <f t="shared" si="1475"/>
        <v>141</v>
      </c>
      <c r="J1299" s="28">
        <f>C1299+D1299</f>
        <v>72</v>
      </c>
      <c r="K1299" s="23">
        <f>E1299</f>
        <v>50</v>
      </c>
      <c r="L1299" s="24">
        <f>SUM(F1299:G1299)</f>
        <v>19</v>
      </c>
      <c r="M1299"/>
      <c r="N1299"/>
      <c r="O1299"/>
      <c r="P1299"/>
      <c r="Q1299"/>
      <c r="R1299" s="191"/>
    </row>
    <row r="1300" spans="1:18" s="55" customFormat="1" ht="11.45" customHeight="1" x14ac:dyDescent="0.15">
      <c r="A1300" s="204"/>
      <c r="B1300" s="207"/>
      <c r="C1300" s="29">
        <f>C1299/I1299*100</f>
        <v>19.148936170212767</v>
      </c>
      <c r="D1300" s="29">
        <f>D1299/I1299*100</f>
        <v>31.914893617021278</v>
      </c>
      <c r="E1300" s="29">
        <f>E1299/I1299*100</f>
        <v>35.460992907801419</v>
      </c>
      <c r="F1300" s="29">
        <f>F1299/I1299*100</f>
        <v>10.638297872340425</v>
      </c>
      <c r="G1300" s="29">
        <f>G1299/I1299*100</f>
        <v>2.8368794326241136</v>
      </c>
      <c r="H1300" s="30">
        <f>H1299/I1299*100</f>
        <v>0</v>
      </c>
      <c r="I1300" s="27">
        <f t="shared" si="1475"/>
        <v>100</v>
      </c>
      <c r="J1300" s="38">
        <f>J1299/I1299*100</f>
        <v>51.063829787234042</v>
      </c>
      <c r="K1300" s="18">
        <f>K1299/I1299*100</f>
        <v>35.460992907801419</v>
      </c>
      <c r="L1300" s="19">
        <f>L1299/I1299*100</f>
        <v>13.475177304964539</v>
      </c>
    </row>
    <row r="1301" spans="1:18" s="55" customFormat="1" ht="11.45" customHeight="1" x14ac:dyDescent="0.15">
      <c r="A1301" s="204"/>
      <c r="B1301" s="201" t="s">
        <v>8</v>
      </c>
      <c r="C1301" s="20">
        <v>34</v>
      </c>
      <c r="D1301" s="20">
        <v>65</v>
      </c>
      <c r="E1301" s="20">
        <v>88</v>
      </c>
      <c r="F1301" s="20">
        <v>35</v>
      </c>
      <c r="G1301" s="20">
        <v>2</v>
      </c>
      <c r="H1301" s="20">
        <v>1</v>
      </c>
      <c r="I1301" s="21">
        <f t="shared" si="1475"/>
        <v>225</v>
      </c>
      <c r="J1301" s="28">
        <f>C1301+D1301</f>
        <v>99</v>
      </c>
      <c r="K1301" s="23">
        <f>E1301</f>
        <v>88</v>
      </c>
      <c r="L1301" s="24">
        <f>SUM(F1301:G1301)</f>
        <v>37</v>
      </c>
      <c r="M1301"/>
      <c r="N1301"/>
      <c r="O1301"/>
      <c r="P1301"/>
      <c r="Q1301"/>
    </row>
    <row r="1302" spans="1:18" s="55" customFormat="1" ht="11.45" customHeight="1" x14ac:dyDescent="0.15">
      <c r="A1302" s="204"/>
      <c r="B1302" s="202"/>
      <c r="C1302" s="29">
        <f t="shared" ref="C1302" si="1477">C1301/I1301*100</f>
        <v>15.111111111111111</v>
      </c>
      <c r="D1302" s="29">
        <f t="shared" ref="D1302" si="1478">D1301/I1301*100</f>
        <v>28.888888888888886</v>
      </c>
      <c r="E1302" s="29">
        <f t="shared" ref="E1302" si="1479">E1301/I1301*100</f>
        <v>39.111111111111114</v>
      </c>
      <c r="F1302" s="29">
        <f t="shared" ref="F1302" si="1480">F1301/I1301*100</f>
        <v>15.555555555555555</v>
      </c>
      <c r="G1302" s="29">
        <f t="shared" ref="G1302" si="1481">G1301/I1301*100</f>
        <v>0.88888888888888884</v>
      </c>
      <c r="H1302" s="30">
        <f t="shared" ref="H1302" si="1482">H1301/I1301*100</f>
        <v>0.44444444444444442</v>
      </c>
      <c r="I1302" s="27">
        <f t="shared" si="1475"/>
        <v>100</v>
      </c>
      <c r="J1302" s="38">
        <f>J1301/I1301*100</f>
        <v>44</v>
      </c>
      <c r="K1302" s="18">
        <f>K1301/I1301*100</f>
        <v>39.111111111111114</v>
      </c>
      <c r="L1302" s="19">
        <f>L1301/I1301*100</f>
        <v>16.444444444444446</v>
      </c>
    </row>
    <row r="1303" spans="1:18" s="55" customFormat="1" ht="11.45" customHeight="1" x14ac:dyDescent="0.15">
      <c r="A1303" s="204"/>
      <c r="B1303" s="207" t="s">
        <v>9</v>
      </c>
      <c r="C1303" s="20">
        <v>19</v>
      </c>
      <c r="D1303" s="20">
        <v>98</v>
      </c>
      <c r="E1303" s="20">
        <v>128</v>
      </c>
      <c r="F1303" s="20">
        <v>40</v>
      </c>
      <c r="G1303" s="20">
        <v>7</v>
      </c>
      <c r="H1303" s="20">
        <v>3</v>
      </c>
      <c r="I1303" s="21">
        <f t="shared" si="1475"/>
        <v>295</v>
      </c>
      <c r="J1303" s="28">
        <f>C1303+D1303</f>
        <v>117</v>
      </c>
      <c r="K1303" s="23">
        <f>E1303</f>
        <v>128</v>
      </c>
      <c r="L1303" s="24">
        <f>SUM(F1303:G1303)</f>
        <v>47</v>
      </c>
      <c r="M1303"/>
      <c r="N1303"/>
      <c r="O1303"/>
      <c r="P1303"/>
      <c r="Q1303"/>
      <c r="R1303" s="191"/>
    </row>
    <row r="1304" spans="1:18" s="55" customFormat="1" ht="11.45" customHeight="1" x14ac:dyDescent="0.15">
      <c r="A1304" s="204"/>
      <c r="B1304" s="207"/>
      <c r="C1304" s="29">
        <f t="shared" ref="C1304" si="1483">C1303/I1303*100</f>
        <v>6.4406779661016946</v>
      </c>
      <c r="D1304" s="29">
        <f t="shared" ref="D1304" si="1484">D1303/I1303*100</f>
        <v>33.220338983050844</v>
      </c>
      <c r="E1304" s="29">
        <f t="shared" ref="E1304" si="1485">E1303/I1303*100</f>
        <v>43.389830508474574</v>
      </c>
      <c r="F1304" s="29">
        <f t="shared" ref="F1304" si="1486">F1303/I1303*100</f>
        <v>13.559322033898304</v>
      </c>
      <c r="G1304" s="29">
        <f t="shared" ref="G1304" si="1487">G1303/I1303*100</f>
        <v>2.3728813559322033</v>
      </c>
      <c r="H1304" s="30">
        <f t="shared" ref="H1304" si="1488">H1303/I1303*100</f>
        <v>1.0169491525423728</v>
      </c>
      <c r="I1304" s="27">
        <f t="shared" si="1475"/>
        <v>100</v>
      </c>
      <c r="J1304" s="38">
        <f>J1303/I1303*100</f>
        <v>39.661016949152547</v>
      </c>
      <c r="K1304" s="18">
        <f>K1303/I1303*100</f>
        <v>43.389830508474574</v>
      </c>
      <c r="L1304" s="19">
        <f>L1303/I1303*100</f>
        <v>15.932203389830507</v>
      </c>
    </row>
    <row r="1305" spans="1:18" s="55" customFormat="1" ht="11.45" customHeight="1" x14ac:dyDescent="0.15">
      <c r="A1305" s="204"/>
      <c r="B1305" s="201" t="s">
        <v>10</v>
      </c>
      <c r="C1305" s="20">
        <v>21</v>
      </c>
      <c r="D1305" s="20">
        <v>73</v>
      </c>
      <c r="E1305" s="20">
        <v>161</v>
      </c>
      <c r="F1305" s="20">
        <v>56</v>
      </c>
      <c r="G1305" s="20">
        <v>8</v>
      </c>
      <c r="H1305" s="20">
        <v>7</v>
      </c>
      <c r="I1305" s="21">
        <f t="shared" si="1475"/>
        <v>326</v>
      </c>
      <c r="J1305" s="28">
        <f>C1305+D1305</f>
        <v>94</v>
      </c>
      <c r="K1305" s="23">
        <f>E1305</f>
        <v>161</v>
      </c>
      <c r="L1305" s="24">
        <f>SUM(F1305:G1305)</f>
        <v>64</v>
      </c>
      <c r="M1305"/>
      <c r="N1305"/>
      <c r="O1305"/>
      <c r="P1305"/>
      <c r="Q1305"/>
      <c r="R1305" s="191"/>
    </row>
    <row r="1306" spans="1:18" s="55" customFormat="1" ht="11.45" customHeight="1" x14ac:dyDescent="0.15">
      <c r="A1306" s="204"/>
      <c r="B1306" s="202"/>
      <c r="C1306" s="29">
        <f t="shared" ref="C1306" si="1489">C1305/I1305*100</f>
        <v>6.4417177914110431</v>
      </c>
      <c r="D1306" s="29">
        <f t="shared" ref="D1306" si="1490">D1305/I1305*100</f>
        <v>22.392638036809817</v>
      </c>
      <c r="E1306" s="29">
        <f t="shared" ref="E1306" si="1491">E1305/I1305*100</f>
        <v>49.386503067484661</v>
      </c>
      <c r="F1306" s="29">
        <f t="shared" ref="F1306" si="1492">F1305/I1305*100</f>
        <v>17.177914110429448</v>
      </c>
      <c r="G1306" s="29">
        <f t="shared" ref="G1306" si="1493">G1305/I1305*100</f>
        <v>2.4539877300613497</v>
      </c>
      <c r="H1306" s="30">
        <f t="shared" ref="H1306" si="1494">H1305/I1305*100</f>
        <v>2.147239263803681</v>
      </c>
      <c r="I1306" s="27">
        <f t="shared" si="1475"/>
        <v>100.00000000000001</v>
      </c>
      <c r="J1306" s="38">
        <f>J1305/I1305*100</f>
        <v>28.834355828220858</v>
      </c>
      <c r="K1306" s="18">
        <f>K1305/I1305*100</f>
        <v>49.386503067484661</v>
      </c>
      <c r="L1306" s="19">
        <f>L1305/I1305*100</f>
        <v>19.631901840490798</v>
      </c>
    </row>
    <row r="1307" spans="1:18" s="55" customFormat="1" ht="11.45" customHeight="1" x14ac:dyDescent="0.15">
      <c r="A1307" s="204"/>
      <c r="B1307" s="207" t="s">
        <v>11</v>
      </c>
      <c r="C1307" s="20">
        <v>20</v>
      </c>
      <c r="D1307" s="20">
        <v>61</v>
      </c>
      <c r="E1307" s="20">
        <v>193</v>
      </c>
      <c r="F1307" s="20">
        <v>62</v>
      </c>
      <c r="G1307" s="20">
        <v>10</v>
      </c>
      <c r="H1307" s="20">
        <v>9</v>
      </c>
      <c r="I1307" s="21">
        <f t="shared" si="1475"/>
        <v>355</v>
      </c>
      <c r="J1307" s="28">
        <f>C1307+D1307</f>
        <v>81</v>
      </c>
      <c r="K1307" s="23">
        <f>E1307</f>
        <v>193</v>
      </c>
      <c r="L1307" s="24">
        <f>SUM(F1307:G1307)</f>
        <v>72</v>
      </c>
      <c r="M1307"/>
      <c r="N1307"/>
      <c r="O1307"/>
      <c r="P1307"/>
      <c r="Q1307"/>
      <c r="R1307" s="191"/>
    </row>
    <row r="1308" spans="1:18" s="55" customFormat="1" ht="11.45" customHeight="1" x14ac:dyDescent="0.15">
      <c r="A1308" s="204"/>
      <c r="B1308" s="207"/>
      <c r="C1308" s="29">
        <f t="shared" ref="C1308" si="1495">C1307/I1307*100</f>
        <v>5.6338028169014089</v>
      </c>
      <c r="D1308" s="29">
        <f t="shared" ref="D1308" si="1496">D1307/I1307*100</f>
        <v>17.183098591549296</v>
      </c>
      <c r="E1308" s="29">
        <f t="shared" ref="E1308" si="1497">E1307/I1307*100</f>
        <v>54.366197183098599</v>
      </c>
      <c r="F1308" s="29">
        <f t="shared" ref="F1308" si="1498">F1307/I1307*100</f>
        <v>17.464788732394364</v>
      </c>
      <c r="G1308" s="29">
        <f t="shared" ref="G1308" si="1499">G1307/I1307*100</f>
        <v>2.8169014084507045</v>
      </c>
      <c r="H1308" s="30">
        <f t="shared" ref="H1308" si="1500">H1307/I1307*100</f>
        <v>2.535211267605634</v>
      </c>
      <c r="I1308" s="27">
        <f t="shared" si="1475"/>
        <v>100.00000000000001</v>
      </c>
      <c r="J1308" s="38">
        <f>J1307/I1307*100</f>
        <v>22.816901408450704</v>
      </c>
      <c r="K1308" s="18">
        <f>K1307/I1307*100</f>
        <v>54.366197183098599</v>
      </c>
      <c r="L1308" s="19">
        <f>L1307/I1307*100</f>
        <v>20.281690140845072</v>
      </c>
    </row>
    <row r="1309" spans="1:18" s="55" customFormat="1" ht="11.45" customHeight="1" x14ac:dyDescent="0.15">
      <c r="A1309" s="204"/>
      <c r="B1309" s="201" t="s">
        <v>12</v>
      </c>
      <c r="C1309" s="20">
        <v>39</v>
      </c>
      <c r="D1309" s="20">
        <v>119</v>
      </c>
      <c r="E1309" s="20">
        <v>254</v>
      </c>
      <c r="F1309" s="20">
        <v>100</v>
      </c>
      <c r="G1309" s="20">
        <v>26</v>
      </c>
      <c r="H1309" s="20">
        <v>17</v>
      </c>
      <c r="I1309" s="21">
        <f t="shared" si="1475"/>
        <v>555</v>
      </c>
      <c r="J1309" s="28">
        <f>C1309+D1309</f>
        <v>158</v>
      </c>
      <c r="K1309" s="23">
        <f>E1309</f>
        <v>254</v>
      </c>
      <c r="L1309" s="24">
        <f>SUM(F1309:G1309)</f>
        <v>126</v>
      </c>
      <c r="M1309"/>
      <c r="N1309"/>
      <c r="O1309"/>
      <c r="P1309"/>
      <c r="Q1309"/>
      <c r="R1309" s="191"/>
    </row>
    <row r="1310" spans="1:18" s="55" customFormat="1" ht="11.45" customHeight="1" x14ac:dyDescent="0.15">
      <c r="A1310" s="204"/>
      <c r="B1310" s="202"/>
      <c r="C1310" s="29">
        <f t="shared" ref="C1310" si="1501">C1309/I1309*100</f>
        <v>7.0270270270270272</v>
      </c>
      <c r="D1310" s="29">
        <f t="shared" ref="D1310" si="1502">D1309/I1309*100</f>
        <v>21.441441441441441</v>
      </c>
      <c r="E1310" s="29">
        <f t="shared" ref="E1310" si="1503">E1309/I1309*100</f>
        <v>45.765765765765764</v>
      </c>
      <c r="F1310" s="29">
        <f t="shared" ref="F1310" si="1504">F1309/I1309*100</f>
        <v>18.018018018018019</v>
      </c>
      <c r="G1310" s="29">
        <f t="shared" ref="G1310" si="1505">G1309/I1309*100</f>
        <v>4.6846846846846848</v>
      </c>
      <c r="H1310" s="30">
        <f t="shared" ref="H1310" si="1506">H1309/I1309*100</f>
        <v>3.0630630630630629</v>
      </c>
      <c r="I1310" s="27">
        <f t="shared" si="1475"/>
        <v>100</v>
      </c>
      <c r="J1310" s="38">
        <f>J1309/I1309*100</f>
        <v>28.468468468468465</v>
      </c>
      <c r="K1310" s="18">
        <f>K1309/I1309*100</f>
        <v>45.765765765765764</v>
      </c>
      <c r="L1310" s="19">
        <f>L1309/I1309*100</f>
        <v>22.702702702702705</v>
      </c>
    </row>
    <row r="1311" spans="1:18" s="55" customFormat="1" ht="11.45" customHeight="1" x14ac:dyDescent="0.15">
      <c r="A1311" s="204"/>
      <c r="B1311" s="207" t="s">
        <v>24</v>
      </c>
      <c r="C1311" s="20">
        <v>0</v>
      </c>
      <c r="D1311" s="20">
        <v>3</v>
      </c>
      <c r="E1311" s="20">
        <v>7</v>
      </c>
      <c r="F1311" s="20">
        <v>5</v>
      </c>
      <c r="G1311" s="20">
        <v>1</v>
      </c>
      <c r="H1311" s="20">
        <v>6</v>
      </c>
      <c r="I1311" s="21">
        <f t="shared" si="1475"/>
        <v>22</v>
      </c>
      <c r="J1311" s="28">
        <f>C1311+D1311</f>
        <v>3</v>
      </c>
      <c r="K1311" s="23">
        <f>E1311</f>
        <v>7</v>
      </c>
      <c r="L1311" s="24">
        <f>SUM(F1311:G1311)</f>
        <v>6</v>
      </c>
      <c r="M1311"/>
      <c r="N1311"/>
      <c r="O1311"/>
      <c r="P1311"/>
      <c r="Q1311"/>
      <c r="R1311" s="191"/>
    </row>
    <row r="1312" spans="1:18" s="55" customFormat="1" ht="11.45" customHeight="1" thickBot="1" x14ac:dyDescent="0.2">
      <c r="A1312" s="205"/>
      <c r="B1312" s="208"/>
      <c r="C1312" s="50">
        <f t="shared" ref="C1312" si="1507">C1311/I1311*100</f>
        <v>0</v>
      </c>
      <c r="D1312" s="50">
        <f t="shared" ref="D1312" si="1508">D1311/I1311*100</f>
        <v>13.636363636363635</v>
      </c>
      <c r="E1312" s="50">
        <f t="shared" ref="E1312" si="1509">E1311/I1311*100</f>
        <v>31.818181818181817</v>
      </c>
      <c r="F1312" s="50">
        <f t="shared" ref="F1312" si="1510">F1311/I1311*100</f>
        <v>22.727272727272727</v>
      </c>
      <c r="G1312" s="50">
        <f t="shared" ref="G1312" si="1511">G1311/I1311*100</f>
        <v>4.5454545454545459</v>
      </c>
      <c r="H1312" s="78">
        <f t="shared" ref="H1312" si="1512">H1311/I1311*100</f>
        <v>27.27272727272727</v>
      </c>
      <c r="I1312" s="58">
        <f t="shared" si="1475"/>
        <v>100</v>
      </c>
      <c r="J1312" s="57">
        <f>J1311/I1311*100</f>
        <v>13.636363636363635</v>
      </c>
      <c r="K1312" s="35">
        <f>K1311/I1311*100</f>
        <v>31.818181818181817</v>
      </c>
      <c r="L1312" s="31">
        <f>L1311/I1311*100</f>
        <v>27.27272727272727</v>
      </c>
      <c r="O1312" s="136"/>
      <c r="P1312" s="136"/>
      <c r="Q1312" s="136"/>
    </row>
    <row r="1313" spans="1:20" s="55" customFormat="1" ht="11.45" customHeight="1" thickBot="1" x14ac:dyDescent="0.2">
      <c r="A1313" s="211" t="s">
        <v>51</v>
      </c>
      <c r="B1313" s="206" t="s">
        <v>23</v>
      </c>
      <c r="C1313" s="20">
        <v>14</v>
      </c>
      <c r="D1313" s="20">
        <v>40</v>
      </c>
      <c r="E1313" s="20">
        <v>112</v>
      </c>
      <c r="F1313" s="20">
        <v>33</v>
      </c>
      <c r="G1313" s="20">
        <v>6</v>
      </c>
      <c r="H1313" s="20">
        <v>8</v>
      </c>
      <c r="I1313" s="109">
        <f t="shared" si="1475"/>
        <v>213</v>
      </c>
      <c r="J1313" s="9">
        <f>C1313+D1313</f>
        <v>54</v>
      </c>
      <c r="K1313" s="7">
        <f>E1313</f>
        <v>112</v>
      </c>
      <c r="L1313" s="10">
        <f>SUM(F1313:G1313)</f>
        <v>39</v>
      </c>
      <c r="M1313"/>
      <c r="N1313"/>
      <c r="O1313"/>
      <c r="P1313"/>
      <c r="Q1313"/>
      <c r="R1313" s="191"/>
    </row>
    <row r="1314" spans="1:20" s="55" customFormat="1" ht="11.45" customHeight="1" thickTop="1" thickBot="1" x14ac:dyDescent="0.2">
      <c r="A1314" s="212"/>
      <c r="B1314" s="202"/>
      <c r="C1314" s="46">
        <f>C1313/I1313*100</f>
        <v>6.5727699530516439</v>
      </c>
      <c r="D1314" s="25">
        <f>D1313/I1313*100</f>
        <v>18.779342723004692</v>
      </c>
      <c r="E1314" s="25">
        <f>E1313/I1313*100</f>
        <v>52.582159624413151</v>
      </c>
      <c r="F1314" s="25">
        <f>F1313/I1313*100</f>
        <v>15.492957746478872</v>
      </c>
      <c r="G1314" s="25">
        <f>G1313/I1313*100</f>
        <v>2.8169014084507045</v>
      </c>
      <c r="H1314" s="26">
        <f>H1313/I1313*100</f>
        <v>3.755868544600939</v>
      </c>
      <c r="I1314" s="27">
        <f t="shared" si="1475"/>
        <v>100</v>
      </c>
      <c r="J1314" s="38">
        <f>J1313/I1313*100</f>
        <v>25.352112676056336</v>
      </c>
      <c r="K1314" s="18">
        <f>K1313/I1313*100</f>
        <v>52.582159624413151</v>
      </c>
      <c r="L1314" s="19">
        <f>L1313/I1313*100</f>
        <v>18.30985915492958</v>
      </c>
      <c r="O1314" s="136"/>
      <c r="P1314" s="136"/>
      <c r="Q1314" s="136"/>
    </row>
    <row r="1315" spans="1:20" s="55" customFormat="1" ht="11.45" customHeight="1" thickTop="1" thickBot="1" x14ac:dyDescent="0.2">
      <c r="A1315" s="212"/>
      <c r="B1315" s="207" t="s">
        <v>3</v>
      </c>
      <c r="C1315" s="20">
        <v>10</v>
      </c>
      <c r="D1315" s="20">
        <v>43</v>
      </c>
      <c r="E1315" s="20">
        <v>70</v>
      </c>
      <c r="F1315" s="20">
        <v>26</v>
      </c>
      <c r="G1315" s="20">
        <v>1</v>
      </c>
      <c r="H1315" s="20">
        <v>1</v>
      </c>
      <c r="I1315" s="21">
        <f t="shared" si="1475"/>
        <v>151</v>
      </c>
      <c r="J1315" s="28">
        <f>C1315+D1315</f>
        <v>53</v>
      </c>
      <c r="K1315" s="23">
        <f>E1315</f>
        <v>70</v>
      </c>
      <c r="L1315" s="24">
        <f>SUM(F1315:G1315)</f>
        <v>27</v>
      </c>
      <c r="M1315"/>
      <c r="N1315"/>
      <c r="O1315"/>
      <c r="P1315"/>
      <c r="Q1315"/>
    </row>
    <row r="1316" spans="1:20" s="55" customFormat="1" ht="11.45" customHeight="1" thickTop="1" thickBot="1" x14ac:dyDescent="0.2">
      <c r="A1316" s="212"/>
      <c r="B1316" s="207"/>
      <c r="C1316" s="29">
        <f>C1315/I1315*100</f>
        <v>6.6225165562913908</v>
      </c>
      <c r="D1316" s="29">
        <f>D1315/I1315*100</f>
        <v>28.476821192052981</v>
      </c>
      <c r="E1316" s="29">
        <f>E1315/I1315*100</f>
        <v>46.357615894039732</v>
      </c>
      <c r="F1316" s="29">
        <f>F1315/I1315*100</f>
        <v>17.218543046357617</v>
      </c>
      <c r="G1316" s="29">
        <f>G1315/I1315*100</f>
        <v>0.66225165562913912</v>
      </c>
      <c r="H1316" s="30">
        <f>H1315/I1315*100</f>
        <v>0.66225165562913912</v>
      </c>
      <c r="I1316" s="27">
        <f t="shared" si="1475"/>
        <v>99.999999999999972</v>
      </c>
      <c r="J1316" s="38">
        <f>J1315/I1315*100</f>
        <v>35.099337748344375</v>
      </c>
      <c r="K1316" s="18">
        <f>K1315/I1315*100</f>
        <v>46.357615894039732</v>
      </c>
      <c r="L1316" s="19">
        <f>L1315/I1315*100</f>
        <v>17.880794701986755</v>
      </c>
      <c r="O1316" s="136"/>
      <c r="P1316" s="136"/>
      <c r="Q1316" s="136"/>
    </row>
    <row r="1317" spans="1:20" s="55" customFormat="1" ht="11.45" customHeight="1" thickTop="1" thickBot="1" x14ac:dyDescent="0.2">
      <c r="A1317" s="212"/>
      <c r="B1317" s="201" t="s">
        <v>13</v>
      </c>
      <c r="C1317" s="20">
        <v>78</v>
      </c>
      <c r="D1317" s="20">
        <v>229</v>
      </c>
      <c r="E1317" s="20">
        <v>341</v>
      </c>
      <c r="F1317" s="20">
        <v>113</v>
      </c>
      <c r="G1317" s="20">
        <v>11</v>
      </c>
      <c r="H1317" s="20">
        <v>12</v>
      </c>
      <c r="I1317" s="21">
        <f t="shared" si="1475"/>
        <v>784</v>
      </c>
      <c r="J1317" s="28">
        <f>C1317+D1317</f>
        <v>307</v>
      </c>
      <c r="K1317" s="23">
        <f>E1317</f>
        <v>341</v>
      </c>
      <c r="L1317" s="24">
        <f>SUM(F1317:G1317)</f>
        <v>124</v>
      </c>
      <c r="M1317"/>
      <c r="N1317"/>
      <c r="O1317"/>
      <c r="P1317"/>
      <c r="Q1317"/>
      <c r="R1317" s="191"/>
    </row>
    <row r="1318" spans="1:20" s="55" customFormat="1" ht="11.45" customHeight="1" thickTop="1" thickBot="1" x14ac:dyDescent="0.2">
      <c r="A1318" s="212"/>
      <c r="B1318" s="202"/>
      <c r="C1318" s="29">
        <f t="shared" ref="C1318" si="1513">C1317/I1317*100</f>
        <v>9.9489795918367339</v>
      </c>
      <c r="D1318" s="29">
        <f t="shared" ref="D1318" si="1514">D1317/I1317*100</f>
        <v>29.209183673469386</v>
      </c>
      <c r="E1318" s="29">
        <f t="shared" ref="E1318" si="1515">E1317/I1317*100</f>
        <v>43.494897959183675</v>
      </c>
      <c r="F1318" s="29">
        <f t="shared" ref="F1318" si="1516">F1317/I1317*100</f>
        <v>14.413265306122449</v>
      </c>
      <c r="G1318" s="29">
        <f t="shared" ref="G1318" si="1517">G1317/I1317*100</f>
        <v>1.403061224489796</v>
      </c>
      <c r="H1318" s="30">
        <f t="shared" ref="H1318" si="1518">H1317/I1317*100</f>
        <v>1.5306122448979591</v>
      </c>
      <c r="I1318" s="27">
        <f t="shared" si="1475"/>
        <v>99.999999999999986</v>
      </c>
      <c r="J1318" s="38">
        <f>J1317/I1317*100</f>
        <v>39.158163265306122</v>
      </c>
      <c r="K1318" s="18">
        <f>K1317/I1317*100</f>
        <v>43.494897959183675</v>
      </c>
      <c r="L1318" s="19">
        <f>L1317/I1317*100</f>
        <v>15.816326530612246</v>
      </c>
      <c r="O1318" s="136"/>
      <c r="P1318" s="136"/>
      <c r="Q1318" s="136"/>
    </row>
    <row r="1319" spans="1:20" s="55" customFormat="1" ht="11.45" customHeight="1" thickTop="1" thickBot="1" x14ac:dyDescent="0.2">
      <c r="A1319" s="212"/>
      <c r="B1319" s="207" t="s">
        <v>14</v>
      </c>
      <c r="C1319" s="20">
        <v>11</v>
      </c>
      <c r="D1319" s="20">
        <v>29</v>
      </c>
      <c r="E1319" s="20">
        <v>75</v>
      </c>
      <c r="F1319" s="20">
        <v>25</v>
      </c>
      <c r="G1319" s="20">
        <v>6</v>
      </c>
      <c r="H1319" s="20">
        <v>1</v>
      </c>
      <c r="I1319" s="21">
        <f t="shared" si="1475"/>
        <v>147</v>
      </c>
      <c r="J1319" s="28">
        <f>C1319+D1319</f>
        <v>40</v>
      </c>
      <c r="K1319" s="23">
        <f>E1319</f>
        <v>75</v>
      </c>
      <c r="L1319" s="24">
        <f>SUM(F1319:G1319)</f>
        <v>31</v>
      </c>
      <c r="M1319"/>
      <c r="N1319"/>
      <c r="O1319"/>
      <c r="P1319"/>
      <c r="Q1319"/>
      <c r="R1319" s="191"/>
    </row>
    <row r="1320" spans="1:20" s="55" customFormat="1" ht="11.45" customHeight="1" thickTop="1" thickBot="1" x14ac:dyDescent="0.2">
      <c r="A1320" s="212"/>
      <c r="B1320" s="207"/>
      <c r="C1320" s="29">
        <f t="shared" ref="C1320" si="1519">C1319/I1319*100</f>
        <v>7.4829931972789119</v>
      </c>
      <c r="D1320" s="29">
        <f t="shared" ref="D1320" si="1520">D1319/I1319*100</f>
        <v>19.727891156462583</v>
      </c>
      <c r="E1320" s="29">
        <f t="shared" ref="E1320" si="1521">E1319/I1319*100</f>
        <v>51.020408163265309</v>
      </c>
      <c r="F1320" s="29">
        <f t="shared" ref="F1320" si="1522">F1319/I1319*100</f>
        <v>17.006802721088434</v>
      </c>
      <c r="G1320" s="29">
        <f t="shared" ref="G1320" si="1523">G1319/I1319*100</f>
        <v>4.0816326530612246</v>
      </c>
      <c r="H1320" s="30">
        <f t="shared" ref="H1320" si="1524">H1319/I1319*100</f>
        <v>0.68027210884353739</v>
      </c>
      <c r="I1320" s="27">
        <f t="shared" si="1475"/>
        <v>100</v>
      </c>
      <c r="J1320" s="38">
        <f>J1319/I1319*100</f>
        <v>27.210884353741498</v>
      </c>
      <c r="K1320" s="18">
        <f>K1319/I1319*100</f>
        <v>51.020408163265309</v>
      </c>
      <c r="L1320" s="19">
        <f>L1319/I1319*100</f>
        <v>21.088435374149661</v>
      </c>
      <c r="O1320" s="136"/>
      <c r="P1320" s="136"/>
      <c r="Q1320" s="136"/>
    </row>
    <row r="1321" spans="1:20" s="55" customFormat="1" ht="11.45" customHeight="1" thickTop="1" thickBot="1" x14ac:dyDescent="0.2">
      <c r="A1321" s="212"/>
      <c r="B1321" s="201" t="s">
        <v>25</v>
      </c>
      <c r="C1321" s="20">
        <v>27</v>
      </c>
      <c r="D1321" s="20">
        <v>28</v>
      </c>
      <c r="E1321" s="20">
        <v>20</v>
      </c>
      <c r="F1321" s="20">
        <v>6</v>
      </c>
      <c r="G1321" s="20">
        <v>4</v>
      </c>
      <c r="H1321" s="20">
        <v>0</v>
      </c>
      <c r="I1321" s="21">
        <f t="shared" si="1475"/>
        <v>85</v>
      </c>
      <c r="J1321" s="28">
        <f>C1321+D1321</f>
        <v>55</v>
      </c>
      <c r="K1321" s="23">
        <f>E1321</f>
        <v>20</v>
      </c>
      <c r="L1321" s="24">
        <f>SUM(F1321:G1321)</f>
        <v>10</v>
      </c>
      <c r="M1321"/>
      <c r="N1321"/>
      <c r="O1321"/>
      <c r="P1321"/>
      <c r="Q1321"/>
    </row>
    <row r="1322" spans="1:20" s="55" customFormat="1" ht="11.45" customHeight="1" thickTop="1" thickBot="1" x14ac:dyDescent="0.2">
      <c r="A1322" s="212"/>
      <c r="B1322" s="202"/>
      <c r="C1322" s="29">
        <f t="shared" ref="C1322" si="1525">C1321/I1321*100</f>
        <v>31.764705882352938</v>
      </c>
      <c r="D1322" s="29">
        <f t="shared" ref="D1322" si="1526">D1321/I1321*100</f>
        <v>32.941176470588232</v>
      </c>
      <c r="E1322" s="29">
        <f t="shared" ref="E1322" si="1527">E1321/I1321*100</f>
        <v>23.52941176470588</v>
      </c>
      <c r="F1322" s="29">
        <f t="shared" ref="F1322" si="1528">F1321/I1321*100</f>
        <v>7.0588235294117645</v>
      </c>
      <c r="G1322" s="29">
        <f t="shared" ref="G1322" si="1529">G1321/I1321*100</f>
        <v>4.7058823529411766</v>
      </c>
      <c r="H1322" s="30">
        <f t="shared" ref="H1322" si="1530">H1321/I1321*100</f>
        <v>0</v>
      </c>
      <c r="I1322" s="27">
        <f t="shared" si="1475"/>
        <v>100</v>
      </c>
      <c r="J1322" s="38">
        <f>J1321/I1321*100</f>
        <v>64.705882352941174</v>
      </c>
      <c r="K1322" s="18">
        <f>K1321/I1321*100</f>
        <v>23.52941176470588</v>
      </c>
      <c r="L1322" s="19">
        <f>L1321/I1321*100</f>
        <v>11.76470588235294</v>
      </c>
      <c r="O1322" s="137"/>
      <c r="P1322" s="137"/>
      <c r="Q1322" s="137"/>
    </row>
    <row r="1323" spans="1:20" s="1" customFormat="1" ht="11.45" customHeight="1" thickTop="1" thickBot="1" x14ac:dyDescent="0.2">
      <c r="A1323" s="212"/>
      <c r="B1323" s="207" t="s">
        <v>26</v>
      </c>
      <c r="C1323" s="20">
        <v>32</v>
      </c>
      <c r="D1323" s="20">
        <v>93</v>
      </c>
      <c r="E1323" s="20">
        <v>216</v>
      </c>
      <c r="F1323" s="20">
        <v>97</v>
      </c>
      <c r="G1323" s="20">
        <v>28</v>
      </c>
      <c r="H1323" s="20">
        <v>11</v>
      </c>
      <c r="I1323" s="21">
        <f t="shared" si="1475"/>
        <v>477</v>
      </c>
      <c r="J1323" s="28">
        <f>C1323+D1323</f>
        <v>125</v>
      </c>
      <c r="K1323" s="23">
        <f>E1323</f>
        <v>216</v>
      </c>
      <c r="L1323" s="24">
        <f>SUM(F1323:G1323)</f>
        <v>125</v>
      </c>
      <c r="M1323"/>
      <c r="N1323"/>
      <c r="O1323"/>
      <c r="P1323"/>
      <c r="Q1323"/>
      <c r="R1323" s="191"/>
      <c r="S1323" s="55"/>
      <c r="T1323" s="55"/>
    </row>
    <row r="1324" spans="1:20" s="1" customFormat="1" ht="11.45" customHeight="1" thickTop="1" thickBot="1" x14ac:dyDescent="0.2">
      <c r="A1324" s="212"/>
      <c r="B1324" s="207"/>
      <c r="C1324" s="29">
        <f t="shared" ref="C1324" si="1531">C1323/I1323*100</f>
        <v>6.7085953878406714</v>
      </c>
      <c r="D1324" s="29">
        <f t="shared" ref="D1324" si="1532">D1323/I1323*100</f>
        <v>19.49685534591195</v>
      </c>
      <c r="E1324" s="29">
        <f t="shared" ref="E1324" si="1533">E1323/I1323*100</f>
        <v>45.283018867924532</v>
      </c>
      <c r="F1324" s="29">
        <f t="shared" ref="F1324" si="1534">F1323/I1323*100</f>
        <v>20.335429769392032</v>
      </c>
      <c r="G1324" s="29">
        <f t="shared" ref="G1324" si="1535">G1323/I1323*100</f>
        <v>5.8700209643605872</v>
      </c>
      <c r="H1324" s="30">
        <f t="shared" ref="H1324" si="1536">H1323/I1323*100</f>
        <v>2.3060796645702304</v>
      </c>
      <c r="I1324" s="27">
        <f t="shared" si="1475"/>
        <v>100.00000000000001</v>
      </c>
      <c r="J1324" s="38">
        <f>J1323/I1323*100</f>
        <v>26.20545073375262</v>
      </c>
      <c r="K1324" s="18">
        <f>K1323/I1323*100</f>
        <v>45.283018867924532</v>
      </c>
      <c r="L1324" s="19">
        <f>L1323/I1323*100</f>
        <v>26.20545073375262</v>
      </c>
      <c r="N1324" s="55"/>
      <c r="O1324" s="137"/>
      <c r="P1324" s="137"/>
      <c r="Q1324" s="137"/>
      <c r="R1324" s="55"/>
      <c r="S1324" s="55"/>
      <c r="T1324" s="55"/>
    </row>
    <row r="1325" spans="1:20" s="1" customFormat="1" ht="11.45" customHeight="1" thickTop="1" thickBot="1" x14ac:dyDescent="0.2">
      <c r="A1325" s="212"/>
      <c r="B1325" s="201" t="s">
        <v>0</v>
      </c>
      <c r="C1325" s="20">
        <v>9</v>
      </c>
      <c r="D1325" s="20">
        <v>16</v>
      </c>
      <c r="E1325" s="20">
        <v>43</v>
      </c>
      <c r="F1325" s="20">
        <v>7</v>
      </c>
      <c r="G1325" s="20">
        <v>2</v>
      </c>
      <c r="H1325" s="20">
        <v>5</v>
      </c>
      <c r="I1325" s="21">
        <f t="shared" si="1475"/>
        <v>82</v>
      </c>
      <c r="J1325" s="28">
        <f>C1325+D1325</f>
        <v>25</v>
      </c>
      <c r="K1325" s="23">
        <f>E1325</f>
        <v>43</v>
      </c>
      <c r="L1325" s="24">
        <f>SUM(F1325:G1325)</f>
        <v>9</v>
      </c>
      <c r="M1325"/>
      <c r="N1325"/>
      <c r="O1325"/>
      <c r="P1325"/>
      <c r="Q1325"/>
      <c r="R1325" s="191"/>
    </row>
    <row r="1326" spans="1:20" s="1" customFormat="1" ht="11.45" customHeight="1" thickTop="1" thickBot="1" x14ac:dyDescent="0.2">
      <c r="A1326" s="212"/>
      <c r="B1326" s="202"/>
      <c r="C1326" s="29">
        <f t="shared" ref="C1326" si="1537">C1325/I1325*100</f>
        <v>10.975609756097562</v>
      </c>
      <c r="D1326" s="29">
        <f t="shared" ref="D1326" si="1538">D1325/I1325*100</f>
        <v>19.512195121951219</v>
      </c>
      <c r="E1326" s="29">
        <f t="shared" ref="E1326" si="1539">E1325/I1325*100</f>
        <v>52.439024390243901</v>
      </c>
      <c r="F1326" s="29">
        <f t="shared" ref="F1326" si="1540">F1325/I1325*100</f>
        <v>8.536585365853659</v>
      </c>
      <c r="G1326" s="29">
        <f t="shared" ref="G1326" si="1541">G1325/I1325*100</f>
        <v>2.4390243902439024</v>
      </c>
      <c r="H1326" s="30">
        <f t="shared" ref="H1326" si="1542">H1325/I1325*100</f>
        <v>6.0975609756097562</v>
      </c>
      <c r="I1326" s="27">
        <f t="shared" si="1475"/>
        <v>99.999999999999986</v>
      </c>
      <c r="J1326" s="38">
        <f>J1325/I1325*100</f>
        <v>30.487804878048781</v>
      </c>
      <c r="K1326" s="18">
        <f>K1325/I1325*100</f>
        <v>52.439024390243901</v>
      </c>
      <c r="L1326" s="19">
        <f>L1325/I1325*100</f>
        <v>10.975609756097562</v>
      </c>
      <c r="O1326" s="137"/>
      <c r="P1326" s="137"/>
      <c r="Q1326" s="137"/>
    </row>
    <row r="1327" spans="1:20" s="1" customFormat="1" ht="11.45" customHeight="1" thickTop="1" thickBot="1" x14ac:dyDescent="0.2">
      <c r="A1327" s="212"/>
      <c r="B1327" s="207" t="s">
        <v>24</v>
      </c>
      <c r="C1327" s="20">
        <v>2</v>
      </c>
      <c r="D1327" s="20">
        <v>7</v>
      </c>
      <c r="E1327" s="20">
        <v>23</v>
      </c>
      <c r="F1327" s="20">
        <v>9</v>
      </c>
      <c r="G1327" s="20">
        <v>1</v>
      </c>
      <c r="H1327" s="20">
        <v>5</v>
      </c>
      <c r="I1327" s="21">
        <f t="shared" si="1475"/>
        <v>47</v>
      </c>
      <c r="J1327" s="28">
        <f>C1327+D1327</f>
        <v>9</v>
      </c>
      <c r="K1327" s="23">
        <f>E1327</f>
        <v>23</v>
      </c>
      <c r="L1327" s="24">
        <f>SUM(F1327:G1327)</f>
        <v>10</v>
      </c>
      <c r="M1327"/>
      <c r="N1327"/>
      <c r="O1327"/>
      <c r="P1327"/>
      <c r="Q1327"/>
      <c r="R1327" s="191"/>
    </row>
    <row r="1328" spans="1:20" s="1" customFormat="1" ht="11.45" customHeight="1" thickTop="1" thickBot="1" x14ac:dyDescent="0.2">
      <c r="A1328" s="213"/>
      <c r="B1328" s="208"/>
      <c r="C1328" s="50">
        <f t="shared" ref="C1328" si="1543">C1327/I1327*100</f>
        <v>4.2553191489361701</v>
      </c>
      <c r="D1328" s="50">
        <f t="shared" ref="D1328" si="1544">D1327/I1327*100</f>
        <v>14.893617021276595</v>
      </c>
      <c r="E1328" s="50">
        <f t="shared" ref="E1328" si="1545">E1327/I1327*100</f>
        <v>48.936170212765958</v>
      </c>
      <c r="F1328" s="50">
        <f t="shared" ref="F1328" si="1546">F1327/I1327*100</f>
        <v>19.148936170212767</v>
      </c>
      <c r="G1328" s="50">
        <f t="shared" ref="G1328" si="1547">G1327/I1327*100</f>
        <v>2.1276595744680851</v>
      </c>
      <c r="H1328" s="78">
        <f t="shared" ref="H1328" si="1548">H1327/I1327*100</f>
        <v>10.638297872340425</v>
      </c>
      <c r="I1328" s="58">
        <f t="shared" si="1475"/>
        <v>100</v>
      </c>
      <c r="J1328" s="57">
        <f>J1327/I1327*100</f>
        <v>19.148936170212767</v>
      </c>
      <c r="K1328" s="35">
        <f>K1327/I1327*100</f>
        <v>48.936170212765958</v>
      </c>
      <c r="L1328" s="31">
        <f>L1327/I1327*100</f>
        <v>21.276595744680851</v>
      </c>
      <c r="O1328" s="137"/>
      <c r="P1328" s="137"/>
      <c r="Q1328" s="137"/>
    </row>
    <row r="1329" spans="1:18" s="1" customFormat="1" ht="11.45" customHeight="1" x14ac:dyDescent="0.15">
      <c r="A1329" s="203" t="s">
        <v>21</v>
      </c>
      <c r="B1329" s="206" t="s">
        <v>27</v>
      </c>
      <c r="C1329" s="20">
        <v>20</v>
      </c>
      <c r="D1329" s="20">
        <v>50</v>
      </c>
      <c r="E1329" s="20">
        <v>106</v>
      </c>
      <c r="F1329" s="20">
        <v>46</v>
      </c>
      <c r="G1329" s="20">
        <v>9</v>
      </c>
      <c r="H1329" s="20">
        <v>7</v>
      </c>
      <c r="I1329" s="8">
        <f t="shared" si="1475"/>
        <v>238</v>
      </c>
      <c r="J1329" s="9">
        <f>C1329+D1329</f>
        <v>70</v>
      </c>
      <c r="K1329" s="7">
        <f>E1329</f>
        <v>106</v>
      </c>
      <c r="L1329" s="10">
        <f>SUM(F1329:G1329)</f>
        <v>55</v>
      </c>
      <c r="M1329"/>
      <c r="N1329"/>
      <c r="O1329"/>
      <c r="P1329"/>
      <c r="Q1329"/>
      <c r="R1329" s="191"/>
    </row>
    <row r="1330" spans="1:18" s="1" customFormat="1" ht="11.45" customHeight="1" x14ac:dyDescent="0.15">
      <c r="A1330" s="204"/>
      <c r="B1330" s="202"/>
      <c r="C1330" s="46">
        <f>C1329/I1329*100</f>
        <v>8.4033613445378155</v>
      </c>
      <c r="D1330" s="25">
        <f>D1329/I1329*100</f>
        <v>21.008403361344538</v>
      </c>
      <c r="E1330" s="25">
        <f>E1329/I1329*100</f>
        <v>44.537815126050425</v>
      </c>
      <c r="F1330" s="25">
        <f>F1329/I1329*100</f>
        <v>19.327731092436977</v>
      </c>
      <c r="G1330" s="25">
        <f>G1329/I1329*100</f>
        <v>3.7815126050420167</v>
      </c>
      <c r="H1330" s="26">
        <f>H1329/I1329*100</f>
        <v>2.9411764705882351</v>
      </c>
      <c r="I1330" s="27">
        <f t="shared" si="1475"/>
        <v>100</v>
      </c>
      <c r="J1330" s="38">
        <f>J1329/I1329*100</f>
        <v>29.411764705882355</v>
      </c>
      <c r="K1330" s="18">
        <f>K1329/I1329*100</f>
        <v>44.537815126050425</v>
      </c>
      <c r="L1330" s="19">
        <f>L1329/I1329*100</f>
        <v>23.109243697478991</v>
      </c>
      <c r="O1330" s="6"/>
      <c r="P1330" s="6"/>
      <c r="Q1330" s="6"/>
    </row>
    <row r="1331" spans="1:18" s="1" customFormat="1" ht="11.45" customHeight="1" x14ac:dyDescent="0.15">
      <c r="A1331" s="204"/>
      <c r="B1331" s="207" t="s">
        <v>28</v>
      </c>
      <c r="C1331" s="20">
        <v>21</v>
      </c>
      <c r="D1331" s="20">
        <v>73</v>
      </c>
      <c r="E1331" s="20">
        <v>157</v>
      </c>
      <c r="F1331" s="20">
        <v>54</v>
      </c>
      <c r="G1331" s="20">
        <v>15</v>
      </c>
      <c r="H1331" s="20">
        <v>6</v>
      </c>
      <c r="I1331" s="21">
        <f t="shared" si="1475"/>
        <v>326</v>
      </c>
      <c r="J1331" s="28">
        <f>C1331+D1331</f>
        <v>94</v>
      </c>
      <c r="K1331" s="23">
        <f>E1331</f>
        <v>157</v>
      </c>
      <c r="L1331" s="24">
        <f>SUM(F1331:G1331)</f>
        <v>69</v>
      </c>
      <c r="M1331"/>
      <c r="N1331"/>
      <c r="O1331"/>
      <c r="P1331"/>
      <c r="Q1331"/>
    </row>
    <row r="1332" spans="1:18" s="1" customFormat="1" ht="11.45" customHeight="1" x14ac:dyDescent="0.15">
      <c r="A1332" s="204"/>
      <c r="B1332" s="207"/>
      <c r="C1332" s="29">
        <f>C1331/I1331*100</f>
        <v>6.4417177914110431</v>
      </c>
      <c r="D1332" s="29">
        <f>D1331/I1331*100</f>
        <v>22.392638036809817</v>
      </c>
      <c r="E1332" s="29">
        <f>E1331/I1331*100</f>
        <v>48.159509202453989</v>
      </c>
      <c r="F1332" s="29">
        <f>F1331/I1331*100</f>
        <v>16.564417177914109</v>
      </c>
      <c r="G1332" s="29">
        <f>G1331/I1331*100</f>
        <v>4.6012269938650308</v>
      </c>
      <c r="H1332" s="30">
        <f>H1331/I1331*100</f>
        <v>1.8404907975460123</v>
      </c>
      <c r="I1332" s="27">
        <f t="shared" si="1475"/>
        <v>100</v>
      </c>
      <c r="J1332" s="38">
        <f>J1331/I1331*100</f>
        <v>28.834355828220858</v>
      </c>
      <c r="K1332" s="18">
        <f>K1331/I1331*100</f>
        <v>48.159509202453989</v>
      </c>
      <c r="L1332" s="19">
        <f>L1331/I1331*100</f>
        <v>21.165644171779142</v>
      </c>
      <c r="O1332" s="136"/>
      <c r="P1332" s="136"/>
      <c r="Q1332" s="136"/>
    </row>
    <row r="1333" spans="1:18" s="1" customFormat="1" ht="11.45" customHeight="1" x14ac:dyDescent="0.15">
      <c r="A1333" s="204"/>
      <c r="B1333" s="201" t="s">
        <v>29</v>
      </c>
      <c r="C1333" s="20">
        <v>100</v>
      </c>
      <c r="D1333" s="20">
        <v>232</v>
      </c>
      <c r="E1333" s="20">
        <v>400</v>
      </c>
      <c r="F1333" s="20">
        <v>138</v>
      </c>
      <c r="G1333" s="20">
        <v>25</v>
      </c>
      <c r="H1333" s="20">
        <v>11</v>
      </c>
      <c r="I1333" s="21">
        <f t="shared" si="1475"/>
        <v>906</v>
      </c>
      <c r="J1333" s="28">
        <f>C1333+D1333</f>
        <v>332</v>
      </c>
      <c r="K1333" s="23">
        <f>E1333</f>
        <v>400</v>
      </c>
      <c r="L1333" s="24">
        <f>SUM(F1333:G1333)</f>
        <v>163</v>
      </c>
      <c r="M1333"/>
      <c r="N1333"/>
      <c r="O1333"/>
      <c r="P1333"/>
      <c r="Q1333"/>
      <c r="R1333" s="191"/>
    </row>
    <row r="1334" spans="1:18" s="1" customFormat="1" ht="11.45" customHeight="1" x14ac:dyDescent="0.15">
      <c r="A1334" s="204"/>
      <c r="B1334" s="202"/>
      <c r="C1334" s="29">
        <f t="shared" ref="C1334" si="1549">C1333/I1333*100</f>
        <v>11.037527593818984</v>
      </c>
      <c r="D1334" s="29">
        <f t="shared" ref="D1334" si="1550">D1333/I1333*100</f>
        <v>25.607064017660043</v>
      </c>
      <c r="E1334" s="29">
        <f t="shared" ref="E1334" si="1551">E1333/I1333*100</f>
        <v>44.150110375275936</v>
      </c>
      <c r="F1334" s="29">
        <f t="shared" ref="F1334" si="1552">F1333/I1333*100</f>
        <v>15.231788079470199</v>
      </c>
      <c r="G1334" s="29">
        <f t="shared" ref="G1334" si="1553">G1333/I1333*100</f>
        <v>2.759381898454746</v>
      </c>
      <c r="H1334" s="30">
        <f t="shared" ref="H1334" si="1554">H1333/I1333*100</f>
        <v>1.2141280353200883</v>
      </c>
      <c r="I1334" s="27">
        <f t="shared" si="1475"/>
        <v>100</v>
      </c>
      <c r="J1334" s="38">
        <f>J1333/I1333*100</f>
        <v>36.644591611479029</v>
      </c>
      <c r="K1334" s="18">
        <f>K1333/I1333*100</f>
        <v>44.150110375275936</v>
      </c>
      <c r="L1334" s="19">
        <f>L1333/I1333*100</f>
        <v>17.991169977924944</v>
      </c>
      <c r="O1334" s="136"/>
      <c r="P1334" s="136"/>
      <c r="Q1334" s="136"/>
    </row>
    <row r="1335" spans="1:18" s="1" customFormat="1" ht="11.45" customHeight="1" x14ac:dyDescent="0.15">
      <c r="A1335" s="204"/>
      <c r="B1335" s="207" t="s">
        <v>30</v>
      </c>
      <c r="C1335" s="20">
        <v>31</v>
      </c>
      <c r="D1335" s="20">
        <v>93</v>
      </c>
      <c r="E1335" s="20">
        <v>157</v>
      </c>
      <c r="F1335" s="20">
        <v>48</v>
      </c>
      <c r="G1335" s="20">
        <v>5</v>
      </c>
      <c r="H1335" s="20">
        <v>6</v>
      </c>
      <c r="I1335" s="21">
        <f t="shared" si="1475"/>
        <v>340</v>
      </c>
      <c r="J1335" s="28">
        <f>C1335+D1335</f>
        <v>124</v>
      </c>
      <c r="K1335" s="23">
        <f>E1335</f>
        <v>157</v>
      </c>
      <c r="L1335" s="24">
        <f>SUM(F1335:G1335)</f>
        <v>53</v>
      </c>
      <c r="M1335"/>
      <c r="N1335"/>
      <c r="O1335"/>
      <c r="P1335"/>
      <c r="Q1335"/>
      <c r="R1335" s="191"/>
    </row>
    <row r="1336" spans="1:18" s="1" customFormat="1" ht="11.45" customHeight="1" x14ac:dyDescent="0.15">
      <c r="A1336" s="204"/>
      <c r="B1336" s="207"/>
      <c r="C1336" s="29">
        <f t="shared" ref="C1336" si="1555">C1335/I1335*100</f>
        <v>9.117647058823529</v>
      </c>
      <c r="D1336" s="29">
        <f t="shared" ref="D1336" si="1556">D1335/I1335*100</f>
        <v>27.352941176470591</v>
      </c>
      <c r="E1336" s="29">
        <f t="shared" ref="E1336" si="1557">E1335/I1335*100</f>
        <v>46.176470588235297</v>
      </c>
      <c r="F1336" s="29">
        <f t="shared" ref="F1336" si="1558">F1335/I1335*100</f>
        <v>14.117647058823529</v>
      </c>
      <c r="G1336" s="29">
        <f t="shared" ref="G1336" si="1559">G1335/I1335*100</f>
        <v>1.4705882352941175</v>
      </c>
      <c r="H1336" s="30">
        <f t="shared" ref="H1336" si="1560">H1335/I1335*100</f>
        <v>1.7647058823529411</v>
      </c>
      <c r="I1336" s="27">
        <f t="shared" si="1475"/>
        <v>100.00000000000001</v>
      </c>
      <c r="J1336" s="38">
        <f>J1335/I1335*100</f>
        <v>36.470588235294116</v>
      </c>
      <c r="K1336" s="18">
        <f>K1335/I1335*100</f>
        <v>46.176470588235297</v>
      </c>
      <c r="L1336" s="19">
        <f>L1335/I1335*100</f>
        <v>15.588235294117647</v>
      </c>
      <c r="O1336" s="136"/>
      <c r="P1336" s="136"/>
      <c r="Q1336" s="136"/>
    </row>
    <row r="1337" spans="1:18" s="1" customFormat="1" ht="11.45" customHeight="1" x14ac:dyDescent="0.15">
      <c r="A1337" s="204"/>
      <c r="B1337" s="201" t="s">
        <v>40</v>
      </c>
      <c r="C1337" s="20">
        <v>11</v>
      </c>
      <c r="D1337" s="20">
        <v>32</v>
      </c>
      <c r="E1337" s="20">
        <v>59</v>
      </c>
      <c r="F1337" s="20">
        <v>22</v>
      </c>
      <c r="G1337" s="20">
        <v>4</v>
      </c>
      <c r="H1337" s="20">
        <v>4</v>
      </c>
      <c r="I1337" s="21">
        <f t="shared" si="1475"/>
        <v>132</v>
      </c>
      <c r="J1337" s="28">
        <f>C1337+D1337</f>
        <v>43</v>
      </c>
      <c r="K1337" s="23">
        <f>E1337</f>
        <v>59</v>
      </c>
      <c r="L1337" s="24">
        <f>SUM(F1337:G1337)</f>
        <v>26</v>
      </c>
      <c r="M1337"/>
      <c r="N1337"/>
      <c r="O1337"/>
      <c r="P1337"/>
      <c r="Q1337"/>
      <c r="R1337" s="191"/>
    </row>
    <row r="1338" spans="1:18" s="1" customFormat="1" ht="11.45" customHeight="1" x14ac:dyDescent="0.15">
      <c r="A1338" s="204"/>
      <c r="B1338" s="202"/>
      <c r="C1338" s="29">
        <f t="shared" ref="C1338" si="1561">C1337/I1337*100</f>
        <v>8.3333333333333321</v>
      </c>
      <c r="D1338" s="29">
        <f t="shared" ref="D1338" si="1562">D1337/I1337*100</f>
        <v>24.242424242424242</v>
      </c>
      <c r="E1338" s="29">
        <f t="shared" ref="E1338" si="1563">E1337/I1337*100</f>
        <v>44.696969696969695</v>
      </c>
      <c r="F1338" s="29">
        <f t="shared" ref="F1338" si="1564">F1337/I1337*100</f>
        <v>16.666666666666664</v>
      </c>
      <c r="G1338" s="29">
        <f t="shared" ref="G1338" si="1565">G1337/I1337*100</f>
        <v>3.0303030303030303</v>
      </c>
      <c r="H1338" s="30">
        <f t="shared" ref="H1338" si="1566">H1337/I1337*100</f>
        <v>3.0303030303030303</v>
      </c>
      <c r="I1338" s="27">
        <f t="shared" si="1475"/>
        <v>100</v>
      </c>
      <c r="J1338" s="38">
        <f>J1337/I1337*100</f>
        <v>32.575757575757578</v>
      </c>
      <c r="K1338" s="18">
        <f>K1337/I1337*100</f>
        <v>44.696969696969695</v>
      </c>
      <c r="L1338" s="19">
        <f>L1337/I1337*100</f>
        <v>19.696969696969695</v>
      </c>
      <c r="O1338" s="136"/>
      <c r="P1338" s="136"/>
      <c r="Q1338" s="136"/>
    </row>
    <row r="1339" spans="1:18" s="1" customFormat="1" ht="11.45" customHeight="1" x14ac:dyDescent="0.15">
      <c r="A1339" s="204"/>
      <c r="B1339" s="207" t="s">
        <v>24</v>
      </c>
      <c r="C1339" s="20">
        <v>0</v>
      </c>
      <c r="D1339" s="20">
        <v>5</v>
      </c>
      <c r="E1339" s="20">
        <v>21</v>
      </c>
      <c r="F1339" s="20">
        <v>8</v>
      </c>
      <c r="G1339" s="20">
        <v>1</v>
      </c>
      <c r="H1339" s="20">
        <v>9</v>
      </c>
      <c r="I1339" s="21">
        <f t="shared" si="1475"/>
        <v>44</v>
      </c>
      <c r="J1339" s="22">
        <f>C1339+D1339</f>
        <v>5</v>
      </c>
      <c r="K1339" s="23">
        <f>E1339</f>
        <v>21</v>
      </c>
      <c r="L1339" s="24">
        <f>SUM(F1339:G1339)</f>
        <v>9</v>
      </c>
      <c r="M1339"/>
      <c r="N1339"/>
      <c r="O1339"/>
      <c r="P1339"/>
      <c r="Q1339"/>
      <c r="R1339" s="191"/>
    </row>
    <row r="1340" spans="1:18" s="1" customFormat="1" ht="11.45" customHeight="1" thickBot="1" x14ac:dyDescent="0.2">
      <c r="A1340" s="205"/>
      <c r="B1340" s="208"/>
      <c r="C1340" s="33">
        <f>C1339/I1339*100</f>
        <v>0</v>
      </c>
      <c r="D1340" s="33">
        <f>D1339/I1339*100</f>
        <v>11.363636363636363</v>
      </c>
      <c r="E1340" s="33">
        <f>E1339/I1339*100</f>
        <v>47.727272727272727</v>
      </c>
      <c r="F1340" s="33">
        <f>F1339/I1339*100</f>
        <v>18.181818181818183</v>
      </c>
      <c r="G1340" s="33">
        <f>G1339/I1339*100</f>
        <v>2.2727272727272729</v>
      </c>
      <c r="H1340" s="34">
        <f>H1339/I1339*100</f>
        <v>20.454545454545457</v>
      </c>
      <c r="I1340" s="58">
        <f t="shared" si="1475"/>
        <v>100</v>
      </c>
      <c r="J1340" s="14">
        <f>J1339/I1339*100</f>
        <v>11.363636363636363</v>
      </c>
      <c r="K1340" s="15">
        <f>K1339/I1339*100</f>
        <v>47.727272727272727</v>
      </c>
      <c r="L1340" s="16">
        <f>L1339/I1339*100</f>
        <v>20.454545454545457</v>
      </c>
      <c r="O1340" s="136"/>
      <c r="P1340" s="136"/>
      <c r="Q1340" s="136"/>
    </row>
    <row r="1341" spans="1:18" s="54" customFormat="1" ht="11.25" customHeight="1" x14ac:dyDescent="0.15">
      <c r="A1341" s="40"/>
      <c r="B1341" s="41"/>
      <c r="C1341" s="53"/>
      <c r="D1341" s="53"/>
      <c r="E1341" s="53"/>
      <c r="F1341" s="53"/>
      <c r="G1341" s="53"/>
      <c r="H1341" s="53"/>
      <c r="I1341" s="53"/>
      <c r="J1341" s="53"/>
      <c r="K1341" s="53"/>
      <c r="L1341" s="53"/>
      <c r="M1341" s="154"/>
      <c r="N1341" s="154"/>
      <c r="O1341" s="136"/>
      <c r="P1341" s="136"/>
      <c r="Q1341" s="136"/>
      <c r="R1341" s="154"/>
    </row>
    <row r="1342" spans="1:18" s="54" customFormat="1" ht="11.25" customHeight="1" x14ac:dyDescent="0.15">
      <c r="A1342" s="40"/>
      <c r="B1342" s="41"/>
      <c r="C1342" s="53"/>
      <c r="D1342" s="53"/>
      <c r="E1342" s="53"/>
      <c r="F1342" s="53"/>
      <c r="G1342" s="53"/>
      <c r="H1342" s="53"/>
      <c r="I1342" s="53"/>
      <c r="J1342" s="53"/>
      <c r="K1342" s="53"/>
      <c r="L1342" s="53"/>
      <c r="M1342" s="154"/>
      <c r="N1342" s="154"/>
      <c r="O1342" s="136"/>
      <c r="P1342" s="136"/>
      <c r="Q1342" s="136"/>
      <c r="R1342" s="154"/>
    </row>
    <row r="1343" spans="1:18" s="173" customFormat="1" ht="30" customHeight="1" thickBot="1" x14ac:dyDescent="0.2">
      <c r="A1343" s="221" t="s">
        <v>236</v>
      </c>
      <c r="B1343" s="221"/>
      <c r="C1343" s="221"/>
      <c r="D1343" s="221"/>
      <c r="E1343" s="221"/>
      <c r="F1343" s="221"/>
      <c r="G1343" s="221"/>
      <c r="H1343" s="221"/>
      <c r="I1343" s="221"/>
      <c r="J1343" s="221"/>
      <c r="K1343" s="221"/>
      <c r="L1343" s="221"/>
      <c r="M1343" s="122"/>
      <c r="N1343" s="122"/>
      <c r="O1343" s="166"/>
      <c r="P1343" s="166"/>
      <c r="Q1343" s="166"/>
      <c r="R1343" s="122"/>
    </row>
    <row r="1344" spans="1:18" s="1" customFormat="1" ht="10.15" customHeight="1" x14ac:dyDescent="0.15">
      <c r="A1344" s="219"/>
      <c r="B1344" s="220"/>
      <c r="C1344" s="98">
        <v>1</v>
      </c>
      <c r="D1344" s="98">
        <v>2</v>
      </c>
      <c r="E1344" s="98">
        <v>3</v>
      </c>
      <c r="F1344" s="98">
        <v>4</v>
      </c>
      <c r="G1344" s="98">
        <v>5</v>
      </c>
      <c r="H1344" s="244" t="s">
        <v>43</v>
      </c>
      <c r="I1344" s="246" t="s">
        <v>4</v>
      </c>
      <c r="J1344" s="99" t="s">
        <v>44</v>
      </c>
      <c r="K1344" s="98">
        <v>3</v>
      </c>
      <c r="L1344" s="100" t="s">
        <v>45</v>
      </c>
      <c r="O1344" s="136"/>
      <c r="P1344" s="136"/>
      <c r="Q1344" s="136"/>
    </row>
    <row r="1345" spans="1:18" s="6" customFormat="1" ht="60" customHeight="1" thickBot="1" x14ac:dyDescent="0.2">
      <c r="A1345" s="224" t="s">
        <v>31</v>
      </c>
      <c r="B1345" s="225"/>
      <c r="C1345" s="130" t="s">
        <v>65</v>
      </c>
      <c r="D1345" s="130" t="s">
        <v>66</v>
      </c>
      <c r="E1345" s="130" t="s">
        <v>41</v>
      </c>
      <c r="F1345" s="130" t="s">
        <v>67</v>
      </c>
      <c r="G1345" s="130" t="s">
        <v>68</v>
      </c>
      <c r="H1345" s="245"/>
      <c r="I1345" s="247"/>
      <c r="J1345" s="114" t="s">
        <v>65</v>
      </c>
      <c r="K1345" s="130" t="s">
        <v>41</v>
      </c>
      <c r="L1345" s="115" t="s">
        <v>68</v>
      </c>
      <c r="O1345" s="136"/>
      <c r="P1345" s="136"/>
      <c r="Q1345" s="136"/>
    </row>
    <row r="1346" spans="1:18" s="55" customFormat="1" ht="11.25" customHeight="1" x14ac:dyDescent="0.15">
      <c r="A1346" s="226" t="s">
        <v>22</v>
      </c>
      <c r="B1346" s="227"/>
      <c r="C1346" s="110">
        <v>315</v>
      </c>
      <c r="D1346" s="110">
        <v>743</v>
      </c>
      <c r="E1346" s="110">
        <v>670</v>
      </c>
      <c r="F1346" s="110">
        <v>109</v>
      </c>
      <c r="G1346" s="110">
        <v>34</v>
      </c>
      <c r="H1346" s="110">
        <v>115</v>
      </c>
      <c r="I1346" s="109">
        <f t="shared" ref="I1346:I1407" si="1567">SUM(C1346:H1346)</f>
        <v>1986</v>
      </c>
      <c r="J1346" s="111">
        <f>C1346+D1346</f>
        <v>1058</v>
      </c>
      <c r="K1346" s="110">
        <f>E1346</f>
        <v>670</v>
      </c>
      <c r="L1346" s="112">
        <f>SUM(F1346:G1346)</f>
        <v>143</v>
      </c>
      <c r="O1346" s="136"/>
      <c r="P1346" s="136"/>
      <c r="Q1346" s="136"/>
    </row>
    <row r="1347" spans="1:18" s="55" customFormat="1" ht="11.25" customHeight="1" thickBot="1" x14ac:dyDescent="0.2">
      <c r="A1347" s="228"/>
      <c r="B1347" s="229"/>
      <c r="C1347" s="56">
        <f>C1346/I1346*100</f>
        <v>15.861027190332328</v>
      </c>
      <c r="D1347" s="56">
        <f>D1346/I1346*100</f>
        <v>37.411883182275929</v>
      </c>
      <c r="E1347" s="56">
        <f>E1346/I1346*100</f>
        <v>33.736153071500503</v>
      </c>
      <c r="F1347" s="56">
        <f>F1346/I1346*100</f>
        <v>5.4884189325276935</v>
      </c>
      <c r="G1347" s="56">
        <f>G1346/I1346*100</f>
        <v>1.7119838872104733</v>
      </c>
      <c r="H1347" s="59">
        <f>H1346/I1346*100</f>
        <v>5.7905337361530718</v>
      </c>
      <c r="I1347" s="58">
        <f t="shared" si="1567"/>
        <v>100</v>
      </c>
      <c r="J1347" s="57">
        <f>J1346/I1346*100</f>
        <v>53.272910372608266</v>
      </c>
      <c r="K1347" s="35">
        <f>K1346/I1346*100</f>
        <v>33.736153071500503</v>
      </c>
      <c r="L1347" s="31">
        <f>L1346/I1346*100</f>
        <v>7.2004028197381675</v>
      </c>
      <c r="O1347" s="136"/>
      <c r="P1347" s="136"/>
      <c r="Q1347" s="136"/>
    </row>
    <row r="1348" spans="1:18" s="55" customFormat="1" ht="11.45" customHeight="1" x14ac:dyDescent="0.15">
      <c r="A1348" s="203" t="s">
        <v>46</v>
      </c>
      <c r="B1348" s="206" t="s">
        <v>19</v>
      </c>
      <c r="C1348" s="20">
        <v>199</v>
      </c>
      <c r="D1348" s="20">
        <v>523</v>
      </c>
      <c r="E1348" s="20">
        <v>468</v>
      </c>
      <c r="F1348" s="20">
        <v>78</v>
      </c>
      <c r="G1348" s="20">
        <v>22</v>
      </c>
      <c r="H1348" s="20">
        <v>81</v>
      </c>
      <c r="I1348" s="8">
        <f t="shared" si="1567"/>
        <v>1371</v>
      </c>
      <c r="J1348" s="9">
        <f>C1348+D1348</f>
        <v>722</v>
      </c>
      <c r="K1348" s="7">
        <f>E1348</f>
        <v>468</v>
      </c>
      <c r="L1348" s="10">
        <f>SUM(F1348:G1348)</f>
        <v>100</v>
      </c>
      <c r="M1348" s="147"/>
      <c r="N1348" s="147"/>
      <c r="O1348" s="147"/>
      <c r="P1348" s="147"/>
      <c r="Q1348" s="147"/>
    </row>
    <row r="1349" spans="1:18" s="55" customFormat="1" ht="11.45" customHeight="1" x14ac:dyDescent="0.15">
      <c r="A1349" s="204"/>
      <c r="B1349" s="202"/>
      <c r="C1349" s="46">
        <f>C1348/I1348*100</f>
        <v>14.514952589350838</v>
      </c>
      <c r="D1349" s="25">
        <f>D1348/I1348*100</f>
        <v>38.147337709700949</v>
      </c>
      <c r="E1349" s="25">
        <f>E1348/I1348*100</f>
        <v>34.135667396061272</v>
      </c>
      <c r="F1349" s="25">
        <f>F1348/I1348*100</f>
        <v>5.6892778993435451</v>
      </c>
      <c r="G1349" s="25">
        <f>G1348/I1348*100</f>
        <v>1.6046681254558719</v>
      </c>
      <c r="H1349" s="26">
        <f>H1348/I1348*100</f>
        <v>5.9080962800875279</v>
      </c>
      <c r="I1349" s="27">
        <f t="shared" si="1567"/>
        <v>100.00000000000003</v>
      </c>
      <c r="J1349" s="38">
        <f>J1348/I1348*100</f>
        <v>52.662290299051783</v>
      </c>
      <c r="K1349" s="18">
        <f>K1348/I1348*100</f>
        <v>34.135667396061272</v>
      </c>
      <c r="L1349" s="19">
        <f>L1348/I1348*100</f>
        <v>7.2939460247994168</v>
      </c>
      <c r="O1349" s="136"/>
      <c r="P1349" s="136"/>
      <c r="Q1349" s="136"/>
    </row>
    <row r="1350" spans="1:18" s="55" customFormat="1" ht="11.45" customHeight="1" x14ac:dyDescent="0.15">
      <c r="A1350" s="204"/>
      <c r="B1350" s="207" t="s">
        <v>20</v>
      </c>
      <c r="C1350" s="20">
        <v>76</v>
      </c>
      <c r="D1350" s="20">
        <v>145</v>
      </c>
      <c r="E1350" s="20">
        <v>135</v>
      </c>
      <c r="F1350" s="20">
        <v>22</v>
      </c>
      <c r="G1350" s="20">
        <v>8</v>
      </c>
      <c r="H1350" s="20">
        <v>24</v>
      </c>
      <c r="I1350" s="21">
        <f t="shared" si="1567"/>
        <v>410</v>
      </c>
      <c r="J1350" s="28">
        <f>C1350+D1350</f>
        <v>221</v>
      </c>
      <c r="K1350" s="23">
        <f>E1350</f>
        <v>135</v>
      </c>
      <c r="L1350" s="24">
        <f>SUM(F1350:G1350)</f>
        <v>30</v>
      </c>
      <c r="M1350"/>
      <c r="N1350"/>
      <c r="O1350"/>
      <c r="P1350"/>
      <c r="Q1350"/>
    </row>
    <row r="1351" spans="1:18" s="55" customFormat="1" ht="11.45" customHeight="1" x14ac:dyDescent="0.15">
      <c r="A1351" s="204"/>
      <c r="B1351" s="207"/>
      <c r="C1351" s="29">
        <f>C1350/I1350*100</f>
        <v>18.536585365853657</v>
      </c>
      <c r="D1351" s="29">
        <f>D1350/I1350*100</f>
        <v>35.365853658536587</v>
      </c>
      <c r="E1351" s="29">
        <f>E1350/I1350*100</f>
        <v>32.926829268292686</v>
      </c>
      <c r="F1351" s="29">
        <f>F1350/I1350*100</f>
        <v>5.3658536585365857</v>
      </c>
      <c r="G1351" s="29">
        <f>G1350/I1350*100</f>
        <v>1.9512195121951219</v>
      </c>
      <c r="H1351" s="30">
        <f>H1350/I1350*100</f>
        <v>5.8536585365853666</v>
      </c>
      <c r="I1351" s="27">
        <f t="shared" si="1567"/>
        <v>100.00000000000001</v>
      </c>
      <c r="J1351" s="38">
        <f>J1350/I1350*100</f>
        <v>53.902439024390247</v>
      </c>
      <c r="K1351" s="18">
        <f>K1350/I1350*100</f>
        <v>32.926829268292686</v>
      </c>
      <c r="L1351" s="19">
        <f>L1350/I1350*100</f>
        <v>7.3170731707317067</v>
      </c>
      <c r="O1351" s="136"/>
      <c r="P1351" s="136"/>
      <c r="Q1351" s="136"/>
    </row>
    <row r="1352" spans="1:18" s="55" customFormat="1" ht="11.45" customHeight="1" x14ac:dyDescent="0.15">
      <c r="A1352" s="204"/>
      <c r="B1352" s="201" t="s">
        <v>47</v>
      </c>
      <c r="C1352" s="20">
        <v>24</v>
      </c>
      <c r="D1352" s="20">
        <v>58</v>
      </c>
      <c r="E1352" s="20">
        <v>36</v>
      </c>
      <c r="F1352" s="20">
        <v>7</v>
      </c>
      <c r="G1352" s="20">
        <v>4</v>
      </c>
      <c r="H1352" s="20">
        <v>6</v>
      </c>
      <c r="I1352" s="21">
        <f t="shared" si="1567"/>
        <v>135</v>
      </c>
      <c r="J1352" s="28">
        <f>C1352+D1352</f>
        <v>82</v>
      </c>
      <c r="K1352" s="23">
        <f>E1352</f>
        <v>36</v>
      </c>
      <c r="L1352" s="24">
        <f>SUM(F1352:G1352)</f>
        <v>11</v>
      </c>
      <c r="M1352"/>
      <c r="N1352"/>
      <c r="O1352"/>
      <c r="P1352"/>
      <c r="Q1352"/>
      <c r="R1352" s="191"/>
    </row>
    <row r="1353" spans="1:18" s="55" customFormat="1" ht="11.45" customHeight="1" x14ac:dyDescent="0.15">
      <c r="A1353" s="204"/>
      <c r="B1353" s="202"/>
      <c r="C1353" s="25">
        <f>C1352/I1352*100</f>
        <v>17.777777777777779</v>
      </c>
      <c r="D1353" s="25">
        <f>D1352/I1352*100</f>
        <v>42.962962962962962</v>
      </c>
      <c r="E1353" s="25">
        <f>E1352/I1352*100</f>
        <v>26.666666666666668</v>
      </c>
      <c r="F1353" s="25">
        <f>F1352/I1352*100</f>
        <v>5.1851851851851851</v>
      </c>
      <c r="G1353" s="25">
        <f>G1352/I1352*100</f>
        <v>2.9629629629629632</v>
      </c>
      <c r="H1353" s="26">
        <f>H1352/I1352*100</f>
        <v>4.4444444444444446</v>
      </c>
      <c r="I1353" s="27">
        <f t="shared" si="1567"/>
        <v>100</v>
      </c>
      <c r="J1353" s="38">
        <f>J1352/I1352*100</f>
        <v>60.74074074074074</v>
      </c>
      <c r="K1353" s="18">
        <f>K1352/I1352*100</f>
        <v>26.666666666666668</v>
      </c>
      <c r="L1353" s="19">
        <f>L1352/I1352*100</f>
        <v>8.1481481481481488</v>
      </c>
      <c r="O1353" s="136"/>
      <c r="P1353" s="136"/>
      <c r="Q1353" s="136"/>
    </row>
    <row r="1354" spans="1:18" s="55" customFormat="1" ht="11.45" customHeight="1" x14ac:dyDescent="0.15">
      <c r="A1354" s="204"/>
      <c r="B1354" s="207" t="s">
        <v>48</v>
      </c>
      <c r="C1354" s="20">
        <v>16</v>
      </c>
      <c r="D1354" s="20">
        <v>17</v>
      </c>
      <c r="E1354" s="20">
        <v>31</v>
      </c>
      <c r="F1354" s="20">
        <v>2</v>
      </c>
      <c r="G1354" s="20">
        <v>0</v>
      </c>
      <c r="H1354" s="20">
        <v>4</v>
      </c>
      <c r="I1354" s="21">
        <f t="shared" si="1567"/>
        <v>70</v>
      </c>
      <c r="J1354" s="28">
        <f>C1354+D1354</f>
        <v>33</v>
      </c>
      <c r="K1354" s="23">
        <f>E1354</f>
        <v>31</v>
      </c>
      <c r="L1354" s="24">
        <f>SUM(F1354:G1354)</f>
        <v>2</v>
      </c>
      <c r="M1354"/>
      <c r="N1354"/>
      <c r="O1354"/>
      <c r="P1354"/>
      <c r="Q1354"/>
      <c r="R1354" s="191"/>
    </row>
    <row r="1355" spans="1:18" s="55" customFormat="1" ht="11.45" customHeight="1" thickBot="1" x14ac:dyDescent="0.2">
      <c r="A1355" s="204"/>
      <c r="B1355" s="207"/>
      <c r="C1355" s="33">
        <f>C1354/I1354*100</f>
        <v>22.857142857142858</v>
      </c>
      <c r="D1355" s="33">
        <f>D1354/I1354*100</f>
        <v>24.285714285714285</v>
      </c>
      <c r="E1355" s="33">
        <f>E1354/I1354*100</f>
        <v>44.285714285714285</v>
      </c>
      <c r="F1355" s="33">
        <f>F1354/I1354*100</f>
        <v>2.8571428571428572</v>
      </c>
      <c r="G1355" s="33">
        <f>G1354/I1354*100</f>
        <v>0</v>
      </c>
      <c r="H1355" s="34">
        <f>H1354/I1354*100</f>
        <v>5.7142857142857144</v>
      </c>
      <c r="I1355" s="58">
        <f t="shared" si="1567"/>
        <v>99.999999999999986</v>
      </c>
      <c r="J1355" s="38">
        <f>J1354/I1354*100</f>
        <v>47.142857142857139</v>
      </c>
      <c r="K1355" s="18">
        <f>K1354/I1354*100</f>
        <v>44.285714285714285</v>
      </c>
      <c r="L1355" s="19">
        <f>L1354/I1354*100</f>
        <v>2.8571428571428572</v>
      </c>
      <c r="O1355" s="136"/>
      <c r="P1355" s="136"/>
      <c r="Q1355" s="136"/>
    </row>
    <row r="1356" spans="1:18" s="55" customFormat="1" ht="11.45" customHeight="1" x14ac:dyDescent="0.15">
      <c r="A1356" s="203" t="s">
        <v>49</v>
      </c>
      <c r="B1356" s="206" t="s">
        <v>1</v>
      </c>
      <c r="C1356" s="20">
        <v>137</v>
      </c>
      <c r="D1356" s="20">
        <v>337</v>
      </c>
      <c r="E1356" s="20">
        <v>295</v>
      </c>
      <c r="F1356" s="20">
        <v>43</v>
      </c>
      <c r="G1356" s="20">
        <v>17</v>
      </c>
      <c r="H1356" s="20">
        <v>43</v>
      </c>
      <c r="I1356" s="8">
        <f t="shared" si="1567"/>
        <v>872</v>
      </c>
      <c r="J1356" s="9">
        <f>C1356+D1356</f>
        <v>474</v>
      </c>
      <c r="K1356" s="7">
        <f>E1356</f>
        <v>295</v>
      </c>
      <c r="L1356" s="10">
        <f>SUM(F1356:G1356)</f>
        <v>60</v>
      </c>
      <c r="M1356"/>
      <c r="N1356"/>
      <c r="O1356"/>
      <c r="P1356"/>
      <c r="Q1356"/>
      <c r="R1356" s="191"/>
    </row>
    <row r="1357" spans="1:18" s="55" customFormat="1" ht="11.45" customHeight="1" x14ac:dyDescent="0.15">
      <c r="A1357" s="204"/>
      <c r="B1357" s="207"/>
      <c r="C1357" s="46">
        <f>C1356/I1356*100</f>
        <v>15.711009174311927</v>
      </c>
      <c r="D1357" s="25">
        <f>D1356/I1356*100</f>
        <v>38.646788990825684</v>
      </c>
      <c r="E1357" s="25">
        <f>E1356/I1356*100</f>
        <v>33.830275229357795</v>
      </c>
      <c r="F1357" s="25">
        <f>F1356/I1356*100</f>
        <v>4.931192660550459</v>
      </c>
      <c r="G1357" s="25">
        <f>G1356/I1356*100</f>
        <v>1.9495412844036699</v>
      </c>
      <c r="H1357" s="26">
        <f>H1356/I1356*100</f>
        <v>4.931192660550459</v>
      </c>
      <c r="I1357" s="27">
        <f t="shared" si="1567"/>
        <v>100</v>
      </c>
      <c r="J1357" s="38">
        <f>J1356/I1356*100</f>
        <v>54.357798165137616</v>
      </c>
      <c r="K1357" s="18">
        <f>K1356/I1356*100</f>
        <v>33.830275229357795</v>
      </c>
      <c r="L1357" s="19">
        <f>L1356/I1356*100</f>
        <v>6.8807339449541285</v>
      </c>
      <c r="O1357" s="136"/>
      <c r="P1357" s="136"/>
      <c r="Q1357" s="136"/>
    </row>
    <row r="1358" spans="1:18" s="55" customFormat="1" ht="11.45" customHeight="1" x14ac:dyDescent="0.15">
      <c r="A1358" s="204"/>
      <c r="B1358" s="201" t="s">
        <v>2</v>
      </c>
      <c r="C1358" s="20">
        <v>175</v>
      </c>
      <c r="D1358" s="20">
        <v>404</v>
      </c>
      <c r="E1358" s="20">
        <v>366</v>
      </c>
      <c r="F1358" s="20">
        <v>65</v>
      </c>
      <c r="G1358" s="20">
        <v>17</v>
      </c>
      <c r="H1358" s="20">
        <v>63</v>
      </c>
      <c r="I1358" s="21">
        <f t="shared" si="1567"/>
        <v>1090</v>
      </c>
      <c r="J1358" s="28">
        <f>C1358+D1358</f>
        <v>579</v>
      </c>
      <c r="K1358" s="23">
        <f>E1358</f>
        <v>366</v>
      </c>
      <c r="L1358" s="24">
        <f>SUM(F1358:G1358)</f>
        <v>82</v>
      </c>
      <c r="M1358"/>
      <c r="N1358"/>
      <c r="O1358"/>
      <c r="P1358"/>
      <c r="Q1358"/>
      <c r="R1358" s="191"/>
    </row>
    <row r="1359" spans="1:18" s="55" customFormat="1" ht="11.45" customHeight="1" x14ac:dyDescent="0.15">
      <c r="A1359" s="204"/>
      <c r="B1359" s="202"/>
      <c r="C1359" s="29">
        <f>C1358/I1358*100</f>
        <v>16.055045871559635</v>
      </c>
      <c r="D1359" s="29">
        <f>D1358/I1358*100</f>
        <v>37.064220183486242</v>
      </c>
      <c r="E1359" s="29">
        <f>E1358/I1358*100</f>
        <v>33.577981651376149</v>
      </c>
      <c r="F1359" s="29">
        <f>F1358/I1358*100</f>
        <v>5.9633027522935782</v>
      </c>
      <c r="G1359" s="29">
        <f>G1358/I1358*100</f>
        <v>1.5596330275229358</v>
      </c>
      <c r="H1359" s="30">
        <f>H1358/I1358*100</f>
        <v>5.7798165137614683</v>
      </c>
      <c r="I1359" s="27">
        <f t="shared" si="1567"/>
        <v>100</v>
      </c>
      <c r="J1359" s="38">
        <f>J1358/I1358*100</f>
        <v>53.11926605504587</v>
      </c>
      <c r="K1359" s="18">
        <f>K1358/I1358*100</f>
        <v>33.577981651376149</v>
      </c>
      <c r="L1359" s="19">
        <f>L1358/I1358*100</f>
        <v>7.522935779816514</v>
      </c>
      <c r="O1359" s="136"/>
      <c r="P1359" s="136"/>
      <c r="Q1359" s="136"/>
    </row>
    <row r="1360" spans="1:18" s="55" customFormat="1" ht="11.45" customHeight="1" x14ac:dyDescent="0.15">
      <c r="A1360" s="204"/>
      <c r="B1360" s="230" t="s">
        <v>0</v>
      </c>
      <c r="C1360" s="20">
        <v>1</v>
      </c>
      <c r="D1360" s="20">
        <v>1</v>
      </c>
      <c r="E1360" s="20">
        <v>1</v>
      </c>
      <c r="F1360" s="20">
        <v>0</v>
      </c>
      <c r="G1360" s="20">
        <v>0</v>
      </c>
      <c r="H1360" s="20">
        <v>0</v>
      </c>
      <c r="I1360" s="21">
        <f t="shared" ref="I1360:I1361" si="1568">SUM(C1360:H1360)</f>
        <v>3</v>
      </c>
      <c r="J1360" s="28">
        <f>C1360+D1360</f>
        <v>2</v>
      </c>
      <c r="K1360" s="23">
        <f>E1360</f>
        <v>1</v>
      </c>
      <c r="L1360" s="24">
        <f>SUM(F1360:G1360)</f>
        <v>0</v>
      </c>
      <c r="M1360"/>
      <c r="N1360"/>
      <c r="O1360"/>
      <c r="P1360"/>
      <c r="Q1360"/>
    </row>
    <row r="1361" spans="1:18" s="55" customFormat="1" ht="11.45" customHeight="1" x14ac:dyDescent="0.15">
      <c r="A1361" s="204"/>
      <c r="B1361" s="230"/>
      <c r="C1361" s="29">
        <f>C1360/I1360*100</f>
        <v>33.333333333333329</v>
      </c>
      <c r="D1361" s="29">
        <f>D1360/I1360*100</f>
        <v>33.333333333333329</v>
      </c>
      <c r="E1361" s="29">
        <f>E1360/I1360*100</f>
        <v>33.333333333333329</v>
      </c>
      <c r="F1361" s="29">
        <f>F1360/I1360*100</f>
        <v>0</v>
      </c>
      <c r="G1361" s="29">
        <f>G1360/I1360*100</f>
        <v>0</v>
      </c>
      <c r="H1361" s="30">
        <f>H1360/I1360*100</f>
        <v>0</v>
      </c>
      <c r="I1361" s="27">
        <f t="shared" si="1568"/>
        <v>99.999999999999986</v>
      </c>
      <c r="J1361" s="38">
        <f>J1360/I1360*100</f>
        <v>66.666666666666657</v>
      </c>
      <c r="K1361" s="18">
        <f>K1360/I1360*100</f>
        <v>33.333333333333329</v>
      </c>
      <c r="L1361" s="19">
        <f>L1360/I1360*100</f>
        <v>0</v>
      </c>
      <c r="O1361" s="136"/>
      <c r="P1361" s="136"/>
      <c r="Q1361" s="136"/>
    </row>
    <row r="1362" spans="1:18" s="55" customFormat="1" ht="11.45" customHeight="1" x14ac:dyDescent="0.15">
      <c r="A1362" s="204"/>
      <c r="B1362" s="207" t="s">
        <v>5</v>
      </c>
      <c r="C1362" s="20">
        <v>2</v>
      </c>
      <c r="D1362" s="20">
        <v>1</v>
      </c>
      <c r="E1362" s="20">
        <v>8</v>
      </c>
      <c r="F1362" s="20">
        <v>1</v>
      </c>
      <c r="G1362" s="20">
        <v>0</v>
      </c>
      <c r="H1362" s="20">
        <v>9</v>
      </c>
      <c r="I1362" s="21">
        <f t="shared" si="1567"/>
        <v>21</v>
      </c>
      <c r="J1362" s="28">
        <f>C1362+D1362</f>
        <v>3</v>
      </c>
      <c r="K1362" s="23">
        <f>E1362</f>
        <v>8</v>
      </c>
      <c r="L1362" s="24">
        <f>SUM(F1362:G1362)</f>
        <v>1</v>
      </c>
      <c r="M1362"/>
      <c r="N1362"/>
      <c r="O1362"/>
      <c r="P1362"/>
      <c r="Q1362"/>
      <c r="R1362" s="191"/>
    </row>
    <row r="1363" spans="1:18" s="55" customFormat="1" ht="11.45" customHeight="1" thickBot="1" x14ac:dyDescent="0.2">
      <c r="A1363" s="205"/>
      <c r="B1363" s="208"/>
      <c r="C1363" s="50">
        <f>C1362/I1362*100</f>
        <v>9.5238095238095237</v>
      </c>
      <c r="D1363" s="50">
        <f>D1362/I1362*100</f>
        <v>4.7619047619047619</v>
      </c>
      <c r="E1363" s="50">
        <f>E1362/I1362*100</f>
        <v>38.095238095238095</v>
      </c>
      <c r="F1363" s="50">
        <f>F1362/I1362*100</f>
        <v>4.7619047619047619</v>
      </c>
      <c r="G1363" s="50">
        <f>G1362/I1362*100</f>
        <v>0</v>
      </c>
      <c r="H1363" s="63">
        <f>H1362/I1362*100</f>
        <v>42.857142857142854</v>
      </c>
      <c r="I1363" s="58">
        <f t="shared" si="1567"/>
        <v>100</v>
      </c>
      <c r="J1363" s="57">
        <f>J1362/I1362*100</f>
        <v>14.285714285714285</v>
      </c>
      <c r="K1363" s="35">
        <f>K1362/I1362*100</f>
        <v>38.095238095238095</v>
      </c>
      <c r="L1363" s="31">
        <f>L1362/I1362*100</f>
        <v>4.7619047619047619</v>
      </c>
      <c r="O1363" s="136"/>
      <c r="P1363" s="136"/>
      <c r="Q1363" s="136"/>
    </row>
    <row r="1364" spans="1:18" s="55" customFormat="1" ht="11.45" customHeight="1" x14ac:dyDescent="0.15">
      <c r="A1364" s="203" t="s">
        <v>50</v>
      </c>
      <c r="B1364" s="206" t="s">
        <v>6</v>
      </c>
      <c r="C1364" s="20">
        <v>20</v>
      </c>
      <c r="D1364" s="20">
        <v>18</v>
      </c>
      <c r="E1364" s="20">
        <v>20</v>
      </c>
      <c r="F1364" s="20">
        <v>2</v>
      </c>
      <c r="G1364" s="20">
        <v>1</v>
      </c>
      <c r="H1364" s="20">
        <v>6</v>
      </c>
      <c r="I1364" s="8">
        <f t="shared" si="1567"/>
        <v>67</v>
      </c>
      <c r="J1364" s="9">
        <f>C1364+D1364</f>
        <v>38</v>
      </c>
      <c r="K1364" s="7">
        <f>E1364</f>
        <v>20</v>
      </c>
      <c r="L1364" s="10">
        <f>SUM(F1364:G1364)</f>
        <v>3</v>
      </c>
      <c r="M1364"/>
      <c r="N1364"/>
      <c r="O1364"/>
      <c r="P1364"/>
      <c r="Q1364"/>
      <c r="R1364" s="191"/>
    </row>
    <row r="1365" spans="1:18" s="55" customFormat="1" ht="11.45" customHeight="1" x14ac:dyDescent="0.15">
      <c r="A1365" s="204"/>
      <c r="B1365" s="202"/>
      <c r="C1365" s="46">
        <f>C1364/I1364*100</f>
        <v>29.850746268656714</v>
      </c>
      <c r="D1365" s="25">
        <f>D1364/I1364*100</f>
        <v>26.865671641791046</v>
      </c>
      <c r="E1365" s="25">
        <f>E1364/I1364*100</f>
        <v>29.850746268656714</v>
      </c>
      <c r="F1365" s="25">
        <f>F1364/I1364*100</f>
        <v>2.9850746268656714</v>
      </c>
      <c r="G1365" s="25">
        <f>G1364/I1364*100</f>
        <v>1.4925373134328357</v>
      </c>
      <c r="H1365" s="26">
        <f>H1364/I1364*100</f>
        <v>8.9552238805970141</v>
      </c>
      <c r="I1365" s="27">
        <f t="shared" si="1567"/>
        <v>100</v>
      </c>
      <c r="J1365" s="38">
        <f>J1364/I1364*100</f>
        <v>56.71641791044776</v>
      </c>
      <c r="K1365" s="18">
        <f>K1364/I1364*100</f>
        <v>29.850746268656714</v>
      </c>
      <c r="L1365" s="19">
        <f>L1364/I1364*100</f>
        <v>4.4776119402985071</v>
      </c>
      <c r="O1365" s="136"/>
      <c r="P1365" s="136"/>
      <c r="Q1365" s="136"/>
    </row>
    <row r="1366" spans="1:18" s="55" customFormat="1" ht="11.45" customHeight="1" x14ac:dyDescent="0.15">
      <c r="A1366" s="204"/>
      <c r="B1366" s="207" t="s">
        <v>7</v>
      </c>
      <c r="C1366" s="20">
        <v>23</v>
      </c>
      <c r="D1366" s="20">
        <v>44</v>
      </c>
      <c r="E1366" s="20">
        <v>56</v>
      </c>
      <c r="F1366" s="20">
        <v>10</v>
      </c>
      <c r="G1366" s="20">
        <v>6</v>
      </c>
      <c r="H1366" s="20">
        <v>2</v>
      </c>
      <c r="I1366" s="21">
        <f t="shared" si="1567"/>
        <v>141</v>
      </c>
      <c r="J1366" s="28">
        <f>C1366+D1366</f>
        <v>67</v>
      </c>
      <c r="K1366" s="23">
        <f>E1366</f>
        <v>56</v>
      </c>
      <c r="L1366" s="24">
        <f>SUM(F1366:G1366)</f>
        <v>16</v>
      </c>
      <c r="M1366"/>
      <c r="N1366"/>
      <c r="O1366"/>
      <c r="P1366"/>
      <c r="Q1366"/>
      <c r="R1366" s="191"/>
    </row>
    <row r="1367" spans="1:18" s="55" customFormat="1" ht="11.45" customHeight="1" x14ac:dyDescent="0.15">
      <c r="A1367" s="204"/>
      <c r="B1367" s="207"/>
      <c r="C1367" s="29">
        <f>C1366/I1366*100</f>
        <v>16.312056737588655</v>
      </c>
      <c r="D1367" s="29">
        <f>D1366/I1366*100</f>
        <v>31.205673758865249</v>
      </c>
      <c r="E1367" s="29">
        <f>E1366/I1366*100</f>
        <v>39.716312056737593</v>
      </c>
      <c r="F1367" s="29">
        <f>F1366/I1366*100</f>
        <v>7.0921985815602842</v>
      </c>
      <c r="G1367" s="29">
        <f>G1366/I1366*100</f>
        <v>4.2553191489361701</v>
      </c>
      <c r="H1367" s="30">
        <f>H1366/I1366*100</f>
        <v>1.4184397163120568</v>
      </c>
      <c r="I1367" s="27">
        <f t="shared" si="1567"/>
        <v>100</v>
      </c>
      <c r="J1367" s="38">
        <f>J1366/I1366*100</f>
        <v>47.5177304964539</v>
      </c>
      <c r="K1367" s="18">
        <f>K1366/I1366*100</f>
        <v>39.716312056737593</v>
      </c>
      <c r="L1367" s="19">
        <f>L1366/I1366*100</f>
        <v>11.347517730496454</v>
      </c>
      <c r="O1367" s="136"/>
      <c r="P1367" s="136"/>
      <c r="Q1367" s="136"/>
    </row>
    <row r="1368" spans="1:18" s="55" customFormat="1" ht="11.45" customHeight="1" x14ac:dyDescent="0.15">
      <c r="A1368" s="204"/>
      <c r="B1368" s="201" t="s">
        <v>8</v>
      </c>
      <c r="C1368" s="20">
        <v>33</v>
      </c>
      <c r="D1368" s="20">
        <v>74</v>
      </c>
      <c r="E1368" s="20">
        <v>93</v>
      </c>
      <c r="F1368" s="20">
        <v>13</v>
      </c>
      <c r="G1368" s="20">
        <v>9</v>
      </c>
      <c r="H1368" s="20">
        <v>3</v>
      </c>
      <c r="I1368" s="21">
        <f t="shared" si="1567"/>
        <v>225</v>
      </c>
      <c r="J1368" s="28">
        <f>C1368+D1368</f>
        <v>107</v>
      </c>
      <c r="K1368" s="23">
        <f>E1368</f>
        <v>93</v>
      </c>
      <c r="L1368" s="24">
        <f>SUM(F1368:G1368)</f>
        <v>22</v>
      </c>
      <c r="M1368"/>
      <c r="N1368"/>
      <c r="O1368"/>
      <c r="P1368"/>
      <c r="Q1368"/>
      <c r="R1368" s="191"/>
    </row>
    <row r="1369" spans="1:18" s="55" customFormat="1" ht="11.45" customHeight="1" x14ac:dyDescent="0.15">
      <c r="A1369" s="204"/>
      <c r="B1369" s="202"/>
      <c r="C1369" s="29">
        <f t="shared" ref="C1369" si="1569">C1368/I1368*100</f>
        <v>14.666666666666666</v>
      </c>
      <c r="D1369" s="29">
        <f t="shared" ref="D1369" si="1570">D1368/I1368*100</f>
        <v>32.888888888888893</v>
      </c>
      <c r="E1369" s="29">
        <f t="shared" ref="E1369" si="1571">E1368/I1368*100</f>
        <v>41.333333333333336</v>
      </c>
      <c r="F1369" s="29">
        <f t="shared" ref="F1369" si="1572">F1368/I1368*100</f>
        <v>5.7777777777777777</v>
      </c>
      <c r="G1369" s="29">
        <f t="shared" ref="G1369" si="1573">G1368/I1368*100</f>
        <v>4</v>
      </c>
      <c r="H1369" s="30">
        <f t="shared" ref="H1369" si="1574">H1368/I1368*100</f>
        <v>1.3333333333333335</v>
      </c>
      <c r="I1369" s="27">
        <f t="shared" si="1567"/>
        <v>99.999999999999986</v>
      </c>
      <c r="J1369" s="38">
        <f>J1368/I1368*100</f>
        <v>47.555555555555557</v>
      </c>
      <c r="K1369" s="18">
        <f>K1368/I1368*100</f>
        <v>41.333333333333336</v>
      </c>
      <c r="L1369" s="19">
        <f>L1368/I1368*100</f>
        <v>9.7777777777777786</v>
      </c>
      <c r="O1369" s="136"/>
      <c r="P1369" s="136"/>
      <c r="Q1369" s="136"/>
    </row>
    <row r="1370" spans="1:18" s="55" customFormat="1" ht="11.45" customHeight="1" x14ac:dyDescent="0.15">
      <c r="A1370" s="204"/>
      <c r="B1370" s="207" t="s">
        <v>9</v>
      </c>
      <c r="C1370" s="20">
        <v>37</v>
      </c>
      <c r="D1370" s="20">
        <v>128</v>
      </c>
      <c r="E1370" s="20">
        <v>106</v>
      </c>
      <c r="F1370" s="20">
        <v>15</v>
      </c>
      <c r="G1370" s="20">
        <v>3</v>
      </c>
      <c r="H1370" s="20">
        <v>6</v>
      </c>
      <c r="I1370" s="21">
        <f t="shared" si="1567"/>
        <v>295</v>
      </c>
      <c r="J1370" s="28">
        <f>C1370+D1370</f>
        <v>165</v>
      </c>
      <c r="K1370" s="23">
        <f>E1370</f>
        <v>106</v>
      </c>
      <c r="L1370" s="24">
        <f>SUM(F1370:G1370)</f>
        <v>18</v>
      </c>
      <c r="M1370"/>
      <c r="N1370"/>
      <c r="O1370"/>
      <c r="P1370"/>
      <c r="Q1370"/>
      <c r="R1370" s="191"/>
    </row>
    <row r="1371" spans="1:18" s="55" customFormat="1" ht="11.45" customHeight="1" x14ac:dyDescent="0.15">
      <c r="A1371" s="204"/>
      <c r="B1371" s="207"/>
      <c r="C1371" s="29">
        <f t="shared" ref="C1371" si="1575">C1370/I1370*100</f>
        <v>12.542372881355931</v>
      </c>
      <c r="D1371" s="29">
        <f t="shared" ref="D1371" si="1576">D1370/I1370*100</f>
        <v>43.389830508474574</v>
      </c>
      <c r="E1371" s="29">
        <f t="shared" ref="E1371" si="1577">E1370/I1370*100</f>
        <v>35.932203389830505</v>
      </c>
      <c r="F1371" s="29">
        <f t="shared" ref="F1371" si="1578">F1370/I1370*100</f>
        <v>5.0847457627118651</v>
      </c>
      <c r="G1371" s="29">
        <f t="shared" ref="G1371" si="1579">G1370/I1370*100</f>
        <v>1.0169491525423728</v>
      </c>
      <c r="H1371" s="30">
        <f t="shared" ref="H1371" si="1580">H1370/I1370*100</f>
        <v>2.0338983050847457</v>
      </c>
      <c r="I1371" s="27">
        <f t="shared" si="1567"/>
        <v>99.999999999999986</v>
      </c>
      <c r="J1371" s="38">
        <f>J1370/I1370*100</f>
        <v>55.932203389830505</v>
      </c>
      <c r="K1371" s="18">
        <f>K1370/I1370*100</f>
        <v>35.932203389830505</v>
      </c>
      <c r="L1371" s="19">
        <f>L1370/I1370*100</f>
        <v>6.1016949152542379</v>
      </c>
      <c r="O1371" s="136"/>
      <c r="P1371" s="136"/>
      <c r="Q1371" s="136"/>
    </row>
    <row r="1372" spans="1:18" s="55" customFormat="1" ht="11.45" customHeight="1" x14ac:dyDescent="0.15">
      <c r="A1372" s="204"/>
      <c r="B1372" s="201" t="s">
        <v>10</v>
      </c>
      <c r="C1372" s="20">
        <v>42</v>
      </c>
      <c r="D1372" s="20">
        <v>133</v>
      </c>
      <c r="E1372" s="20">
        <v>109</v>
      </c>
      <c r="F1372" s="20">
        <v>23</v>
      </c>
      <c r="G1372" s="20">
        <v>6</v>
      </c>
      <c r="H1372" s="20">
        <v>13</v>
      </c>
      <c r="I1372" s="21">
        <f t="shared" si="1567"/>
        <v>326</v>
      </c>
      <c r="J1372" s="28">
        <f>C1372+D1372</f>
        <v>175</v>
      </c>
      <c r="K1372" s="23">
        <f>E1372</f>
        <v>109</v>
      </c>
      <c r="L1372" s="24">
        <f>SUM(F1372:G1372)</f>
        <v>29</v>
      </c>
      <c r="M1372"/>
      <c r="N1372"/>
      <c r="O1372"/>
      <c r="P1372"/>
      <c r="Q1372"/>
      <c r="R1372" s="191"/>
    </row>
    <row r="1373" spans="1:18" s="55" customFormat="1" ht="11.45" customHeight="1" x14ac:dyDescent="0.15">
      <c r="A1373" s="204"/>
      <c r="B1373" s="202"/>
      <c r="C1373" s="29">
        <f t="shared" ref="C1373" si="1581">C1372/I1372*100</f>
        <v>12.883435582822086</v>
      </c>
      <c r="D1373" s="29">
        <f t="shared" ref="D1373" si="1582">D1372/I1372*100</f>
        <v>40.797546012269933</v>
      </c>
      <c r="E1373" s="29">
        <f t="shared" ref="E1373" si="1583">E1372/I1372*100</f>
        <v>33.435582822085891</v>
      </c>
      <c r="F1373" s="29">
        <f t="shared" ref="F1373" si="1584">F1372/I1372*100</f>
        <v>7.0552147239263796</v>
      </c>
      <c r="G1373" s="29">
        <f t="shared" ref="G1373" si="1585">G1372/I1372*100</f>
        <v>1.8404907975460123</v>
      </c>
      <c r="H1373" s="30">
        <f t="shared" ref="H1373" si="1586">H1372/I1372*100</f>
        <v>3.9877300613496933</v>
      </c>
      <c r="I1373" s="27">
        <f t="shared" si="1567"/>
        <v>100</v>
      </c>
      <c r="J1373" s="38">
        <f>J1372/I1372*100</f>
        <v>53.680981595092028</v>
      </c>
      <c r="K1373" s="18">
        <f>K1372/I1372*100</f>
        <v>33.435582822085891</v>
      </c>
      <c r="L1373" s="19">
        <f>L1372/I1372*100</f>
        <v>8.8957055214723919</v>
      </c>
      <c r="O1373" s="136"/>
      <c r="P1373" s="136"/>
      <c r="Q1373" s="136"/>
    </row>
    <row r="1374" spans="1:18" s="55" customFormat="1" ht="11.45" customHeight="1" x14ac:dyDescent="0.15">
      <c r="A1374" s="204"/>
      <c r="B1374" s="207" t="s">
        <v>11</v>
      </c>
      <c r="C1374" s="20">
        <v>55</v>
      </c>
      <c r="D1374" s="20">
        <v>141</v>
      </c>
      <c r="E1374" s="20">
        <v>114</v>
      </c>
      <c r="F1374" s="20">
        <v>25</v>
      </c>
      <c r="G1374" s="20">
        <v>4</v>
      </c>
      <c r="H1374" s="20">
        <v>16</v>
      </c>
      <c r="I1374" s="21">
        <f t="shared" si="1567"/>
        <v>355</v>
      </c>
      <c r="J1374" s="28">
        <f>C1374+D1374</f>
        <v>196</v>
      </c>
      <c r="K1374" s="23">
        <f>E1374</f>
        <v>114</v>
      </c>
      <c r="L1374" s="24">
        <f>SUM(F1374:G1374)</f>
        <v>29</v>
      </c>
      <c r="M1374"/>
      <c r="N1374"/>
      <c r="O1374"/>
      <c r="P1374"/>
      <c r="Q1374"/>
      <c r="R1374" s="191"/>
    </row>
    <row r="1375" spans="1:18" s="55" customFormat="1" ht="11.45" customHeight="1" x14ac:dyDescent="0.15">
      <c r="A1375" s="204"/>
      <c r="B1375" s="207"/>
      <c r="C1375" s="29">
        <f t="shared" ref="C1375" si="1587">C1374/I1374*100</f>
        <v>15.492957746478872</v>
      </c>
      <c r="D1375" s="29">
        <f t="shared" ref="D1375" si="1588">D1374/I1374*100</f>
        <v>39.718309859154935</v>
      </c>
      <c r="E1375" s="29">
        <f t="shared" ref="E1375" si="1589">E1374/I1374*100</f>
        <v>32.112676056338032</v>
      </c>
      <c r="F1375" s="29">
        <f t="shared" ref="F1375" si="1590">F1374/I1374*100</f>
        <v>7.042253521126761</v>
      </c>
      <c r="G1375" s="29">
        <f t="shared" ref="G1375" si="1591">G1374/I1374*100</f>
        <v>1.1267605633802817</v>
      </c>
      <c r="H1375" s="30">
        <f t="shared" ref="H1375" si="1592">H1374/I1374*100</f>
        <v>4.507042253521127</v>
      </c>
      <c r="I1375" s="27">
        <f t="shared" si="1567"/>
        <v>100.00000000000001</v>
      </c>
      <c r="J1375" s="38">
        <f>J1374/I1374*100</f>
        <v>55.211267605633807</v>
      </c>
      <c r="K1375" s="18">
        <f>K1374/I1374*100</f>
        <v>32.112676056338032</v>
      </c>
      <c r="L1375" s="19">
        <f>L1374/I1374*100</f>
        <v>8.169014084507042</v>
      </c>
      <c r="O1375" s="137"/>
      <c r="P1375" s="137"/>
      <c r="Q1375" s="137"/>
    </row>
    <row r="1376" spans="1:18" s="55" customFormat="1" ht="11.45" customHeight="1" x14ac:dyDescent="0.15">
      <c r="A1376" s="204"/>
      <c r="B1376" s="201" t="s">
        <v>12</v>
      </c>
      <c r="C1376" s="20">
        <v>103</v>
      </c>
      <c r="D1376" s="20">
        <v>204</v>
      </c>
      <c r="E1376" s="20">
        <v>163</v>
      </c>
      <c r="F1376" s="20">
        <v>21</v>
      </c>
      <c r="G1376" s="20">
        <v>5</v>
      </c>
      <c r="H1376" s="20">
        <v>59</v>
      </c>
      <c r="I1376" s="21">
        <f t="shared" si="1567"/>
        <v>555</v>
      </c>
      <c r="J1376" s="28">
        <f>C1376+D1376</f>
        <v>307</v>
      </c>
      <c r="K1376" s="23">
        <f>E1376</f>
        <v>163</v>
      </c>
      <c r="L1376" s="24">
        <f>SUM(F1376:G1376)</f>
        <v>26</v>
      </c>
      <c r="M1376"/>
      <c r="N1376"/>
      <c r="O1376"/>
      <c r="P1376"/>
      <c r="Q1376"/>
      <c r="R1376" s="191"/>
    </row>
    <row r="1377" spans="1:18" s="55" customFormat="1" ht="11.45" customHeight="1" x14ac:dyDescent="0.15">
      <c r="A1377" s="204"/>
      <c r="B1377" s="202"/>
      <c r="C1377" s="29">
        <f t="shared" ref="C1377" si="1593">C1376/I1376*100</f>
        <v>18.558558558558559</v>
      </c>
      <c r="D1377" s="29">
        <f t="shared" ref="D1377" si="1594">D1376/I1376*100</f>
        <v>36.756756756756758</v>
      </c>
      <c r="E1377" s="29">
        <f t="shared" ref="E1377" si="1595">E1376/I1376*100</f>
        <v>29.36936936936937</v>
      </c>
      <c r="F1377" s="29">
        <f t="shared" ref="F1377" si="1596">F1376/I1376*100</f>
        <v>3.7837837837837842</v>
      </c>
      <c r="G1377" s="29">
        <f t="shared" ref="G1377" si="1597">G1376/I1376*100</f>
        <v>0.90090090090090091</v>
      </c>
      <c r="H1377" s="30">
        <f t="shared" ref="H1377" si="1598">H1376/I1376*100</f>
        <v>10.63063063063063</v>
      </c>
      <c r="I1377" s="27">
        <f t="shared" si="1567"/>
        <v>100.00000000000001</v>
      </c>
      <c r="J1377" s="38">
        <f>J1376/I1376*100</f>
        <v>55.315315315315317</v>
      </c>
      <c r="K1377" s="18">
        <f>K1376/I1376*100</f>
        <v>29.36936936936937</v>
      </c>
      <c r="L1377" s="19">
        <f>L1376/I1376*100</f>
        <v>4.6846846846846848</v>
      </c>
      <c r="O1377" s="137"/>
      <c r="P1377" s="137"/>
      <c r="Q1377" s="137"/>
    </row>
    <row r="1378" spans="1:18" s="55" customFormat="1" ht="11.45" customHeight="1" x14ac:dyDescent="0.15">
      <c r="A1378" s="204"/>
      <c r="B1378" s="207" t="s">
        <v>24</v>
      </c>
      <c r="C1378" s="20">
        <v>2</v>
      </c>
      <c r="D1378" s="20">
        <v>1</v>
      </c>
      <c r="E1378" s="20">
        <v>9</v>
      </c>
      <c r="F1378" s="20">
        <v>0</v>
      </c>
      <c r="G1378" s="20">
        <v>0</v>
      </c>
      <c r="H1378" s="20">
        <v>10</v>
      </c>
      <c r="I1378" s="21">
        <f t="shared" si="1567"/>
        <v>22</v>
      </c>
      <c r="J1378" s="28">
        <f>C1378+D1378</f>
        <v>3</v>
      </c>
      <c r="K1378" s="23">
        <f>E1378</f>
        <v>9</v>
      </c>
      <c r="L1378" s="24">
        <f>SUM(F1378:G1378)</f>
        <v>0</v>
      </c>
      <c r="M1378"/>
      <c r="N1378"/>
      <c r="O1378"/>
      <c r="P1378"/>
      <c r="Q1378"/>
      <c r="R1378" s="191"/>
    </row>
    <row r="1379" spans="1:18" s="55" customFormat="1" ht="11.45" customHeight="1" thickBot="1" x14ac:dyDescent="0.2">
      <c r="A1379" s="205"/>
      <c r="B1379" s="208"/>
      <c r="C1379" s="50">
        <f t="shared" ref="C1379" si="1599">C1378/I1378*100</f>
        <v>9.0909090909090917</v>
      </c>
      <c r="D1379" s="50">
        <f t="shared" ref="D1379" si="1600">D1378/I1378*100</f>
        <v>4.5454545454545459</v>
      </c>
      <c r="E1379" s="50">
        <f t="shared" ref="E1379" si="1601">E1378/I1378*100</f>
        <v>40.909090909090914</v>
      </c>
      <c r="F1379" s="50">
        <f t="shared" ref="F1379" si="1602">F1378/I1378*100</f>
        <v>0</v>
      </c>
      <c r="G1379" s="50">
        <f t="shared" ref="G1379" si="1603">G1378/I1378*100</f>
        <v>0</v>
      </c>
      <c r="H1379" s="78">
        <f t="shared" ref="H1379" si="1604">H1378/I1378*100</f>
        <v>45.454545454545453</v>
      </c>
      <c r="I1379" s="58">
        <f t="shared" si="1567"/>
        <v>100</v>
      </c>
      <c r="J1379" s="57">
        <f>J1378/I1378*100</f>
        <v>13.636363636363635</v>
      </c>
      <c r="K1379" s="35">
        <f>K1378/I1378*100</f>
        <v>40.909090909090914</v>
      </c>
      <c r="L1379" s="31">
        <f>L1378/I1378*100</f>
        <v>0</v>
      </c>
      <c r="O1379" s="137"/>
      <c r="P1379" s="137"/>
      <c r="Q1379" s="137"/>
    </row>
    <row r="1380" spans="1:18" s="55" customFormat="1" ht="11.45" customHeight="1" thickBot="1" x14ac:dyDescent="0.2">
      <c r="A1380" s="211" t="s">
        <v>51</v>
      </c>
      <c r="B1380" s="206" t="s">
        <v>23</v>
      </c>
      <c r="C1380" s="20">
        <v>54</v>
      </c>
      <c r="D1380" s="20">
        <v>73</v>
      </c>
      <c r="E1380" s="20">
        <v>61</v>
      </c>
      <c r="F1380" s="20">
        <v>12</v>
      </c>
      <c r="G1380" s="20">
        <v>2</v>
      </c>
      <c r="H1380" s="20">
        <v>11</v>
      </c>
      <c r="I1380" s="109">
        <f t="shared" si="1567"/>
        <v>213</v>
      </c>
      <c r="J1380" s="9">
        <f>C1380+D1380</f>
        <v>127</v>
      </c>
      <c r="K1380" s="7">
        <f>E1380</f>
        <v>61</v>
      </c>
      <c r="L1380" s="10">
        <f>SUM(F1380:G1380)</f>
        <v>14</v>
      </c>
      <c r="M1380"/>
      <c r="N1380"/>
      <c r="O1380"/>
      <c r="P1380"/>
      <c r="Q1380"/>
      <c r="R1380" s="191"/>
    </row>
    <row r="1381" spans="1:18" s="55" customFormat="1" ht="11.45" customHeight="1" thickTop="1" thickBot="1" x14ac:dyDescent="0.2">
      <c r="A1381" s="212"/>
      <c r="B1381" s="202"/>
      <c r="C1381" s="46">
        <f>C1380/I1380*100</f>
        <v>25.352112676056336</v>
      </c>
      <c r="D1381" s="25">
        <f>D1380/I1380*100</f>
        <v>34.272300469483568</v>
      </c>
      <c r="E1381" s="25">
        <f>E1380/I1380*100</f>
        <v>28.638497652582164</v>
      </c>
      <c r="F1381" s="25">
        <f>F1380/I1380*100</f>
        <v>5.6338028169014089</v>
      </c>
      <c r="G1381" s="25">
        <f>G1380/I1380*100</f>
        <v>0.93896713615023475</v>
      </c>
      <c r="H1381" s="26">
        <f>H1380/I1380*100</f>
        <v>5.164319248826291</v>
      </c>
      <c r="I1381" s="27">
        <f t="shared" si="1567"/>
        <v>100</v>
      </c>
      <c r="J1381" s="38">
        <f>J1380/I1380*100</f>
        <v>59.624413145539904</v>
      </c>
      <c r="K1381" s="18">
        <f>K1380/I1380*100</f>
        <v>28.638497652582164</v>
      </c>
      <c r="L1381" s="19">
        <f>L1380/I1380*100</f>
        <v>6.5727699530516439</v>
      </c>
      <c r="O1381" s="137"/>
      <c r="P1381" s="137"/>
      <c r="Q1381" s="137"/>
    </row>
    <row r="1382" spans="1:18" s="55" customFormat="1" ht="11.45" customHeight="1" thickTop="1" thickBot="1" x14ac:dyDescent="0.2">
      <c r="A1382" s="212"/>
      <c r="B1382" s="207" t="s">
        <v>3</v>
      </c>
      <c r="C1382" s="20">
        <v>14</v>
      </c>
      <c r="D1382" s="20">
        <v>67</v>
      </c>
      <c r="E1382" s="20">
        <v>49</v>
      </c>
      <c r="F1382" s="20">
        <v>10</v>
      </c>
      <c r="G1382" s="20">
        <v>5</v>
      </c>
      <c r="H1382" s="20">
        <v>6</v>
      </c>
      <c r="I1382" s="21">
        <f t="shared" si="1567"/>
        <v>151</v>
      </c>
      <c r="J1382" s="28">
        <f>C1382+D1382</f>
        <v>81</v>
      </c>
      <c r="K1382" s="23">
        <f>E1382</f>
        <v>49</v>
      </c>
      <c r="L1382" s="24">
        <f>SUM(F1382:G1382)</f>
        <v>15</v>
      </c>
      <c r="M1382"/>
      <c r="N1382"/>
      <c r="O1382"/>
      <c r="P1382"/>
      <c r="Q1382"/>
    </row>
    <row r="1383" spans="1:18" s="55" customFormat="1" ht="11.45" customHeight="1" thickTop="1" thickBot="1" x14ac:dyDescent="0.2">
      <c r="A1383" s="212"/>
      <c r="B1383" s="207"/>
      <c r="C1383" s="29">
        <f>C1382/I1382*100</f>
        <v>9.2715231788079464</v>
      </c>
      <c r="D1383" s="29">
        <f>D1382/I1382*100</f>
        <v>44.370860927152314</v>
      </c>
      <c r="E1383" s="29">
        <f>E1382/I1382*100</f>
        <v>32.450331125827816</v>
      </c>
      <c r="F1383" s="29">
        <f>F1382/I1382*100</f>
        <v>6.6225165562913908</v>
      </c>
      <c r="G1383" s="29">
        <f>G1382/I1382*100</f>
        <v>3.3112582781456954</v>
      </c>
      <c r="H1383" s="30">
        <f>H1382/I1382*100</f>
        <v>3.9735099337748347</v>
      </c>
      <c r="I1383" s="27">
        <f t="shared" si="1567"/>
        <v>100</v>
      </c>
      <c r="J1383" s="38">
        <f>J1382/I1382*100</f>
        <v>53.642384105960261</v>
      </c>
      <c r="K1383" s="18">
        <f>K1382/I1382*100</f>
        <v>32.450331125827816</v>
      </c>
      <c r="L1383" s="19">
        <f>L1382/I1382*100</f>
        <v>9.9337748344370862</v>
      </c>
      <c r="O1383" s="137"/>
      <c r="P1383" s="137"/>
      <c r="Q1383" s="137"/>
    </row>
    <row r="1384" spans="1:18" s="55" customFormat="1" ht="11.45" customHeight="1" thickTop="1" thickBot="1" x14ac:dyDescent="0.2">
      <c r="A1384" s="212"/>
      <c r="B1384" s="201" t="s">
        <v>13</v>
      </c>
      <c r="C1384" s="20">
        <v>107</v>
      </c>
      <c r="D1384" s="20">
        <v>291</v>
      </c>
      <c r="E1384" s="20">
        <v>296</v>
      </c>
      <c r="F1384" s="20">
        <v>49</v>
      </c>
      <c r="G1384" s="20">
        <v>16</v>
      </c>
      <c r="H1384" s="20">
        <v>25</v>
      </c>
      <c r="I1384" s="21">
        <f t="shared" si="1567"/>
        <v>784</v>
      </c>
      <c r="J1384" s="28">
        <f>C1384+D1384</f>
        <v>398</v>
      </c>
      <c r="K1384" s="23">
        <f>E1384</f>
        <v>296</v>
      </c>
      <c r="L1384" s="24">
        <f>SUM(F1384:G1384)</f>
        <v>65</v>
      </c>
      <c r="M1384"/>
      <c r="N1384"/>
      <c r="O1384"/>
      <c r="P1384"/>
      <c r="Q1384"/>
      <c r="R1384" s="191"/>
    </row>
    <row r="1385" spans="1:18" s="55" customFormat="1" ht="11.45" customHeight="1" thickTop="1" thickBot="1" x14ac:dyDescent="0.2">
      <c r="A1385" s="212"/>
      <c r="B1385" s="202"/>
      <c r="C1385" s="29">
        <f t="shared" ref="C1385" si="1605">C1384/I1384*100</f>
        <v>13.647959183673469</v>
      </c>
      <c r="D1385" s="29">
        <f t="shared" ref="D1385" si="1606">D1384/I1384*100</f>
        <v>37.117346938775512</v>
      </c>
      <c r="E1385" s="29">
        <f t="shared" ref="E1385" si="1607">E1384/I1384*100</f>
        <v>37.755102040816325</v>
      </c>
      <c r="F1385" s="29">
        <f t="shared" ref="F1385" si="1608">F1384/I1384*100</f>
        <v>6.25</v>
      </c>
      <c r="G1385" s="29">
        <f t="shared" ref="G1385" si="1609">G1384/I1384*100</f>
        <v>2.0408163265306123</v>
      </c>
      <c r="H1385" s="30">
        <f t="shared" ref="H1385" si="1610">H1384/I1384*100</f>
        <v>3.1887755102040818</v>
      </c>
      <c r="I1385" s="27">
        <f t="shared" si="1567"/>
        <v>100</v>
      </c>
      <c r="J1385" s="38">
        <f>J1384/I1384*100</f>
        <v>50.765306122448983</v>
      </c>
      <c r="K1385" s="18">
        <f>K1384/I1384*100</f>
        <v>37.755102040816325</v>
      </c>
      <c r="L1385" s="19">
        <f>L1384/I1384*100</f>
        <v>8.2908163265306118</v>
      </c>
      <c r="O1385" s="137"/>
      <c r="P1385" s="137"/>
      <c r="Q1385" s="137"/>
    </row>
    <row r="1386" spans="1:18" s="55" customFormat="1" ht="11.45" customHeight="1" thickTop="1" thickBot="1" x14ac:dyDescent="0.2">
      <c r="A1386" s="212"/>
      <c r="B1386" s="207" t="s">
        <v>14</v>
      </c>
      <c r="C1386" s="20">
        <v>25</v>
      </c>
      <c r="D1386" s="20">
        <v>57</v>
      </c>
      <c r="E1386" s="20">
        <v>51</v>
      </c>
      <c r="F1386" s="20">
        <v>8</v>
      </c>
      <c r="G1386" s="20">
        <v>3</v>
      </c>
      <c r="H1386" s="20">
        <v>3</v>
      </c>
      <c r="I1386" s="21">
        <f t="shared" si="1567"/>
        <v>147</v>
      </c>
      <c r="J1386" s="28">
        <f>C1386+D1386</f>
        <v>82</v>
      </c>
      <c r="K1386" s="23">
        <f>E1386</f>
        <v>51</v>
      </c>
      <c r="L1386" s="24">
        <f>SUM(F1386:G1386)</f>
        <v>11</v>
      </c>
      <c r="M1386"/>
      <c r="N1386"/>
      <c r="O1386"/>
      <c r="P1386"/>
      <c r="Q1386"/>
      <c r="R1386" s="191"/>
    </row>
    <row r="1387" spans="1:18" s="55" customFormat="1" ht="11.45" customHeight="1" thickTop="1" thickBot="1" x14ac:dyDescent="0.2">
      <c r="A1387" s="212"/>
      <c r="B1387" s="207"/>
      <c r="C1387" s="29">
        <f t="shared" ref="C1387" si="1611">C1386/I1386*100</f>
        <v>17.006802721088434</v>
      </c>
      <c r="D1387" s="29">
        <f t="shared" ref="D1387" si="1612">D1386/I1386*100</f>
        <v>38.775510204081634</v>
      </c>
      <c r="E1387" s="29">
        <f t="shared" ref="E1387" si="1613">E1386/I1386*100</f>
        <v>34.693877551020407</v>
      </c>
      <c r="F1387" s="29">
        <f t="shared" ref="F1387" si="1614">F1386/I1386*100</f>
        <v>5.4421768707482991</v>
      </c>
      <c r="G1387" s="29">
        <f t="shared" ref="G1387" si="1615">G1386/I1386*100</f>
        <v>2.0408163265306123</v>
      </c>
      <c r="H1387" s="30">
        <f t="shared" ref="H1387" si="1616">H1386/I1386*100</f>
        <v>2.0408163265306123</v>
      </c>
      <c r="I1387" s="27">
        <f t="shared" si="1567"/>
        <v>100.00000000000001</v>
      </c>
      <c r="J1387" s="38">
        <f>J1386/I1386*100</f>
        <v>55.782312925170061</v>
      </c>
      <c r="K1387" s="18">
        <f>K1386/I1386*100</f>
        <v>34.693877551020407</v>
      </c>
      <c r="L1387" s="19">
        <f>L1386/I1386*100</f>
        <v>7.4829931972789119</v>
      </c>
      <c r="O1387" s="137"/>
      <c r="P1387" s="137"/>
      <c r="Q1387" s="137"/>
    </row>
    <row r="1388" spans="1:18" s="55" customFormat="1" ht="11.45" customHeight="1" thickTop="1" thickBot="1" x14ac:dyDescent="0.2">
      <c r="A1388" s="212"/>
      <c r="B1388" s="201" t="s">
        <v>25</v>
      </c>
      <c r="C1388" s="20">
        <v>20</v>
      </c>
      <c r="D1388" s="20">
        <v>25</v>
      </c>
      <c r="E1388" s="20">
        <v>27</v>
      </c>
      <c r="F1388" s="20">
        <v>6</v>
      </c>
      <c r="G1388" s="20">
        <v>1</v>
      </c>
      <c r="H1388" s="20">
        <v>6</v>
      </c>
      <c r="I1388" s="21">
        <f t="shared" si="1567"/>
        <v>85</v>
      </c>
      <c r="J1388" s="28">
        <f>C1388+D1388</f>
        <v>45</v>
      </c>
      <c r="K1388" s="23">
        <f>E1388</f>
        <v>27</v>
      </c>
      <c r="L1388" s="24">
        <f>SUM(F1388:G1388)</f>
        <v>7</v>
      </c>
      <c r="M1388"/>
      <c r="N1388"/>
      <c r="O1388"/>
      <c r="P1388"/>
      <c r="Q1388"/>
      <c r="R1388" s="191"/>
    </row>
    <row r="1389" spans="1:18" s="55" customFormat="1" ht="11.45" customHeight="1" thickTop="1" thickBot="1" x14ac:dyDescent="0.2">
      <c r="A1389" s="212"/>
      <c r="B1389" s="202"/>
      <c r="C1389" s="29">
        <f t="shared" ref="C1389" si="1617">C1388/I1388*100</f>
        <v>23.52941176470588</v>
      </c>
      <c r="D1389" s="29">
        <f t="shared" ref="D1389" si="1618">D1388/I1388*100</f>
        <v>29.411764705882355</v>
      </c>
      <c r="E1389" s="29">
        <f t="shared" ref="E1389" si="1619">E1388/I1388*100</f>
        <v>31.764705882352938</v>
      </c>
      <c r="F1389" s="29">
        <f t="shared" ref="F1389" si="1620">F1388/I1388*100</f>
        <v>7.0588235294117645</v>
      </c>
      <c r="G1389" s="29">
        <f t="shared" ref="G1389" si="1621">G1388/I1388*100</f>
        <v>1.1764705882352942</v>
      </c>
      <c r="H1389" s="30">
        <f t="shared" ref="H1389" si="1622">H1388/I1388*100</f>
        <v>7.0588235294117645</v>
      </c>
      <c r="I1389" s="27">
        <f t="shared" si="1567"/>
        <v>100</v>
      </c>
      <c r="J1389" s="38">
        <f>J1388/I1388*100</f>
        <v>52.941176470588239</v>
      </c>
      <c r="K1389" s="18">
        <f>K1388/I1388*100</f>
        <v>31.764705882352938</v>
      </c>
      <c r="L1389" s="19">
        <f>L1388/I1388*100</f>
        <v>8.235294117647058</v>
      </c>
      <c r="O1389" s="137"/>
      <c r="P1389" s="137"/>
      <c r="Q1389" s="137"/>
    </row>
    <row r="1390" spans="1:18" s="1" customFormat="1" ht="11.45" customHeight="1" thickTop="1" thickBot="1" x14ac:dyDescent="0.2">
      <c r="A1390" s="212"/>
      <c r="B1390" s="207" t="s">
        <v>26</v>
      </c>
      <c r="C1390" s="20">
        <v>72</v>
      </c>
      <c r="D1390" s="20">
        <v>192</v>
      </c>
      <c r="E1390" s="20">
        <v>140</v>
      </c>
      <c r="F1390" s="20">
        <v>20</v>
      </c>
      <c r="G1390" s="20">
        <v>6</v>
      </c>
      <c r="H1390" s="20">
        <v>47</v>
      </c>
      <c r="I1390" s="21">
        <f t="shared" si="1567"/>
        <v>477</v>
      </c>
      <c r="J1390" s="28">
        <f>C1390+D1390</f>
        <v>264</v>
      </c>
      <c r="K1390" s="23">
        <f>E1390</f>
        <v>140</v>
      </c>
      <c r="L1390" s="24">
        <f>SUM(F1390:G1390)</f>
        <v>26</v>
      </c>
      <c r="M1390"/>
      <c r="N1390"/>
      <c r="O1390"/>
      <c r="P1390"/>
      <c r="Q1390"/>
      <c r="R1390" s="191"/>
    </row>
    <row r="1391" spans="1:18" s="1" customFormat="1" ht="11.45" customHeight="1" thickTop="1" thickBot="1" x14ac:dyDescent="0.2">
      <c r="A1391" s="212"/>
      <c r="B1391" s="207"/>
      <c r="C1391" s="29">
        <f t="shared" ref="C1391" si="1623">C1390/I1390*100</f>
        <v>15.09433962264151</v>
      </c>
      <c r="D1391" s="29">
        <f t="shared" ref="D1391" si="1624">D1390/I1390*100</f>
        <v>40.25157232704403</v>
      </c>
      <c r="E1391" s="29">
        <f t="shared" ref="E1391" si="1625">E1390/I1390*100</f>
        <v>29.350104821802937</v>
      </c>
      <c r="F1391" s="29">
        <f t="shared" ref="F1391" si="1626">F1390/I1390*100</f>
        <v>4.1928721174004195</v>
      </c>
      <c r="G1391" s="29">
        <f t="shared" ref="G1391" si="1627">G1390/I1390*100</f>
        <v>1.257861635220126</v>
      </c>
      <c r="H1391" s="30">
        <f t="shared" ref="H1391" si="1628">H1390/I1390*100</f>
        <v>9.8532494758909852</v>
      </c>
      <c r="I1391" s="27">
        <f t="shared" si="1567"/>
        <v>100</v>
      </c>
      <c r="J1391" s="38">
        <f>J1390/I1390*100</f>
        <v>55.345911949685537</v>
      </c>
      <c r="K1391" s="18">
        <f>K1390/I1390*100</f>
        <v>29.350104821802937</v>
      </c>
      <c r="L1391" s="19">
        <f>L1390/I1390*100</f>
        <v>5.450733752620545</v>
      </c>
      <c r="O1391" s="137"/>
      <c r="P1391" s="137"/>
      <c r="Q1391" s="137"/>
    </row>
    <row r="1392" spans="1:18" s="1" customFormat="1" ht="11.45" customHeight="1" thickTop="1" thickBot="1" x14ac:dyDescent="0.2">
      <c r="A1392" s="212"/>
      <c r="B1392" s="201" t="s">
        <v>0</v>
      </c>
      <c r="C1392" s="20">
        <v>14</v>
      </c>
      <c r="D1392" s="20">
        <v>27</v>
      </c>
      <c r="E1392" s="20">
        <v>30</v>
      </c>
      <c r="F1392" s="20">
        <v>3</v>
      </c>
      <c r="G1392" s="20">
        <v>1</v>
      </c>
      <c r="H1392" s="20">
        <v>7</v>
      </c>
      <c r="I1392" s="21">
        <f t="shared" si="1567"/>
        <v>82</v>
      </c>
      <c r="J1392" s="28">
        <f>C1392+D1392</f>
        <v>41</v>
      </c>
      <c r="K1392" s="23">
        <f>E1392</f>
        <v>30</v>
      </c>
      <c r="L1392" s="24">
        <f>SUM(F1392:G1392)</f>
        <v>4</v>
      </c>
      <c r="M1392"/>
      <c r="N1392"/>
      <c r="O1392"/>
      <c r="P1392"/>
      <c r="Q1392"/>
      <c r="R1392" s="191"/>
    </row>
    <row r="1393" spans="1:18" s="1" customFormat="1" ht="11.45" customHeight="1" thickTop="1" thickBot="1" x14ac:dyDescent="0.2">
      <c r="A1393" s="212"/>
      <c r="B1393" s="202"/>
      <c r="C1393" s="29">
        <f t="shared" ref="C1393" si="1629">C1392/I1392*100</f>
        <v>17.073170731707318</v>
      </c>
      <c r="D1393" s="29">
        <f t="shared" ref="D1393" si="1630">D1392/I1392*100</f>
        <v>32.926829268292686</v>
      </c>
      <c r="E1393" s="29">
        <f t="shared" ref="E1393" si="1631">E1392/I1392*100</f>
        <v>36.585365853658537</v>
      </c>
      <c r="F1393" s="29">
        <f t="shared" ref="F1393" si="1632">F1392/I1392*100</f>
        <v>3.6585365853658534</v>
      </c>
      <c r="G1393" s="29">
        <f t="shared" ref="G1393" si="1633">G1392/I1392*100</f>
        <v>1.2195121951219512</v>
      </c>
      <c r="H1393" s="30">
        <f t="shared" ref="H1393" si="1634">H1392/I1392*100</f>
        <v>8.536585365853659</v>
      </c>
      <c r="I1393" s="27">
        <f t="shared" si="1567"/>
        <v>100</v>
      </c>
      <c r="J1393" s="38">
        <f>J1392/I1392*100</f>
        <v>50</v>
      </c>
      <c r="K1393" s="18">
        <f>K1392/I1392*100</f>
        <v>36.585365853658537</v>
      </c>
      <c r="L1393" s="19">
        <f>L1392/I1392*100</f>
        <v>4.8780487804878048</v>
      </c>
      <c r="O1393" s="137"/>
      <c r="P1393" s="137"/>
      <c r="Q1393" s="137"/>
    </row>
    <row r="1394" spans="1:18" s="1" customFormat="1" ht="11.45" customHeight="1" thickTop="1" thickBot="1" x14ac:dyDescent="0.2">
      <c r="A1394" s="212"/>
      <c r="B1394" s="207" t="s">
        <v>24</v>
      </c>
      <c r="C1394" s="20">
        <v>9</v>
      </c>
      <c r="D1394" s="20">
        <v>11</v>
      </c>
      <c r="E1394" s="20">
        <v>16</v>
      </c>
      <c r="F1394" s="20">
        <v>1</v>
      </c>
      <c r="G1394" s="20">
        <v>0</v>
      </c>
      <c r="H1394" s="20">
        <v>10</v>
      </c>
      <c r="I1394" s="21">
        <f t="shared" si="1567"/>
        <v>47</v>
      </c>
      <c r="J1394" s="28">
        <f>C1394+D1394</f>
        <v>20</v>
      </c>
      <c r="K1394" s="23">
        <f>E1394</f>
        <v>16</v>
      </c>
      <c r="L1394" s="24">
        <f>SUM(F1394:G1394)</f>
        <v>1</v>
      </c>
      <c r="M1394"/>
      <c r="N1394"/>
      <c r="O1394"/>
      <c r="P1394"/>
      <c r="Q1394"/>
      <c r="R1394" s="191"/>
    </row>
    <row r="1395" spans="1:18" s="1" customFormat="1" ht="11.45" customHeight="1" thickTop="1" thickBot="1" x14ac:dyDescent="0.2">
      <c r="A1395" s="213"/>
      <c r="B1395" s="208"/>
      <c r="C1395" s="50">
        <f t="shared" ref="C1395" si="1635">C1394/I1394*100</f>
        <v>19.148936170212767</v>
      </c>
      <c r="D1395" s="50">
        <f t="shared" ref="D1395" si="1636">D1394/I1394*100</f>
        <v>23.404255319148938</v>
      </c>
      <c r="E1395" s="50">
        <f t="shared" ref="E1395" si="1637">E1394/I1394*100</f>
        <v>34.042553191489361</v>
      </c>
      <c r="F1395" s="50">
        <f t="shared" ref="F1395" si="1638">F1394/I1394*100</f>
        <v>2.1276595744680851</v>
      </c>
      <c r="G1395" s="50">
        <f t="shared" ref="G1395" si="1639">G1394/I1394*100</f>
        <v>0</v>
      </c>
      <c r="H1395" s="78">
        <f t="shared" ref="H1395" si="1640">H1394/I1394*100</f>
        <v>21.276595744680851</v>
      </c>
      <c r="I1395" s="58">
        <f t="shared" si="1567"/>
        <v>100</v>
      </c>
      <c r="J1395" s="57">
        <f>J1394/I1394*100</f>
        <v>42.553191489361701</v>
      </c>
      <c r="K1395" s="35">
        <f>K1394/I1394*100</f>
        <v>34.042553191489361</v>
      </c>
      <c r="L1395" s="31">
        <f>L1394/I1394*100</f>
        <v>2.1276595744680851</v>
      </c>
      <c r="O1395" s="137"/>
      <c r="P1395" s="137"/>
      <c r="Q1395" s="137"/>
    </row>
    <row r="1396" spans="1:18" s="1" customFormat="1" ht="11.45" customHeight="1" x14ac:dyDescent="0.15">
      <c r="A1396" s="203" t="s">
        <v>21</v>
      </c>
      <c r="B1396" s="206" t="s">
        <v>27</v>
      </c>
      <c r="C1396" s="20">
        <v>34</v>
      </c>
      <c r="D1396" s="20">
        <v>72</v>
      </c>
      <c r="E1396" s="20">
        <v>93</v>
      </c>
      <c r="F1396" s="20">
        <v>13</v>
      </c>
      <c r="G1396" s="20">
        <v>3</v>
      </c>
      <c r="H1396" s="20">
        <v>23</v>
      </c>
      <c r="I1396" s="8">
        <f t="shared" si="1567"/>
        <v>238</v>
      </c>
      <c r="J1396" s="9">
        <f>C1396+D1396</f>
        <v>106</v>
      </c>
      <c r="K1396" s="7">
        <f>E1396</f>
        <v>93</v>
      </c>
      <c r="L1396" s="10">
        <f>SUM(F1396:G1396)</f>
        <v>16</v>
      </c>
      <c r="M1396"/>
      <c r="N1396"/>
      <c r="O1396"/>
      <c r="P1396"/>
      <c r="Q1396"/>
      <c r="R1396" s="191"/>
    </row>
    <row r="1397" spans="1:18" s="1" customFormat="1" ht="11.45" customHeight="1" x14ac:dyDescent="0.15">
      <c r="A1397" s="204"/>
      <c r="B1397" s="202"/>
      <c r="C1397" s="46">
        <f>C1396/I1396*100</f>
        <v>14.285714285714285</v>
      </c>
      <c r="D1397" s="25">
        <f>D1396/I1396*100</f>
        <v>30.252100840336134</v>
      </c>
      <c r="E1397" s="25">
        <f>E1396/I1396*100</f>
        <v>39.075630252100844</v>
      </c>
      <c r="F1397" s="25">
        <f>F1396/I1396*100</f>
        <v>5.46218487394958</v>
      </c>
      <c r="G1397" s="25">
        <f>G1396/I1396*100</f>
        <v>1.2605042016806722</v>
      </c>
      <c r="H1397" s="26">
        <f>H1396/I1396*100</f>
        <v>9.6638655462184886</v>
      </c>
      <c r="I1397" s="27">
        <f t="shared" si="1567"/>
        <v>100</v>
      </c>
      <c r="J1397" s="38">
        <f>J1396/I1396*100</f>
        <v>44.537815126050425</v>
      </c>
      <c r="K1397" s="18">
        <f>K1396/I1396*100</f>
        <v>39.075630252100844</v>
      </c>
      <c r="L1397" s="19">
        <f>L1396/I1396*100</f>
        <v>6.7226890756302522</v>
      </c>
      <c r="O1397" s="6"/>
      <c r="P1397" s="6"/>
      <c r="Q1397" s="6"/>
    </row>
    <row r="1398" spans="1:18" s="1" customFormat="1" ht="11.45" customHeight="1" x14ac:dyDescent="0.15">
      <c r="A1398" s="204"/>
      <c r="B1398" s="207" t="s">
        <v>28</v>
      </c>
      <c r="C1398" s="20">
        <v>42</v>
      </c>
      <c r="D1398" s="20">
        <v>130</v>
      </c>
      <c r="E1398" s="20">
        <v>108</v>
      </c>
      <c r="F1398" s="20">
        <v>20</v>
      </c>
      <c r="G1398" s="20">
        <v>5</v>
      </c>
      <c r="H1398" s="20">
        <v>21</v>
      </c>
      <c r="I1398" s="21">
        <f t="shared" si="1567"/>
        <v>326</v>
      </c>
      <c r="J1398" s="28">
        <f>C1398+D1398</f>
        <v>172</v>
      </c>
      <c r="K1398" s="23">
        <f>E1398</f>
        <v>108</v>
      </c>
      <c r="L1398" s="24">
        <f>SUM(F1398:G1398)</f>
        <v>25</v>
      </c>
      <c r="M1398"/>
      <c r="N1398"/>
      <c r="O1398"/>
      <c r="P1398"/>
      <c r="Q1398"/>
      <c r="R1398" s="191"/>
    </row>
    <row r="1399" spans="1:18" s="1" customFormat="1" ht="11.45" customHeight="1" x14ac:dyDescent="0.15">
      <c r="A1399" s="204"/>
      <c r="B1399" s="207"/>
      <c r="C1399" s="29">
        <f>C1398/I1398*100</f>
        <v>12.883435582822086</v>
      </c>
      <c r="D1399" s="29">
        <f>D1398/I1398*100</f>
        <v>39.877300613496928</v>
      </c>
      <c r="E1399" s="29">
        <f>E1398/I1398*100</f>
        <v>33.128834355828218</v>
      </c>
      <c r="F1399" s="29">
        <f>F1398/I1398*100</f>
        <v>6.1349693251533743</v>
      </c>
      <c r="G1399" s="29">
        <f>G1398/I1398*100</f>
        <v>1.5337423312883436</v>
      </c>
      <c r="H1399" s="30">
        <f>H1398/I1398*100</f>
        <v>6.4417177914110431</v>
      </c>
      <c r="I1399" s="27">
        <f t="shared" si="1567"/>
        <v>99.999999999999986</v>
      </c>
      <c r="J1399" s="38">
        <f>J1398/I1398*100</f>
        <v>52.760736196319016</v>
      </c>
      <c r="K1399" s="18">
        <f>K1398/I1398*100</f>
        <v>33.128834355828218</v>
      </c>
      <c r="L1399" s="19">
        <f>L1398/I1398*100</f>
        <v>7.6687116564417179</v>
      </c>
      <c r="O1399" s="136"/>
      <c r="P1399" s="136"/>
      <c r="Q1399" s="136"/>
    </row>
    <row r="1400" spans="1:18" s="1" customFormat="1" ht="11.45" customHeight="1" x14ac:dyDescent="0.15">
      <c r="A1400" s="204"/>
      <c r="B1400" s="201" t="s">
        <v>29</v>
      </c>
      <c r="C1400" s="20">
        <v>150</v>
      </c>
      <c r="D1400" s="20">
        <v>331</v>
      </c>
      <c r="E1400" s="20">
        <v>331</v>
      </c>
      <c r="F1400" s="20">
        <v>51</v>
      </c>
      <c r="G1400" s="20">
        <v>13</v>
      </c>
      <c r="H1400" s="20">
        <v>30</v>
      </c>
      <c r="I1400" s="21">
        <f t="shared" si="1567"/>
        <v>906</v>
      </c>
      <c r="J1400" s="28">
        <f>C1400+D1400</f>
        <v>481</v>
      </c>
      <c r="K1400" s="23">
        <f>E1400</f>
        <v>331</v>
      </c>
      <c r="L1400" s="24">
        <f>SUM(F1400:G1400)</f>
        <v>64</v>
      </c>
      <c r="M1400"/>
      <c r="N1400"/>
      <c r="O1400"/>
      <c r="P1400"/>
      <c r="Q1400"/>
      <c r="R1400" s="191"/>
    </row>
    <row r="1401" spans="1:18" s="1" customFormat="1" ht="11.45" customHeight="1" x14ac:dyDescent="0.15">
      <c r="A1401" s="204"/>
      <c r="B1401" s="202"/>
      <c r="C1401" s="29">
        <f t="shared" ref="C1401" si="1641">C1400/I1400*100</f>
        <v>16.556291390728479</v>
      </c>
      <c r="D1401" s="29">
        <f t="shared" ref="D1401" si="1642">D1400/I1400*100</f>
        <v>36.534216335540833</v>
      </c>
      <c r="E1401" s="29">
        <f t="shared" ref="E1401" si="1643">E1400/I1400*100</f>
        <v>36.534216335540833</v>
      </c>
      <c r="F1401" s="29">
        <f t="shared" ref="F1401" si="1644">F1400/I1400*100</f>
        <v>5.629139072847682</v>
      </c>
      <c r="G1401" s="29">
        <f t="shared" ref="G1401" si="1645">G1400/I1400*100</f>
        <v>1.434878587196468</v>
      </c>
      <c r="H1401" s="30">
        <f t="shared" ref="H1401" si="1646">H1400/I1400*100</f>
        <v>3.3112582781456954</v>
      </c>
      <c r="I1401" s="27">
        <f t="shared" si="1567"/>
        <v>99.999999999999986</v>
      </c>
      <c r="J1401" s="38">
        <f>J1400/I1400*100</f>
        <v>53.090507726269323</v>
      </c>
      <c r="K1401" s="18">
        <f>K1400/I1400*100</f>
        <v>36.534216335540833</v>
      </c>
      <c r="L1401" s="19">
        <f>L1400/I1400*100</f>
        <v>7.0640176600441498</v>
      </c>
      <c r="O1401" s="136"/>
      <c r="P1401" s="136"/>
      <c r="Q1401" s="136"/>
    </row>
    <row r="1402" spans="1:18" s="1" customFormat="1" ht="11.45" customHeight="1" x14ac:dyDescent="0.15">
      <c r="A1402" s="204"/>
      <c r="B1402" s="207" t="s">
        <v>30</v>
      </c>
      <c r="C1402" s="20">
        <v>65</v>
      </c>
      <c r="D1402" s="20">
        <v>145</v>
      </c>
      <c r="E1402" s="20">
        <v>91</v>
      </c>
      <c r="F1402" s="20">
        <v>18</v>
      </c>
      <c r="G1402" s="20">
        <v>10</v>
      </c>
      <c r="H1402" s="20">
        <v>11</v>
      </c>
      <c r="I1402" s="21">
        <f t="shared" si="1567"/>
        <v>340</v>
      </c>
      <c r="J1402" s="28">
        <f>C1402+D1402</f>
        <v>210</v>
      </c>
      <c r="K1402" s="23">
        <f>E1402</f>
        <v>91</v>
      </c>
      <c r="L1402" s="24">
        <f>SUM(F1402:G1402)</f>
        <v>28</v>
      </c>
      <c r="M1402"/>
      <c r="N1402"/>
      <c r="O1402"/>
      <c r="P1402"/>
      <c r="Q1402"/>
      <c r="R1402" s="191"/>
    </row>
    <row r="1403" spans="1:18" s="1" customFormat="1" ht="11.45" customHeight="1" x14ac:dyDescent="0.15">
      <c r="A1403" s="204"/>
      <c r="B1403" s="207"/>
      <c r="C1403" s="29">
        <f t="shared" ref="C1403" si="1647">C1402/I1402*100</f>
        <v>19.117647058823529</v>
      </c>
      <c r="D1403" s="29">
        <f t="shared" ref="D1403" si="1648">D1402/I1402*100</f>
        <v>42.647058823529413</v>
      </c>
      <c r="E1403" s="29">
        <f t="shared" ref="E1403" si="1649">E1402/I1402*100</f>
        <v>26.764705882352942</v>
      </c>
      <c r="F1403" s="29">
        <f t="shared" ref="F1403" si="1650">F1402/I1402*100</f>
        <v>5.2941176470588234</v>
      </c>
      <c r="G1403" s="29">
        <f t="shared" ref="G1403" si="1651">G1402/I1402*100</f>
        <v>2.9411764705882351</v>
      </c>
      <c r="H1403" s="30">
        <f t="shared" ref="H1403" si="1652">H1402/I1402*100</f>
        <v>3.2352941176470593</v>
      </c>
      <c r="I1403" s="27">
        <f t="shared" si="1567"/>
        <v>100</v>
      </c>
      <c r="J1403" s="38">
        <f>J1402/I1402*100</f>
        <v>61.764705882352942</v>
      </c>
      <c r="K1403" s="18">
        <f>K1402/I1402*100</f>
        <v>26.764705882352942</v>
      </c>
      <c r="L1403" s="19">
        <f>L1402/I1402*100</f>
        <v>8.235294117647058</v>
      </c>
      <c r="O1403" s="136"/>
      <c r="P1403" s="136"/>
      <c r="Q1403" s="136"/>
    </row>
    <row r="1404" spans="1:18" s="1" customFormat="1" ht="11.45" customHeight="1" x14ac:dyDescent="0.15">
      <c r="A1404" s="204"/>
      <c r="B1404" s="201" t="s">
        <v>40</v>
      </c>
      <c r="C1404" s="20">
        <v>20</v>
      </c>
      <c r="D1404" s="20">
        <v>57</v>
      </c>
      <c r="E1404" s="20">
        <v>32</v>
      </c>
      <c r="F1404" s="20">
        <v>6</v>
      </c>
      <c r="G1404" s="20">
        <v>3</v>
      </c>
      <c r="H1404" s="20">
        <v>14</v>
      </c>
      <c r="I1404" s="21">
        <f t="shared" si="1567"/>
        <v>132</v>
      </c>
      <c r="J1404" s="28">
        <f>C1404+D1404</f>
        <v>77</v>
      </c>
      <c r="K1404" s="23">
        <f>E1404</f>
        <v>32</v>
      </c>
      <c r="L1404" s="24">
        <f>SUM(F1404:G1404)</f>
        <v>9</v>
      </c>
      <c r="M1404"/>
      <c r="N1404"/>
      <c r="O1404"/>
      <c r="P1404"/>
      <c r="Q1404"/>
      <c r="R1404" s="191"/>
    </row>
    <row r="1405" spans="1:18" s="1" customFormat="1" ht="11.45" customHeight="1" x14ac:dyDescent="0.15">
      <c r="A1405" s="204"/>
      <c r="B1405" s="202"/>
      <c r="C1405" s="29">
        <f t="shared" ref="C1405" si="1653">C1404/I1404*100</f>
        <v>15.151515151515152</v>
      </c>
      <c r="D1405" s="29">
        <f t="shared" ref="D1405" si="1654">D1404/I1404*100</f>
        <v>43.18181818181818</v>
      </c>
      <c r="E1405" s="29">
        <f t="shared" ref="E1405" si="1655">E1404/I1404*100</f>
        <v>24.242424242424242</v>
      </c>
      <c r="F1405" s="29">
        <f t="shared" ref="F1405" si="1656">F1404/I1404*100</f>
        <v>4.5454545454545459</v>
      </c>
      <c r="G1405" s="29">
        <f t="shared" ref="G1405" si="1657">G1404/I1404*100</f>
        <v>2.2727272727272729</v>
      </c>
      <c r="H1405" s="30">
        <f t="shared" ref="H1405" si="1658">H1404/I1404*100</f>
        <v>10.606060606060606</v>
      </c>
      <c r="I1405" s="27">
        <f t="shared" si="1567"/>
        <v>99.999999999999986</v>
      </c>
      <c r="J1405" s="38">
        <f>J1404/I1404*100</f>
        <v>58.333333333333336</v>
      </c>
      <c r="K1405" s="18">
        <f>K1404/I1404*100</f>
        <v>24.242424242424242</v>
      </c>
      <c r="L1405" s="19">
        <f>L1404/I1404*100</f>
        <v>6.8181818181818175</v>
      </c>
      <c r="O1405" s="136"/>
      <c r="P1405" s="136"/>
      <c r="Q1405" s="136"/>
    </row>
    <row r="1406" spans="1:18" s="1" customFormat="1" ht="11.45" customHeight="1" x14ac:dyDescent="0.15">
      <c r="A1406" s="204"/>
      <c r="B1406" s="207" t="s">
        <v>24</v>
      </c>
      <c r="C1406" s="20">
        <v>4</v>
      </c>
      <c r="D1406" s="20">
        <v>8</v>
      </c>
      <c r="E1406" s="20">
        <v>15</v>
      </c>
      <c r="F1406" s="20">
        <v>1</v>
      </c>
      <c r="G1406" s="20">
        <v>0</v>
      </c>
      <c r="H1406" s="20">
        <v>16</v>
      </c>
      <c r="I1406" s="21">
        <f t="shared" si="1567"/>
        <v>44</v>
      </c>
      <c r="J1406" s="22">
        <f>C1406+D1406</f>
        <v>12</v>
      </c>
      <c r="K1406" s="23">
        <f>E1406</f>
        <v>15</v>
      </c>
      <c r="L1406" s="24">
        <f>SUM(F1406:G1406)</f>
        <v>1</v>
      </c>
      <c r="M1406"/>
      <c r="N1406"/>
      <c r="O1406"/>
      <c r="P1406"/>
      <c r="Q1406"/>
      <c r="R1406" s="191"/>
    </row>
    <row r="1407" spans="1:18" s="1" customFormat="1" ht="11.45" customHeight="1" thickBot="1" x14ac:dyDescent="0.2">
      <c r="A1407" s="205"/>
      <c r="B1407" s="208"/>
      <c r="C1407" s="33">
        <f>C1406/I1406*100</f>
        <v>9.0909090909090917</v>
      </c>
      <c r="D1407" s="33">
        <f>D1406/I1406*100</f>
        <v>18.181818181818183</v>
      </c>
      <c r="E1407" s="33">
        <f>E1406/I1406*100</f>
        <v>34.090909090909086</v>
      </c>
      <c r="F1407" s="33">
        <f>F1406/I1406*100</f>
        <v>2.2727272727272729</v>
      </c>
      <c r="G1407" s="33">
        <f>G1406/I1406*100</f>
        <v>0</v>
      </c>
      <c r="H1407" s="34">
        <f>H1406/I1406*100</f>
        <v>36.363636363636367</v>
      </c>
      <c r="I1407" s="58">
        <f t="shared" si="1567"/>
        <v>100</v>
      </c>
      <c r="J1407" s="14">
        <f>J1406/I1406*100</f>
        <v>27.27272727272727</v>
      </c>
      <c r="K1407" s="15">
        <f>K1406/I1406*100</f>
        <v>34.090909090909086</v>
      </c>
      <c r="L1407" s="16">
        <f>L1406/I1406*100</f>
        <v>2.2727272727272729</v>
      </c>
      <c r="O1407" s="136"/>
      <c r="P1407" s="136"/>
      <c r="Q1407" s="136"/>
    </row>
    <row r="1408" spans="1:18" ht="11.25" customHeight="1" x14ac:dyDescent="0.15">
      <c r="A1408" s="200"/>
      <c r="B1408" s="200"/>
      <c r="C1408" s="200"/>
      <c r="D1408" s="200"/>
      <c r="E1408" s="200"/>
      <c r="F1408" s="200"/>
      <c r="G1408" s="200"/>
      <c r="H1408" s="200"/>
      <c r="I1408" s="200"/>
      <c r="J1408" s="200"/>
      <c r="K1408" s="200"/>
      <c r="L1408" s="200"/>
      <c r="O1408" s="136"/>
      <c r="P1408" s="136"/>
      <c r="Q1408" s="136"/>
    </row>
    <row r="1409" spans="1:18" ht="11.25" customHeight="1" x14ac:dyDescent="0.15">
      <c r="A1409" s="128"/>
      <c r="B1409" s="128"/>
      <c r="C1409" s="128"/>
      <c r="D1409" s="128"/>
      <c r="E1409" s="128"/>
      <c r="F1409" s="128"/>
      <c r="G1409" s="128"/>
      <c r="H1409" s="128"/>
      <c r="I1409" s="128"/>
      <c r="J1409" s="128"/>
      <c r="K1409" s="128"/>
      <c r="L1409" s="128"/>
      <c r="O1409" s="136"/>
      <c r="P1409" s="136"/>
      <c r="Q1409" s="136"/>
    </row>
    <row r="1410" spans="1:18" ht="15" customHeight="1" x14ac:dyDescent="0.15">
      <c r="A1410" s="233" t="s">
        <v>121</v>
      </c>
      <c r="B1410" s="233"/>
      <c r="C1410" s="233"/>
      <c r="D1410" s="233"/>
      <c r="E1410" s="233"/>
      <c r="F1410" s="233"/>
      <c r="G1410" s="233"/>
      <c r="H1410" s="233"/>
      <c r="I1410" s="233"/>
      <c r="J1410" s="233"/>
      <c r="K1410" s="233"/>
      <c r="L1410" s="233"/>
      <c r="O1410" s="136"/>
      <c r="P1410" s="136"/>
      <c r="Q1410" s="136"/>
    </row>
    <row r="1411" spans="1:18" s="3" customFormat="1" ht="30" customHeight="1" thickBot="1" x14ac:dyDescent="0.2">
      <c r="A1411" s="222" t="s">
        <v>238</v>
      </c>
      <c r="B1411" s="222"/>
      <c r="C1411" s="222"/>
      <c r="D1411" s="222"/>
      <c r="E1411" s="222"/>
      <c r="F1411" s="222"/>
      <c r="G1411" s="222"/>
      <c r="H1411" s="222"/>
      <c r="I1411" s="222"/>
      <c r="J1411" s="222"/>
      <c r="K1411" s="222"/>
      <c r="L1411" s="222"/>
      <c r="M1411" s="1"/>
      <c r="N1411" s="1"/>
      <c r="O1411" s="136"/>
      <c r="P1411" s="136"/>
      <c r="Q1411" s="136"/>
      <c r="R1411" s="1"/>
    </row>
    <row r="1412" spans="1:18" s="6" customFormat="1" ht="68.25" customHeight="1" thickBot="1" x14ac:dyDescent="0.2">
      <c r="A1412" s="284" t="s">
        <v>31</v>
      </c>
      <c r="B1412" s="285"/>
      <c r="C1412" s="102" t="s">
        <v>32</v>
      </c>
      <c r="D1412" s="102" t="s">
        <v>33</v>
      </c>
      <c r="E1412" s="105" t="s">
        <v>133</v>
      </c>
      <c r="F1412" s="106" t="s">
        <v>4</v>
      </c>
      <c r="O1412" s="136"/>
      <c r="P1412" s="136"/>
      <c r="Q1412" s="136"/>
    </row>
    <row r="1413" spans="1:18" s="55" customFormat="1" ht="11.25" customHeight="1" x14ac:dyDescent="0.15">
      <c r="A1413" s="237" t="s">
        <v>22</v>
      </c>
      <c r="B1413" s="238"/>
      <c r="C1413" s="7">
        <v>1314</v>
      </c>
      <c r="D1413" s="7">
        <v>561</v>
      </c>
      <c r="E1413" s="60">
        <v>111</v>
      </c>
      <c r="F1413" s="44">
        <f t="shared" ref="F1413:F1474" si="1659">SUM(C1413:E1413)</f>
        <v>1986</v>
      </c>
      <c r="O1413" s="136"/>
      <c r="P1413" s="136"/>
      <c r="Q1413" s="136"/>
    </row>
    <row r="1414" spans="1:18" s="55" customFormat="1" ht="11.25" customHeight="1" thickBot="1" x14ac:dyDescent="0.2">
      <c r="A1414" s="228"/>
      <c r="B1414" s="229"/>
      <c r="C1414" s="56">
        <f>C1413/F1413*100</f>
        <v>66.163141993957709</v>
      </c>
      <c r="D1414" s="56">
        <f>D1413/F1413*100</f>
        <v>28.247734138972806</v>
      </c>
      <c r="E1414" s="59">
        <f>E1413/F1413*100</f>
        <v>5.5891238670694863</v>
      </c>
      <c r="F1414" s="51">
        <f t="shared" si="1659"/>
        <v>100</v>
      </c>
      <c r="O1414" s="136"/>
      <c r="P1414" s="136"/>
      <c r="Q1414" s="136"/>
    </row>
    <row r="1415" spans="1:18" s="55" customFormat="1" ht="11.45" customHeight="1" x14ac:dyDescent="0.15">
      <c r="A1415" s="203" t="s">
        <v>46</v>
      </c>
      <c r="B1415" s="206" t="s">
        <v>19</v>
      </c>
      <c r="C1415" s="156">
        <v>913</v>
      </c>
      <c r="D1415" s="20">
        <v>384</v>
      </c>
      <c r="E1415" s="20">
        <v>74</v>
      </c>
      <c r="F1415" s="44">
        <f t="shared" si="1659"/>
        <v>1371</v>
      </c>
      <c r="G1415"/>
      <c r="H1415"/>
      <c r="I1415"/>
      <c r="O1415" s="136"/>
      <c r="P1415" s="136"/>
      <c r="Q1415" s="136"/>
    </row>
    <row r="1416" spans="1:18" s="55" customFormat="1" ht="11.45" customHeight="1" x14ac:dyDescent="0.15">
      <c r="A1416" s="204"/>
      <c r="B1416" s="202"/>
      <c r="C1416" s="29">
        <f>C1415/F1415*100</f>
        <v>66.593727206418677</v>
      </c>
      <c r="D1416" s="29">
        <f>D1415/F1415*100</f>
        <v>28.008752735229759</v>
      </c>
      <c r="E1416" s="30">
        <f>E1415/F1415*100</f>
        <v>5.3975200583515681</v>
      </c>
      <c r="F1416" s="45">
        <f t="shared" si="1659"/>
        <v>100.00000000000001</v>
      </c>
      <c r="O1416" s="136"/>
      <c r="P1416" s="136"/>
      <c r="Q1416" s="136"/>
    </row>
    <row r="1417" spans="1:18" s="55" customFormat="1" ht="11.45" customHeight="1" x14ac:dyDescent="0.15">
      <c r="A1417" s="204"/>
      <c r="B1417" s="207" t="s">
        <v>20</v>
      </c>
      <c r="C1417" s="20">
        <v>261</v>
      </c>
      <c r="D1417" s="20">
        <v>122</v>
      </c>
      <c r="E1417" s="20">
        <v>27</v>
      </c>
      <c r="F1417" s="47">
        <f t="shared" si="1659"/>
        <v>410</v>
      </c>
      <c r="G1417"/>
      <c r="H1417"/>
      <c r="I1417"/>
      <c r="O1417" s="136"/>
      <c r="P1417" s="136"/>
      <c r="Q1417" s="136"/>
    </row>
    <row r="1418" spans="1:18" s="55" customFormat="1" ht="11.45" customHeight="1" x14ac:dyDescent="0.15">
      <c r="A1418" s="204"/>
      <c r="B1418" s="207"/>
      <c r="C1418" s="25">
        <f>C1417/F1417*100</f>
        <v>63.658536585365852</v>
      </c>
      <c r="D1418" s="25">
        <f>D1417/F1417*100</f>
        <v>29.756097560975608</v>
      </c>
      <c r="E1418" s="26">
        <f>E1417/F1417*100</f>
        <v>6.5853658536585371</v>
      </c>
      <c r="F1418" s="45">
        <f t="shared" si="1659"/>
        <v>100</v>
      </c>
      <c r="O1418" s="136"/>
      <c r="P1418" s="136"/>
      <c r="Q1418" s="136"/>
    </row>
    <row r="1419" spans="1:18" s="55" customFormat="1" ht="11.45" customHeight="1" x14ac:dyDescent="0.15">
      <c r="A1419" s="204"/>
      <c r="B1419" s="201" t="s">
        <v>47</v>
      </c>
      <c r="C1419" s="20">
        <v>91</v>
      </c>
      <c r="D1419" s="20">
        <v>38</v>
      </c>
      <c r="E1419" s="20">
        <v>6</v>
      </c>
      <c r="F1419" s="47">
        <f t="shared" si="1659"/>
        <v>135</v>
      </c>
      <c r="G1419"/>
      <c r="H1419"/>
      <c r="I1419"/>
      <c r="O1419" s="136"/>
      <c r="P1419" s="136"/>
      <c r="Q1419" s="136"/>
    </row>
    <row r="1420" spans="1:18" s="55" customFormat="1" ht="11.45" customHeight="1" x14ac:dyDescent="0.15">
      <c r="A1420" s="204"/>
      <c r="B1420" s="202"/>
      <c r="C1420" s="29">
        <f>C1419/F1419*100</f>
        <v>67.407407407407405</v>
      </c>
      <c r="D1420" s="29">
        <f>D1419/F1419*100</f>
        <v>28.148148148148149</v>
      </c>
      <c r="E1420" s="30">
        <f>E1419/F1419*100</f>
        <v>4.4444444444444446</v>
      </c>
      <c r="F1420" s="45">
        <f t="shared" si="1659"/>
        <v>100</v>
      </c>
      <c r="O1420" s="136"/>
      <c r="P1420" s="136"/>
      <c r="Q1420" s="136"/>
    </row>
    <row r="1421" spans="1:18" s="55" customFormat="1" ht="11.45" customHeight="1" x14ac:dyDescent="0.15">
      <c r="A1421" s="204"/>
      <c r="B1421" s="207" t="s">
        <v>48</v>
      </c>
      <c r="C1421" s="20">
        <v>49</v>
      </c>
      <c r="D1421" s="20">
        <v>17</v>
      </c>
      <c r="E1421" s="20">
        <v>4</v>
      </c>
      <c r="F1421" s="47">
        <f t="shared" si="1659"/>
        <v>70</v>
      </c>
      <c r="G1421"/>
      <c r="H1421"/>
      <c r="I1421"/>
      <c r="O1421" s="136"/>
      <c r="P1421" s="136"/>
      <c r="Q1421" s="136"/>
    </row>
    <row r="1422" spans="1:18" s="55" customFormat="1" ht="11.45" customHeight="1" thickBot="1" x14ac:dyDescent="0.2">
      <c r="A1422" s="204"/>
      <c r="B1422" s="207"/>
      <c r="C1422" s="50">
        <f>C1421/F1421*100</f>
        <v>70</v>
      </c>
      <c r="D1422" s="50">
        <f>D1421/F1421*100</f>
        <v>24.285714285714285</v>
      </c>
      <c r="E1422" s="63">
        <f>E1421/F1421*100</f>
        <v>5.7142857142857144</v>
      </c>
      <c r="F1422" s="51">
        <f t="shared" si="1659"/>
        <v>99.999999999999986</v>
      </c>
      <c r="O1422" s="136"/>
      <c r="P1422" s="136"/>
      <c r="Q1422" s="136"/>
    </row>
    <row r="1423" spans="1:18" s="55" customFormat="1" ht="11.45" customHeight="1" x14ac:dyDescent="0.15">
      <c r="A1423" s="203" t="s">
        <v>49</v>
      </c>
      <c r="B1423" s="206" t="s">
        <v>1</v>
      </c>
      <c r="C1423" s="20">
        <v>587</v>
      </c>
      <c r="D1423" s="20">
        <v>245</v>
      </c>
      <c r="E1423" s="20">
        <v>40</v>
      </c>
      <c r="F1423" s="44">
        <f t="shared" si="1659"/>
        <v>872</v>
      </c>
      <c r="G1423"/>
      <c r="H1423"/>
      <c r="I1423"/>
      <c r="O1423" s="136"/>
      <c r="P1423" s="136"/>
      <c r="Q1423" s="136"/>
    </row>
    <row r="1424" spans="1:18" s="55" customFormat="1" ht="11.45" customHeight="1" x14ac:dyDescent="0.15">
      <c r="A1424" s="204"/>
      <c r="B1424" s="207"/>
      <c r="C1424" s="25">
        <f>C1423/F1423*100</f>
        <v>67.316513761467888</v>
      </c>
      <c r="D1424" s="25">
        <f>D1423/F1423*100</f>
        <v>28.096330275229359</v>
      </c>
      <c r="E1424" s="26">
        <f>E1423/F1423*100</f>
        <v>4.5871559633027523</v>
      </c>
      <c r="F1424" s="45">
        <f t="shared" si="1659"/>
        <v>100</v>
      </c>
      <c r="O1424" s="136"/>
      <c r="P1424" s="136"/>
      <c r="Q1424" s="136"/>
    </row>
    <row r="1425" spans="1:17" s="55" customFormat="1" ht="11.45" customHeight="1" x14ac:dyDescent="0.15">
      <c r="A1425" s="204"/>
      <c r="B1425" s="201" t="s">
        <v>2</v>
      </c>
      <c r="C1425" s="20">
        <v>716</v>
      </c>
      <c r="D1425" s="20">
        <v>309</v>
      </c>
      <c r="E1425" s="20">
        <v>65</v>
      </c>
      <c r="F1425" s="47">
        <f t="shared" si="1659"/>
        <v>1090</v>
      </c>
      <c r="G1425"/>
      <c r="H1425"/>
      <c r="O1425" s="136"/>
      <c r="P1425" s="136"/>
      <c r="Q1425" s="136"/>
    </row>
    <row r="1426" spans="1:17" s="55" customFormat="1" ht="11.45" customHeight="1" x14ac:dyDescent="0.15">
      <c r="A1426" s="204"/>
      <c r="B1426" s="202"/>
      <c r="C1426" s="29">
        <f>C1425/F1425*100</f>
        <v>65.688073394495419</v>
      </c>
      <c r="D1426" s="29">
        <f>D1425/F1425*100</f>
        <v>28.348623853211009</v>
      </c>
      <c r="E1426" s="30">
        <f>E1425/F1425*100</f>
        <v>5.9633027522935782</v>
      </c>
      <c r="F1426" s="45">
        <f t="shared" si="1659"/>
        <v>100</v>
      </c>
      <c r="O1426" s="136"/>
      <c r="P1426" s="136"/>
      <c r="Q1426" s="136"/>
    </row>
    <row r="1427" spans="1:17" s="55" customFormat="1" ht="11.45" customHeight="1" x14ac:dyDescent="0.15">
      <c r="A1427" s="204"/>
      <c r="B1427" s="201" t="s">
        <v>0</v>
      </c>
      <c r="C1427" s="20">
        <v>2</v>
      </c>
      <c r="D1427" s="20">
        <v>1</v>
      </c>
      <c r="E1427" s="20">
        <v>0</v>
      </c>
      <c r="F1427" s="47">
        <f t="shared" ref="F1427:F1428" si="1660">SUM(C1427:E1427)</f>
        <v>3</v>
      </c>
      <c r="G1427"/>
      <c r="H1427"/>
      <c r="O1427" s="136"/>
      <c r="P1427" s="136"/>
      <c r="Q1427" s="136"/>
    </row>
    <row r="1428" spans="1:17" s="55" customFormat="1" ht="11.45" customHeight="1" x14ac:dyDescent="0.15">
      <c r="A1428" s="204"/>
      <c r="B1428" s="202"/>
      <c r="C1428" s="29">
        <f>C1427/F1427*100</f>
        <v>66.666666666666657</v>
      </c>
      <c r="D1428" s="29">
        <f>D1427/F1427*100</f>
        <v>33.333333333333329</v>
      </c>
      <c r="E1428" s="30">
        <f>E1427/F1427*100</f>
        <v>0</v>
      </c>
      <c r="F1428" s="45">
        <f t="shared" si="1660"/>
        <v>99.999999999999986</v>
      </c>
      <c r="O1428" s="136"/>
      <c r="P1428" s="136"/>
      <c r="Q1428" s="136"/>
    </row>
    <row r="1429" spans="1:17" s="55" customFormat="1" ht="11.45" customHeight="1" x14ac:dyDescent="0.15">
      <c r="A1429" s="204"/>
      <c r="B1429" s="207" t="s">
        <v>5</v>
      </c>
      <c r="C1429" s="20">
        <v>9</v>
      </c>
      <c r="D1429" s="20">
        <v>6</v>
      </c>
      <c r="E1429" s="20">
        <v>6</v>
      </c>
      <c r="F1429" s="47">
        <f t="shared" si="1659"/>
        <v>21</v>
      </c>
      <c r="G1429"/>
      <c r="H1429"/>
      <c r="I1429"/>
      <c r="O1429" s="136"/>
      <c r="P1429" s="136"/>
      <c r="Q1429" s="136"/>
    </row>
    <row r="1430" spans="1:17" s="55" customFormat="1" ht="11.45" customHeight="1" thickBot="1" x14ac:dyDescent="0.2">
      <c r="A1430" s="205"/>
      <c r="B1430" s="208"/>
      <c r="C1430" s="33">
        <f>C1429/F1429*100</f>
        <v>42.857142857142854</v>
      </c>
      <c r="D1430" s="33">
        <f>D1429/F1429*100</f>
        <v>28.571428571428569</v>
      </c>
      <c r="E1430" s="34">
        <f>E1429/F1429*100</f>
        <v>28.571428571428569</v>
      </c>
      <c r="F1430" s="51">
        <f t="shared" si="1659"/>
        <v>99.999999999999986</v>
      </c>
      <c r="H1430" s="67"/>
      <c r="I1430" s="67"/>
      <c r="J1430" s="67"/>
      <c r="K1430" s="67"/>
      <c r="O1430" s="136"/>
      <c r="P1430" s="136"/>
      <c r="Q1430" s="136"/>
    </row>
    <row r="1431" spans="1:17" s="55" customFormat="1" ht="11.45" customHeight="1" x14ac:dyDescent="0.15">
      <c r="A1431" s="203" t="s">
        <v>50</v>
      </c>
      <c r="B1431" s="206" t="s">
        <v>6</v>
      </c>
      <c r="C1431" s="20">
        <v>49</v>
      </c>
      <c r="D1431" s="20">
        <v>14</v>
      </c>
      <c r="E1431" s="20">
        <v>4</v>
      </c>
      <c r="F1431" s="44">
        <f t="shared" si="1659"/>
        <v>67</v>
      </c>
      <c r="G1431"/>
      <c r="H1431"/>
      <c r="I1431"/>
      <c r="J1431" s="67"/>
      <c r="K1431" s="67"/>
      <c r="O1431" s="136"/>
      <c r="P1431" s="136"/>
      <c r="Q1431" s="136"/>
    </row>
    <row r="1432" spans="1:17" s="55" customFormat="1" ht="11.45" customHeight="1" x14ac:dyDescent="0.15">
      <c r="A1432" s="204"/>
      <c r="B1432" s="202"/>
      <c r="C1432" s="29">
        <f>C1431/F1431*100</f>
        <v>73.134328358208961</v>
      </c>
      <c r="D1432" s="29">
        <f>D1431/F1431*100</f>
        <v>20.8955223880597</v>
      </c>
      <c r="E1432" s="30">
        <f>E1431/F1431*100</f>
        <v>5.9701492537313428</v>
      </c>
      <c r="F1432" s="45">
        <f t="shared" si="1659"/>
        <v>100</v>
      </c>
      <c r="O1432" s="136"/>
      <c r="P1432" s="136"/>
      <c r="Q1432" s="136"/>
    </row>
    <row r="1433" spans="1:17" s="55" customFormat="1" ht="11.45" customHeight="1" x14ac:dyDescent="0.15">
      <c r="A1433" s="204"/>
      <c r="B1433" s="207" t="s">
        <v>7</v>
      </c>
      <c r="C1433" s="20">
        <v>102</v>
      </c>
      <c r="D1433" s="20">
        <v>32</v>
      </c>
      <c r="E1433" s="20">
        <v>7</v>
      </c>
      <c r="F1433" s="47">
        <f t="shared" si="1659"/>
        <v>141</v>
      </c>
      <c r="G1433"/>
      <c r="H1433"/>
      <c r="I1433"/>
      <c r="O1433" s="136"/>
      <c r="P1433" s="136"/>
      <c r="Q1433" s="136"/>
    </row>
    <row r="1434" spans="1:17" s="55" customFormat="1" ht="11.45" customHeight="1" x14ac:dyDescent="0.15">
      <c r="A1434" s="204"/>
      <c r="B1434" s="207"/>
      <c r="C1434" s="25">
        <f>C1433/F1433*100</f>
        <v>72.340425531914903</v>
      </c>
      <c r="D1434" s="25">
        <f>D1433/F1433*100</f>
        <v>22.695035460992909</v>
      </c>
      <c r="E1434" s="26">
        <f>E1433/F1433*100</f>
        <v>4.9645390070921991</v>
      </c>
      <c r="F1434" s="45">
        <f t="shared" si="1659"/>
        <v>100.00000000000001</v>
      </c>
      <c r="O1434" s="136"/>
      <c r="P1434" s="136"/>
      <c r="Q1434" s="136"/>
    </row>
    <row r="1435" spans="1:17" s="55" customFormat="1" ht="11.45" customHeight="1" x14ac:dyDescent="0.15">
      <c r="A1435" s="204"/>
      <c r="B1435" s="201" t="s">
        <v>8</v>
      </c>
      <c r="C1435" s="20">
        <v>151</v>
      </c>
      <c r="D1435" s="20">
        <v>67</v>
      </c>
      <c r="E1435" s="20">
        <v>7</v>
      </c>
      <c r="F1435" s="47">
        <f t="shared" si="1659"/>
        <v>225</v>
      </c>
      <c r="G1435"/>
      <c r="H1435"/>
      <c r="I1435"/>
      <c r="O1435" s="136"/>
      <c r="P1435" s="136"/>
      <c r="Q1435" s="136"/>
    </row>
    <row r="1436" spans="1:17" s="55" customFormat="1" ht="11.45" customHeight="1" x14ac:dyDescent="0.15">
      <c r="A1436" s="204"/>
      <c r="B1436" s="202"/>
      <c r="C1436" s="29">
        <f>C1435/F1435*100</f>
        <v>67.111111111111114</v>
      </c>
      <c r="D1436" s="29">
        <f>D1435/F1435*100</f>
        <v>29.777777777777775</v>
      </c>
      <c r="E1436" s="30">
        <f>E1435/F1435*100</f>
        <v>3.1111111111111112</v>
      </c>
      <c r="F1436" s="45">
        <f t="shared" si="1659"/>
        <v>100</v>
      </c>
      <c r="O1436" s="136"/>
      <c r="P1436" s="136"/>
      <c r="Q1436" s="136"/>
    </row>
    <row r="1437" spans="1:17" s="55" customFormat="1" ht="11.45" customHeight="1" x14ac:dyDescent="0.15">
      <c r="A1437" s="204"/>
      <c r="B1437" s="207" t="s">
        <v>9</v>
      </c>
      <c r="C1437" s="20">
        <v>207</v>
      </c>
      <c r="D1437" s="20">
        <v>80</v>
      </c>
      <c r="E1437" s="20">
        <v>8</v>
      </c>
      <c r="F1437" s="47">
        <f t="shared" si="1659"/>
        <v>295</v>
      </c>
      <c r="G1437"/>
      <c r="H1437"/>
      <c r="I1437"/>
      <c r="O1437" s="136"/>
      <c r="P1437" s="136"/>
      <c r="Q1437" s="136"/>
    </row>
    <row r="1438" spans="1:17" s="55" customFormat="1" ht="11.45" customHeight="1" x14ac:dyDescent="0.15">
      <c r="A1438" s="204"/>
      <c r="B1438" s="207"/>
      <c r="C1438" s="25">
        <f>C1437/F1437*100</f>
        <v>70.169491525423737</v>
      </c>
      <c r="D1438" s="25">
        <f>D1437/F1437*100</f>
        <v>27.118644067796609</v>
      </c>
      <c r="E1438" s="26">
        <f>E1437/F1437*100</f>
        <v>2.7118644067796609</v>
      </c>
      <c r="F1438" s="45">
        <f t="shared" si="1659"/>
        <v>100</v>
      </c>
      <c r="O1438" s="136"/>
      <c r="P1438" s="136"/>
      <c r="Q1438" s="136"/>
    </row>
    <row r="1439" spans="1:17" s="55" customFormat="1" ht="11.45" customHeight="1" x14ac:dyDescent="0.15">
      <c r="A1439" s="204"/>
      <c r="B1439" s="201" t="s">
        <v>10</v>
      </c>
      <c r="C1439" s="20">
        <v>219</v>
      </c>
      <c r="D1439" s="20">
        <v>91</v>
      </c>
      <c r="E1439" s="20">
        <v>16</v>
      </c>
      <c r="F1439" s="47">
        <f t="shared" si="1659"/>
        <v>326</v>
      </c>
      <c r="G1439"/>
      <c r="H1439"/>
      <c r="I1439"/>
      <c r="O1439" s="136"/>
      <c r="P1439" s="136"/>
      <c r="Q1439" s="136"/>
    </row>
    <row r="1440" spans="1:17" s="55" customFormat="1" ht="11.45" customHeight="1" x14ac:dyDescent="0.15">
      <c r="A1440" s="204"/>
      <c r="B1440" s="202"/>
      <c r="C1440" s="29">
        <f>C1439/F1439*100</f>
        <v>67.177914110429455</v>
      </c>
      <c r="D1440" s="29">
        <f>D1439/F1439*100</f>
        <v>27.914110429447852</v>
      </c>
      <c r="E1440" s="30">
        <f>E1439/F1439*100</f>
        <v>4.9079754601226995</v>
      </c>
      <c r="F1440" s="45">
        <f t="shared" si="1659"/>
        <v>100.00000000000001</v>
      </c>
      <c r="O1440" s="136"/>
      <c r="P1440" s="136"/>
      <c r="Q1440" s="136"/>
    </row>
    <row r="1441" spans="1:17" s="55" customFormat="1" ht="11.45" customHeight="1" x14ac:dyDescent="0.15">
      <c r="A1441" s="204"/>
      <c r="B1441" s="207" t="s">
        <v>11</v>
      </c>
      <c r="C1441" s="20">
        <v>219</v>
      </c>
      <c r="D1441" s="20">
        <v>117</v>
      </c>
      <c r="E1441" s="20">
        <v>19</v>
      </c>
      <c r="F1441" s="47">
        <f t="shared" si="1659"/>
        <v>355</v>
      </c>
      <c r="G1441" s="190"/>
      <c r="H1441"/>
      <c r="I1441"/>
      <c r="O1441" s="136"/>
      <c r="P1441" s="136"/>
      <c r="Q1441" s="136"/>
    </row>
    <row r="1442" spans="1:17" s="55" customFormat="1" ht="11.45" customHeight="1" x14ac:dyDescent="0.15">
      <c r="A1442" s="204"/>
      <c r="B1442" s="207"/>
      <c r="C1442" s="25">
        <f>C1441/F1441*100</f>
        <v>61.690140845070417</v>
      </c>
      <c r="D1442" s="25">
        <f>D1441/F1441*100</f>
        <v>32.95774647887324</v>
      </c>
      <c r="E1442" s="26">
        <f>E1441/F1441*100</f>
        <v>5.352112676056338</v>
      </c>
      <c r="F1442" s="45">
        <f t="shared" si="1659"/>
        <v>99.999999999999986</v>
      </c>
      <c r="O1442" s="137"/>
      <c r="P1442" s="137"/>
      <c r="Q1442" s="137"/>
    </row>
    <row r="1443" spans="1:17" s="55" customFormat="1" ht="11.45" customHeight="1" x14ac:dyDescent="0.15">
      <c r="A1443" s="204"/>
      <c r="B1443" s="201" t="s">
        <v>12</v>
      </c>
      <c r="C1443" s="20">
        <v>358</v>
      </c>
      <c r="D1443" s="20">
        <v>153</v>
      </c>
      <c r="E1443" s="20">
        <v>44</v>
      </c>
      <c r="F1443" s="47">
        <f t="shared" si="1659"/>
        <v>555</v>
      </c>
      <c r="G1443"/>
      <c r="H1443"/>
      <c r="I1443"/>
      <c r="O1443" s="137"/>
      <c r="P1443" s="137"/>
      <c r="Q1443" s="137"/>
    </row>
    <row r="1444" spans="1:17" s="55" customFormat="1" ht="11.45" customHeight="1" x14ac:dyDescent="0.15">
      <c r="A1444" s="204"/>
      <c r="B1444" s="202"/>
      <c r="C1444" s="29">
        <f>C1443/F1443*100</f>
        <v>64.504504504504496</v>
      </c>
      <c r="D1444" s="29">
        <f>D1443/F1443*100</f>
        <v>27.567567567567568</v>
      </c>
      <c r="E1444" s="30">
        <f>E1443/F1443*100</f>
        <v>7.9279279279279278</v>
      </c>
      <c r="F1444" s="45">
        <f t="shared" si="1659"/>
        <v>99.999999999999986</v>
      </c>
      <c r="O1444" s="137"/>
      <c r="P1444" s="137"/>
      <c r="Q1444" s="137"/>
    </row>
    <row r="1445" spans="1:17" s="55" customFormat="1" ht="11.45" customHeight="1" x14ac:dyDescent="0.15">
      <c r="A1445" s="204"/>
      <c r="B1445" s="207" t="s">
        <v>24</v>
      </c>
      <c r="C1445" s="20">
        <v>9</v>
      </c>
      <c r="D1445" s="20">
        <v>7</v>
      </c>
      <c r="E1445" s="20">
        <v>6</v>
      </c>
      <c r="F1445" s="47">
        <f t="shared" si="1659"/>
        <v>22</v>
      </c>
      <c r="G1445"/>
      <c r="H1445"/>
      <c r="I1445"/>
      <c r="O1445" s="137"/>
      <c r="P1445" s="137"/>
      <c r="Q1445" s="137"/>
    </row>
    <row r="1446" spans="1:17" s="55" customFormat="1" ht="11.45" customHeight="1" thickBot="1" x14ac:dyDescent="0.2">
      <c r="A1446" s="205"/>
      <c r="B1446" s="208"/>
      <c r="C1446" s="33">
        <f>C1445/F1445*100</f>
        <v>40.909090909090914</v>
      </c>
      <c r="D1446" s="33">
        <f>D1445/F1445*100</f>
        <v>31.818181818181817</v>
      </c>
      <c r="E1446" s="34">
        <f>E1445/F1445*100</f>
        <v>27.27272727272727</v>
      </c>
      <c r="F1446" s="51">
        <f t="shared" si="1659"/>
        <v>100</v>
      </c>
      <c r="O1446" s="137"/>
      <c r="P1446" s="137"/>
      <c r="Q1446" s="137"/>
    </row>
    <row r="1447" spans="1:17" s="55" customFormat="1" ht="11.45" customHeight="1" thickBot="1" x14ac:dyDescent="0.2">
      <c r="A1447" s="211" t="s">
        <v>51</v>
      </c>
      <c r="B1447" s="206" t="s">
        <v>23</v>
      </c>
      <c r="C1447" s="20">
        <v>150</v>
      </c>
      <c r="D1447" s="20">
        <v>48</v>
      </c>
      <c r="E1447" s="20">
        <v>15</v>
      </c>
      <c r="F1447" s="44">
        <f t="shared" si="1659"/>
        <v>213</v>
      </c>
      <c r="G1447"/>
      <c r="H1447"/>
      <c r="I1447"/>
      <c r="O1447" s="137"/>
      <c r="P1447" s="137"/>
      <c r="Q1447" s="137"/>
    </row>
    <row r="1448" spans="1:17" s="55" customFormat="1" ht="11.45" customHeight="1" thickTop="1" thickBot="1" x14ac:dyDescent="0.2">
      <c r="A1448" s="212"/>
      <c r="B1448" s="202"/>
      <c r="C1448" s="29">
        <f>C1447/F1447*100</f>
        <v>70.422535211267601</v>
      </c>
      <c r="D1448" s="29">
        <f>D1447/F1447*100</f>
        <v>22.535211267605636</v>
      </c>
      <c r="E1448" s="30">
        <f>E1447/F1447*100</f>
        <v>7.042253521126761</v>
      </c>
      <c r="F1448" s="45">
        <f t="shared" si="1659"/>
        <v>100</v>
      </c>
      <c r="O1448" s="137"/>
      <c r="P1448" s="137"/>
      <c r="Q1448" s="137"/>
    </row>
    <row r="1449" spans="1:17" s="55" customFormat="1" ht="11.45" customHeight="1" thickTop="1" thickBot="1" x14ac:dyDescent="0.2">
      <c r="A1449" s="212"/>
      <c r="B1449" s="207" t="s">
        <v>3</v>
      </c>
      <c r="C1449" s="20">
        <v>113</v>
      </c>
      <c r="D1449" s="20">
        <v>32</v>
      </c>
      <c r="E1449" s="20">
        <v>6</v>
      </c>
      <c r="F1449" s="47">
        <f t="shared" si="1659"/>
        <v>151</v>
      </c>
      <c r="G1449"/>
      <c r="H1449"/>
      <c r="I1449"/>
      <c r="O1449" s="137"/>
      <c r="P1449" s="137"/>
      <c r="Q1449" s="137"/>
    </row>
    <row r="1450" spans="1:17" s="55" customFormat="1" ht="11.45" customHeight="1" thickTop="1" thickBot="1" x14ac:dyDescent="0.2">
      <c r="A1450" s="212"/>
      <c r="B1450" s="207"/>
      <c r="C1450" s="25">
        <f>C1449/F1449*100</f>
        <v>74.83443708609272</v>
      </c>
      <c r="D1450" s="25">
        <f>D1449/F1449*100</f>
        <v>21.192052980132452</v>
      </c>
      <c r="E1450" s="26">
        <f>E1449/F1449*100</f>
        <v>3.9735099337748347</v>
      </c>
      <c r="F1450" s="45">
        <f t="shared" si="1659"/>
        <v>100</v>
      </c>
      <c r="O1450" s="137"/>
      <c r="P1450" s="137"/>
      <c r="Q1450" s="137"/>
    </row>
    <row r="1451" spans="1:17" s="55" customFormat="1" ht="11.45" customHeight="1" thickTop="1" thickBot="1" x14ac:dyDescent="0.2">
      <c r="A1451" s="212"/>
      <c r="B1451" s="201" t="s">
        <v>13</v>
      </c>
      <c r="C1451" s="20">
        <v>536</v>
      </c>
      <c r="D1451" s="20">
        <v>214</v>
      </c>
      <c r="E1451" s="20">
        <v>34</v>
      </c>
      <c r="F1451" s="47">
        <f t="shared" si="1659"/>
        <v>784</v>
      </c>
      <c r="G1451"/>
      <c r="H1451"/>
      <c r="I1451"/>
      <c r="O1451" s="137"/>
      <c r="P1451" s="137"/>
      <c r="Q1451" s="137"/>
    </row>
    <row r="1452" spans="1:17" s="55" customFormat="1" ht="11.45" customHeight="1" thickTop="1" thickBot="1" x14ac:dyDescent="0.2">
      <c r="A1452" s="212"/>
      <c r="B1452" s="202"/>
      <c r="C1452" s="29">
        <f>C1451/F1451*100</f>
        <v>68.367346938775512</v>
      </c>
      <c r="D1452" s="29">
        <f>D1451/F1451*100</f>
        <v>27.295918367346939</v>
      </c>
      <c r="E1452" s="30">
        <f>E1451/F1451*100</f>
        <v>4.3367346938775508</v>
      </c>
      <c r="F1452" s="45">
        <f t="shared" si="1659"/>
        <v>100</v>
      </c>
      <c r="O1452" s="137"/>
      <c r="P1452" s="137"/>
      <c r="Q1452" s="137"/>
    </row>
    <row r="1453" spans="1:17" s="55" customFormat="1" ht="11.45" customHeight="1" thickTop="1" thickBot="1" x14ac:dyDescent="0.2">
      <c r="A1453" s="212"/>
      <c r="B1453" s="207" t="s">
        <v>14</v>
      </c>
      <c r="C1453" s="20">
        <v>101</v>
      </c>
      <c r="D1453" s="20">
        <v>41</v>
      </c>
      <c r="E1453" s="20">
        <v>5</v>
      </c>
      <c r="F1453" s="47">
        <f t="shared" si="1659"/>
        <v>147</v>
      </c>
      <c r="G1453"/>
      <c r="H1453"/>
      <c r="I1453"/>
      <c r="O1453" s="137"/>
      <c r="P1453" s="137"/>
      <c r="Q1453" s="137"/>
    </row>
    <row r="1454" spans="1:17" s="55" customFormat="1" ht="11.45" customHeight="1" thickTop="1" thickBot="1" x14ac:dyDescent="0.2">
      <c r="A1454" s="212"/>
      <c r="B1454" s="207"/>
      <c r="C1454" s="25">
        <f>C1453/F1453*100</f>
        <v>68.707482993197274</v>
      </c>
      <c r="D1454" s="25">
        <f>D1453/F1453*100</f>
        <v>27.89115646258503</v>
      </c>
      <c r="E1454" s="26">
        <f>E1453/F1453*100</f>
        <v>3.4013605442176873</v>
      </c>
      <c r="F1454" s="45">
        <f t="shared" si="1659"/>
        <v>99.999999999999986</v>
      </c>
      <c r="O1454" s="137"/>
      <c r="P1454" s="137"/>
      <c r="Q1454" s="137"/>
    </row>
    <row r="1455" spans="1:17" s="55" customFormat="1" ht="11.45" customHeight="1" thickTop="1" thickBot="1" x14ac:dyDescent="0.2">
      <c r="A1455" s="212"/>
      <c r="B1455" s="201" t="s">
        <v>25</v>
      </c>
      <c r="C1455" s="20">
        <v>62</v>
      </c>
      <c r="D1455" s="20">
        <v>18</v>
      </c>
      <c r="E1455" s="20">
        <v>5</v>
      </c>
      <c r="F1455" s="47">
        <f t="shared" si="1659"/>
        <v>85</v>
      </c>
      <c r="G1455"/>
      <c r="H1455"/>
      <c r="I1455"/>
      <c r="O1455" s="137"/>
      <c r="P1455" s="137"/>
      <c r="Q1455" s="137"/>
    </row>
    <row r="1456" spans="1:17" s="55" customFormat="1" ht="11.45" customHeight="1" thickTop="1" thickBot="1" x14ac:dyDescent="0.2">
      <c r="A1456" s="212"/>
      <c r="B1456" s="202"/>
      <c r="C1456" s="29">
        <f>C1455/F1455*100</f>
        <v>72.941176470588232</v>
      </c>
      <c r="D1456" s="29">
        <f>D1455/F1455*100</f>
        <v>21.176470588235293</v>
      </c>
      <c r="E1456" s="30">
        <f>E1455/F1455*100</f>
        <v>5.8823529411764701</v>
      </c>
      <c r="F1456" s="45">
        <f t="shared" si="1659"/>
        <v>99.999999999999986</v>
      </c>
      <c r="O1456" s="137"/>
      <c r="P1456" s="137"/>
      <c r="Q1456" s="137"/>
    </row>
    <row r="1457" spans="1:17" s="1" customFormat="1" ht="11.45" customHeight="1" thickTop="1" thickBot="1" x14ac:dyDescent="0.2">
      <c r="A1457" s="212"/>
      <c r="B1457" s="207" t="s">
        <v>26</v>
      </c>
      <c r="C1457" s="20">
        <v>275</v>
      </c>
      <c r="D1457" s="20">
        <v>170</v>
      </c>
      <c r="E1457" s="20">
        <v>32</v>
      </c>
      <c r="F1457" s="47">
        <f t="shared" si="1659"/>
        <v>477</v>
      </c>
      <c r="G1457"/>
      <c r="H1457"/>
      <c r="O1457" s="137"/>
      <c r="P1457" s="137"/>
      <c r="Q1457" s="137"/>
    </row>
    <row r="1458" spans="1:17" s="1" customFormat="1" ht="11.45" customHeight="1" thickTop="1" thickBot="1" x14ac:dyDescent="0.2">
      <c r="A1458" s="212"/>
      <c r="B1458" s="207"/>
      <c r="C1458" s="25">
        <f>C1457/F1457*100</f>
        <v>57.651991614255763</v>
      </c>
      <c r="D1458" s="25">
        <f>D1457/F1457*100</f>
        <v>35.639412997903563</v>
      </c>
      <c r="E1458" s="26">
        <f>E1457/F1457*100</f>
        <v>6.7085953878406714</v>
      </c>
      <c r="F1458" s="45">
        <f t="shared" si="1659"/>
        <v>100</v>
      </c>
      <c r="O1458" s="137"/>
      <c r="P1458" s="137"/>
      <c r="Q1458" s="137"/>
    </row>
    <row r="1459" spans="1:17" s="1" customFormat="1" ht="11.45" customHeight="1" thickTop="1" thickBot="1" x14ac:dyDescent="0.2">
      <c r="A1459" s="212"/>
      <c r="B1459" s="201" t="s">
        <v>0</v>
      </c>
      <c r="C1459" s="20">
        <v>50</v>
      </c>
      <c r="D1459" s="20">
        <v>26</v>
      </c>
      <c r="E1459" s="20">
        <v>6</v>
      </c>
      <c r="F1459" s="47">
        <f t="shared" si="1659"/>
        <v>82</v>
      </c>
      <c r="G1459"/>
      <c r="H1459"/>
      <c r="I1459"/>
      <c r="O1459" s="137"/>
      <c r="P1459" s="137"/>
      <c r="Q1459" s="137"/>
    </row>
    <row r="1460" spans="1:17" s="1" customFormat="1" ht="11.45" customHeight="1" thickTop="1" thickBot="1" x14ac:dyDescent="0.2">
      <c r="A1460" s="212"/>
      <c r="B1460" s="202"/>
      <c r="C1460" s="29">
        <f>C1459/F1459*100</f>
        <v>60.975609756097562</v>
      </c>
      <c r="D1460" s="29">
        <f>D1459/F1459*100</f>
        <v>31.707317073170731</v>
      </c>
      <c r="E1460" s="30">
        <f>E1459/F1459*100</f>
        <v>7.3170731707317067</v>
      </c>
      <c r="F1460" s="45">
        <f t="shared" si="1659"/>
        <v>100</v>
      </c>
      <c r="O1460" s="137"/>
      <c r="P1460" s="137"/>
      <c r="Q1460" s="137"/>
    </row>
    <row r="1461" spans="1:17" s="1" customFormat="1" ht="11.45" customHeight="1" thickTop="1" thickBot="1" x14ac:dyDescent="0.2">
      <c r="A1461" s="212"/>
      <c r="B1461" s="207" t="s">
        <v>24</v>
      </c>
      <c r="C1461" s="20">
        <v>27</v>
      </c>
      <c r="D1461" s="20">
        <v>12</v>
      </c>
      <c r="E1461" s="20">
        <v>8</v>
      </c>
      <c r="F1461" s="47">
        <f t="shared" si="1659"/>
        <v>47</v>
      </c>
      <c r="G1461"/>
      <c r="H1461"/>
      <c r="I1461"/>
      <c r="O1461" s="137"/>
      <c r="P1461" s="137"/>
      <c r="Q1461" s="137"/>
    </row>
    <row r="1462" spans="1:17" s="1" customFormat="1" ht="11.45" customHeight="1" thickTop="1" thickBot="1" x14ac:dyDescent="0.2">
      <c r="A1462" s="213"/>
      <c r="B1462" s="208"/>
      <c r="C1462" s="33">
        <f>C1461/F1461*100</f>
        <v>57.446808510638306</v>
      </c>
      <c r="D1462" s="33">
        <f>D1461/F1461*100</f>
        <v>25.531914893617021</v>
      </c>
      <c r="E1462" s="34">
        <f>E1461/F1461*100</f>
        <v>17.021276595744681</v>
      </c>
      <c r="F1462" s="51">
        <f t="shared" si="1659"/>
        <v>100.00000000000001</v>
      </c>
      <c r="O1462" s="137"/>
      <c r="P1462" s="137"/>
      <c r="Q1462" s="137"/>
    </row>
    <row r="1463" spans="1:17" s="1" customFormat="1" ht="11.45" customHeight="1" x14ac:dyDescent="0.15">
      <c r="A1463" s="203" t="s">
        <v>21</v>
      </c>
      <c r="B1463" s="206" t="s">
        <v>27</v>
      </c>
      <c r="C1463" s="20">
        <v>131</v>
      </c>
      <c r="D1463" s="20">
        <v>90</v>
      </c>
      <c r="E1463" s="20">
        <v>17</v>
      </c>
      <c r="F1463" s="44">
        <f t="shared" si="1659"/>
        <v>238</v>
      </c>
      <c r="G1463"/>
      <c r="H1463"/>
      <c r="I1463"/>
      <c r="O1463" s="137"/>
      <c r="P1463" s="137"/>
      <c r="Q1463" s="137"/>
    </row>
    <row r="1464" spans="1:17" s="1" customFormat="1" ht="11.45" customHeight="1" x14ac:dyDescent="0.15">
      <c r="A1464" s="204"/>
      <c r="B1464" s="202"/>
      <c r="C1464" s="29">
        <f>C1463/F1463*100</f>
        <v>55.042016806722692</v>
      </c>
      <c r="D1464" s="29">
        <f>D1463/F1463*100</f>
        <v>37.815126050420169</v>
      </c>
      <c r="E1464" s="30">
        <f>E1463/F1463*100</f>
        <v>7.1428571428571423</v>
      </c>
      <c r="F1464" s="45">
        <f t="shared" si="1659"/>
        <v>100</v>
      </c>
      <c r="O1464" s="6"/>
      <c r="P1464" s="6"/>
      <c r="Q1464" s="6"/>
    </row>
    <row r="1465" spans="1:17" s="1" customFormat="1" ht="11.45" customHeight="1" x14ac:dyDescent="0.15">
      <c r="A1465" s="204"/>
      <c r="B1465" s="207" t="s">
        <v>28</v>
      </c>
      <c r="C1465" s="20">
        <v>226</v>
      </c>
      <c r="D1465" s="20">
        <v>82</v>
      </c>
      <c r="E1465" s="20">
        <v>18</v>
      </c>
      <c r="F1465" s="47">
        <f t="shared" si="1659"/>
        <v>326</v>
      </c>
      <c r="G1465"/>
      <c r="H1465"/>
      <c r="I1465"/>
      <c r="O1465" s="136"/>
      <c r="P1465" s="136"/>
      <c r="Q1465" s="136"/>
    </row>
    <row r="1466" spans="1:17" s="1" customFormat="1" ht="11.45" customHeight="1" x14ac:dyDescent="0.15">
      <c r="A1466" s="204"/>
      <c r="B1466" s="207"/>
      <c r="C1466" s="25">
        <f>C1465/F1465*100</f>
        <v>69.325153374233125</v>
      </c>
      <c r="D1466" s="25">
        <f>D1465/F1465*100</f>
        <v>25.153374233128833</v>
      </c>
      <c r="E1466" s="26">
        <f>E1465/F1465*100</f>
        <v>5.5214723926380369</v>
      </c>
      <c r="F1466" s="45">
        <f t="shared" si="1659"/>
        <v>99.999999999999986</v>
      </c>
      <c r="O1466" s="136"/>
      <c r="P1466" s="136"/>
      <c r="Q1466" s="136"/>
    </row>
    <row r="1467" spans="1:17" s="1" customFormat="1" ht="11.45" customHeight="1" x14ac:dyDescent="0.15">
      <c r="A1467" s="204"/>
      <c r="B1467" s="201" t="s">
        <v>29</v>
      </c>
      <c r="C1467" s="20">
        <v>606</v>
      </c>
      <c r="D1467" s="20">
        <v>266</v>
      </c>
      <c r="E1467" s="20">
        <v>34</v>
      </c>
      <c r="F1467" s="47">
        <f t="shared" si="1659"/>
        <v>906</v>
      </c>
      <c r="G1467"/>
      <c r="H1467"/>
      <c r="I1467"/>
      <c r="O1467" s="136"/>
      <c r="P1467" s="136"/>
      <c r="Q1467" s="136"/>
    </row>
    <row r="1468" spans="1:17" s="1" customFormat="1" ht="11.45" customHeight="1" x14ac:dyDescent="0.15">
      <c r="A1468" s="204"/>
      <c r="B1468" s="202"/>
      <c r="C1468" s="29">
        <f>C1467/F1467*100</f>
        <v>66.88741721854305</v>
      </c>
      <c r="D1468" s="29">
        <f>D1467/F1467*100</f>
        <v>29.359823399558501</v>
      </c>
      <c r="E1468" s="30">
        <f>E1467/F1467*100</f>
        <v>3.7527593818984544</v>
      </c>
      <c r="F1468" s="45">
        <f t="shared" si="1659"/>
        <v>100.00000000000001</v>
      </c>
      <c r="O1468" s="136"/>
      <c r="P1468" s="136"/>
      <c r="Q1468" s="136"/>
    </row>
    <row r="1469" spans="1:17" s="1" customFormat="1" ht="11.45" customHeight="1" x14ac:dyDescent="0.15">
      <c r="A1469" s="204"/>
      <c r="B1469" s="207" t="s">
        <v>30</v>
      </c>
      <c r="C1469" s="20">
        <v>250</v>
      </c>
      <c r="D1469" s="20">
        <v>75</v>
      </c>
      <c r="E1469" s="20">
        <v>15</v>
      </c>
      <c r="F1469" s="47">
        <f t="shared" si="1659"/>
        <v>340</v>
      </c>
      <c r="G1469"/>
      <c r="H1469"/>
      <c r="I1469"/>
      <c r="O1469" s="136"/>
      <c r="P1469" s="136"/>
      <c r="Q1469" s="136"/>
    </row>
    <row r="1470" spans="1:17" s="1" customFormat="1" ht="11.45" customHeight="1" x14ac:dyDescent="0.15">
      <c r="A1470" s="204"/>
      <c r="B1470" s="207"/>
      <c r="C1470" s="25">
        <f>C1469/F1469*100</f>
        <v>73.529411764705884</v>
      </c>
      <c r="D1470" s="25">
        <f>D1469/F1469*100</f>
        <v>22.058823529411764</v>
      </c>
      <c r="E1470" s="26">
        <f>E1469/F1469*100</f>
        <v>4.4117647058823533</v>
      </c>
      <c r="F1470" s="45">
        <f t="shared" si="1659"/>
        <v>100</v>
      </c>
      <c r="O1470" s="136"/>
      <c r="P1470" s="136"/>
      <c r="Q1470" s="136"/>
    </row>
    <row r="1471" spans="1:17" s="1" customFormat="1" ht="11.45" customHeight="1" x14ac:dyDescent="0.15">
      <c r="A1471" s="204"/>
      <c r="B1471" s="201" t="s">
        <v>40</v>
      </c>
      <c r="C1471" s="20">
        <v>83</v>
      </c>
      <c r="D1471" s="20">
        <v>37</v>
      </c>
      <c r="E1471" s="20">
        <v>12</v>
      </c>
      <c r="F1471" s="47">
        <f t="shared" si="1659"/>
        <v>132</v>
      </c>
      <c r="G1471"/>
      <c r="H1471"/>
      <c r="I1471"/>
      <c r="O1471" s="136"/>
      <c r="P1471" s="136"/>
      <c r="Q1471" s="136"/>
    </row>
    <row r="1472" spans="1:17" s="1" customFormat="1" ht="11.45" customHeight="1" x14ac:dyDescent="0.15">
      <c r="A1472" s="204"/>
      <c r="B1472" s="202"/>
      <c r="C1472" s="29">
        <f>C1471/F1471*100</f>
        <v>62.878787878787875</v>
      </c>
      <c r="D1472" s="29">
        <f>D1471/F1471*100</f>
        <v>28.030303030303028</v>
      </c>
      <c r="E1472" s="30">
        <f>E1471/F1471*100</f>
        <v>9.0909090909090917</v>
      </c>
      <c r="F1472" s="45">
        <f t="shared" si="1659"/>
        <v>100</v>
      </c>
      <c r="O1472" s="136"/>
      <c r="P1472" s="136"/>
      <c r="Q1472" s="136"/>
    </row>
    <row r="1473" spans="1:18" s="1" customFormat="1" ht="11.45" customHeight="1" x14ac:dyDescent="0.15">
      <c r="A1473" s="204"/>
      <c r="B1473" s="207" t="s">
        <v>24</v>
      </c>
      <c r="C1473" s="20">
        <v>18</v>
      </c>
      <c r="D1473" s="20">
        <v>11</v>
      </c>
      <c r="E1473" s="20">
        <v>15</v>
      </c>
      <c r="F1473" s="47">
        <f t="shared" si="1659"/>
        <v>44</v>
      </c>
      <c r="G1473"/>
      <c r="H1473"/>
      <c r="I1473"/>
      <c r="O1473" s="136"/>
      <c r="P1473" s="136"/>
      <c r="Q1473" s="136"/>
    </row>
    <row r="1474" spans="1:18" s="1" customFormat="1" ht="11.45" customHeight="1" thickBot="1" x14ac:dyDescent="0.2">
      <c r="A1474" s="205"/>
      <c r="B1474" s="208"/>
      <c r="C1474" s="33">
        <f>C1473/F1473*100</f>
        <v>40.909090909090914</v>
      </c>
      <c r="D1474" s="33">
        <f>D1473/F1473*100</f>
        <v>25</v>
      </c>
      <c r="E1474" s="34">
        <f>E1473/F1473*100</f>
        <v>34.090909090909086</v>
      </c>
      <c r="F1474" s="51">
        <f t="shared" si="1659"/>
        <v>100</v>
      </c>
      <c r="O1474" s="136"/>
      <c r="P1474" s="136"/>
      <c r="Q1474" s="136"/>
    </row>
    <row r="1475" spans="1:18" s="1" customFormat="1" ht="11.45" customHeight="1" x14ac:dyDescent="0.15">
      <c r="A1475" s="40"/>
      <c r="B1475" s="41"/>
      <c r="C1475" s="96"/>
      <c r="D1475" s="96"/>
      <c r="E1475" s="96"/>
      <c r="F1475" s="42"/>
      <c r="O1475" s="136"/>
      <c r="P1475" s="136"/>
      <c r="Q1475" s="136"/>
    </row>
    <row r="1476" spans="1:18" s="122" customFormat="1" ht="11.45" customHeight="1" x14ac:dyDescent="0.15">
      <c r="A1476" s="160"/>
      <c r="B1476" s="41"/>
      <c r="C1476" s="96"/>
      <c r="D1476" s="96"/>
      <c r="E1476" s="96"/>
      <c r="F1476" s="42"/>
      <c r="O1476" s="166"/>
      <c r="P1476" s="166"/>
      <c r="Q1476" s="166"/>
    </row>
    <row r="1477" spans="1:18" s="195" customFormat="1" ht="30" customHeight="1" thickBot="1" x14ac:dyDescent="0.2">
      <c r="A1477" s="234" t="s">
        <v>310</v>
      </c>
      <c r="B1477" s="234"/>
      <c r="C1477" s="234"/>
      <c r="D1477" s="234"/>
      <c r="E1477" s="234"/>
      <c r="F1477" s="234"/>
      <c r="G1477" s="234"/>
      <c r="H1477" s="234"/>
      <c r="I1477" s="234"/>
      <c r="J1477" s="234"/>
      <c r="K1477" s="234"/>
      <c r="L1477" s="234"/>
      <c r="M1477" s="193"/>
      <c r="N1477" s="193"/>
      <c r="O1477" s="194"/>
      <c r="P1477" s="194"/>
      <c r="Q1477" s="194"/>
      <c r="R1477" s="193"/>
    </row>
    <row r="1478" spans="1:18" s="1" customFormat="1" ht="10.15" customHeight="1" x14ac:dyDescent="0.15">
      <c r="A1478" s="219"/>
      <c r="B1478" s="220"/>
      <c r="C1478" s="286" t="s">
        <v>226</v>
      </c>
      <c r="D1478" s="286" t="s">
        <v>227</v>
      </c>
      <c r="E1478" s="286" t="s">
        <v>228</v>
      </c>
      <c r="F1478" s="286" t="s">
        <v>231</v>
      </c>
      <c r="G1478" s="286" t="s">
        <v>229</v>
      </c>
      <c r="H1478" s="286" t="s">
        <v>109</v>
      </c>
      <c r="I1478" s="288" t="s">
        <v>230</v>
      </c>
      <c r="J1478" s="251" t="s">
        <v>232</v>
      </c>
      <c r="O1478" s="136"/>
      <c r="P1478" s="136"/>
      <c r="Q1478" s="136"/>
    </row>
    <row r="1479" spans="1:18" s="6" customFormat="1" ht="73.5" customHeight="1" thickBot="1" x14ac:dyDescent="0.2">
      <c r="A1479" s="224" t="s">
        <v>31</v>
      </c>
      <c r="B1479" s="225"/>
      <c r="C1479" s="287"/>
      <c r="D1479" s="287"/>
      <c r="E1479" s="287"/>
      <c r="F1479" s="287"/>
      <c r="G1479" s="287"/>
      <c r="H1479" s="287"/>
      <c r="I1479" s="289"/>
      <c r="J1479" s="290"/>
      <c r="K1479" s="123"/>
      <c r="O1479" s="136"/>
      <c r="P1479" s="136"/>
      <c r="Q1479" s="136"/>
    </row>
    <row r="1480" spans="1:18" s="11" customFormat="1" ht="11.25" customHeight="1" x14ac:dyDescent="0.15">
      <c r="A1480" s="237" t="s">
        <v>22</v>
      </c>
      <c r="B1480" s="238"/>
      <c r="C1480" s="7">
        <v>231</v>
      </c>
      <c r="D1480" s="7">
        <v>39</v>
      </c>
      <c r="E1480" s="7">
        <v>299</v>
      </c>
      <c r="F1480" s="7">
        <v>174</v>
      </c>
      <c r="G1480" s="7">
        <v>302</v>
      </c>
      <c r="H1480" s="7">
        <v>101</v>
      </c>
      <c r="I1480" s="7">
        <v>194</v>
      </c>
      <c r="J1480" s="44">
        <v>910</v>
      </c>
      <c r="M1480" s="55"/>
      <c r="N1480" s="55"/>
      <c r="O1480" s="136"/>
      <c r="P1480" s="136"/>
      <c r="Q1480" s="136"/>
      <c r="R1480" s="55"/>
    </row>
    <row r="1481" spans="1:18" s="11" customFormat="1" ht="11.25" customHeight="1" thickBot="1" x14ac:dyDescent="0.2">
      <c r="A1481" s="228"/>
      <c r="B1481" s="229"/>
      <c r="C1481" s="12">
        <f>C1480/$J1480*100</f>
        <v>25.384615384615383</v>
      </c>
      <c r="D1481" s="12">
        <f t="shared" ref="D1481:I1481" si="1661">D1480/910*100</f>
        <v>4.2857142857142856</v>
      </c>
      <c r="E1481" s="12">
        <f t="shared" si="1661"/>
        <v>32.857142857142854</v>
      </c>
      <c r="F1481" s="12">
        <f t="shared" si="1661"/>
        <v>19.12087912087912</v>
      </c>
      <c r="G1481" s="12">
        <f t="shared" si="1661"/>
        <v>33.186813186813183</v>
      </c>
      <c r="H1481" s="12">
        <f t="shared" si="1661"/>
        <v>11.098901098901099</v>
      </c>
      <c r="I1481" s="12">
        <f t="shared" si="1661"/>
        <v>21.318681318681318</v>
      </c>
      <c r="J1481" s="153"/>
      <c r="M1481" s="55"/>
      <c r="N1481" s="55"/>
      <c r="O1481" s="136"/>
      <c r="P1481" s="136"/>
      <c r="Q1481" s="136"/>
      <c r="R1481" s="55"/>
    </row>
    <row r="1482" spans="1:18" s="11" customFormat="1" ht="11.45" customHeight="1" x14ac:dyDescent="0.15">
      <c r="A1482" s="203" t="s">
        <v>46</v>
      </c>
      <c r="B1482" s="214" t="s">
        <v>19</v>
      </c>
      <c r="C1482" s="20">
        <v>113</v>
      </c>
      <c r="D1482" s="20">
        <v>29</v>
      </c>
      <c r="E1482" s="20">
        <v>225</v>
      </c>
      <c r="F1482" s="20">
        <v>123</v>
      </c>
      <c r="G1482" s="20">
        <v>211</v>
      </c>
      <c r="H1482" s="20">
        <v>68</v>
      </c>
      <c r="I1482" s="20">
        <v>133</v>
      </c>
      <c r="J1482" s="44">
        <v>606</v>
      </c>
      <c r="M1482" s="55"/>
      <c r="N1482" s="55"/>
      <c r="O1482" s="136"/>
      <c r="P1482" s="136"/>
      <c r="Q1482" s="136"/>
      <c r="R1482" s="55"/>
    </row>
    <row r="1483" spans="1:18" s="11" customFormat="1" ht="11.45" customHeight="1" x14ac:dyDescent="0.15">
      <c r="A1483" s="204"/>
      <c r="B1483" s="215"/>
      <c r="C1483" s="46">
        <f>C1482/J1482*100</f>
        <v>18.646864686468646</v>
      </c>
      <c r="D1483" s="25">
        <f>D1482/J1482*100</f>
        <v>4.7854785478547859</v>
      </c>
      <c r="E1483" s="25">
        <f>E1482/J1482*100</f>
        <v>37.128712871287128</v>
      </c>
      <c r="F1483" s="25">
        <f>F1482/J1482*100</f>
        <v>20.297029702970299</v>
      </c>
      <c r="G1483" s="25">
        <f>G1482/J1482*100</f>
        <v>34.818481848184817</v>
      </c>
      <c r="H1483" s="25">
        <f>H1482/J1482*100</f>
        <v>11.221122112211221</v>
      </c>
      <c r="I1483" s="25">
        <f>I1482/J1482*100</f>
        <v>21.947194719471945</v>
      </c>
      <c r="J1483" s="47"/>
      <c r="M1483" s="55"/>
      <c r="N1483" s="55"/>
      <c r="O1483" s="136"/>
      <c r="P1483" s="136"/>
      <c r="Q1483" s="136"/>
      <c r="R1483" s="55"/>
    </row>
    <row r="1484" spans="1:18" s="11" customFormat="1" ht="11.45" customHeight="1" x14ac:dyDescent="0.15">
      <c r="A1484" s="204"/>
      <c r="B1484" s="216" t="s">
        <v>20</v>
      </c>
      <c r="C1484" s="20">
        <v>82</v>
      </c>
      <c r="D1484" s="20">
        <v>6</v>
      </c>
      <c r="E1484" s="20">
        <v>47</v>
      </c>
      <c r="F1484" s="20">
        <v>35</v>
      </c>
      <c r="G1484" s="20">
        <v>65</v>
      </c>
      <c r="H1484" s="20">
        <v>27</v>
      </c>
      <c r="I1484" s="20">
        <v>33</v>
      </c>
      <c r="J1484" s="47">
        <v>207</v>
      </c>
      <c r="M1484" s="55"/>
      <c r="N1484" s="55"/>
      <c r="O1484" s="136"/>
      <c r="P1484" s="136"/>
      <c r="Q1484" s="136"/>
      <c r="R1484" s="55"/>
    </row>
    <row r="1485" spans="1:18" s="11" customFormat="1" ht="11.45" customHeight="1" x14ac:dyDescent="0.15">
      <c r="A1485" s="204"/>
      <c r="B1485" s="217"/>
      <c r="C1485" s="29">
        <f>C1484/J1484*100</f>
        <v>39.613526570048307</v>
      </c>
      <c r="D1485" s="29">
        <f>D1484/J1484*100</f>
        <v>2.8985507246376812</v>
      </c>
      <c r="E1485" s="29">
        <f>E1484/J1484*100</f>
        <v>22.705314009661837</v>
      </c>
      <c r="F1485" s="29">
        <f>F1484/J1484*100</f>
        <v>16.908212560386474</v>
      </c>
      <c r="G1485" s="29">
        <f>G1484/J1484*100</f>
        <v>31.40096618357488</v>
      </c>
      <c r="H1485" s="29">
        <f>H1484/J1484*100</f>
        <v>13.043478260869565</v>
      </c>
      <c r="I1485" s="29">
        <f>I1484/J1484*100</f>
        <v>15.942028985507244</v>
      </c>
      <c r="J1485" s="47"/>
      <c r="M1485" s="55"/>
      <c r="N1485" s="55"/>
      <c r="O1485" s="136"/>
      <c r="P1485" s="136"/>
      <c r="Q1485" s="136"/>
      <c r="R1485" s="55"/>
    </row>
    <row r="1486" spans="1:18" s="11" customFormat="1" ht="11.45" customHeight="1" x14ac:dyDescent="0.15">
      <c r="A1486" s="204"/>
      <c r="B1486" s="215" t="s">
        <v>47</v>
      </c>
      <c r="C1486" s="20">
        <v>25</v>
      </c>
      <c r="D1486" s="20">
        <v>2</v>
      </c>
      <c r="E1486" s="20">
        <v>18</v>
      </c>
      <c r="F1486" s="20">
        <v>10</v>
      </c>
      <c r="G1486" s="20">
        <v>12</v>
      </c>
      <c r="H1486" s="20">
        <v>4</v>
      </c>
      <c r="I1486" s="20">
        <v>20</v>
      </c>
      <c r="J1486" s="47">
        <v>64</v>
      </c>
      <c r="M1486" s="55"/>
      <c r="N1486" s="55"/>
      <c r="O1486" s="136"/>
      <c r="P1486" s="136"/>
      <c r="Q1486" s="136"/>
      <c r="R1486" s="55"/>
    </row>
    <row r="1487" spans="1:18" s="11" customFormat="1" ht="11.45" customHeight="1" x14ac:dyDescent="0.15">
      <c r="A1487" s="204"/>
      <c r="B1487" s="215"/>
      <c r="C1487" s="25">
        <f>C1486/J1486*100</f>
        <v>39.0625</v>
      </c>
      <c r="D1487" s="25">
        <f>D1486/J1486*100</f>
        <v>3.125</v>
      </c>
      <c r="E1487" s="25">
        <f>E1486/J1486*100</f>
        <v>28.125</v>
      </c>
      <c r="F1487" s="25">
        <f>F1486/J1486*100</f>
        <v>15.625</v>
      </c>
      <c r="G1487" s="25">
        <f>G1486/J1486*100</f>
        <v>18.75</v>
      </c>
      <c r="H1487" s="25">
        <f>H1486/J1486*100</f>
        <v>6.25</v>
      </c>
      <c r="I1487" s="25">
        <f>I1486/J1486*100</f>
        <v>31.25</v>
      </c>
      <c r="J1487" s="47"/>
      <c r="M1487" s="55"/>
      <c r="N1487" s="55"/>
      <c r="O1487" s="136"/>
      <c r="P1487" s="136"/>
      <c r="Q1487" s="136"/>
      <c r="R1487" s="55"/>
    </row>
    <row r="1488" spans="1:18" s="11" customFormat="1" ht="11.45" customHeight="1" x14ac:dyDescent="0.15">
      <c r="A1488" s="204"/>
      <c r="B1488" s="216" t="s">
        <v>48</v>
      </c>
      <c r="C1488" s="20">
        <v>11</v>
      </c>
      <c r="D1488" s="20">
        <v>2</v>
      </c>
      <c r="E1488" s="20">
        <v>9</v>
      </c>
      <c r="F1488" s="20">
        <v>6</v>
      </c>
      <c r="G1488" s="20">
        <v>14</v>
      </c>
      <c r="H1488" s="20">
        <v>2</v>
      </c>
      <c r="I1488" s="20">
        <v>8</v>
      </c>
      <c r="J1488" s="47">
        <v>33</v>
      </c>
      <c r="M1488" s="55"/>
      <c r="N1488" s="55"/>
      <c r="O1488" s="136"/>
      <c r="P1488" s="136"/>
      <c r="Q1488" s="136"/>
      <c r="R1488" s="55"/>
    </row>
    <row r="1489" spans="1:18" s="11" customFormat="1" ht="11.45" customHeight="1" thickBot="1" x14ac:dyDescent="0.2">
      <c r="A1489" s="204"/>
      <c r="B1489" s="217"/>
      <c r="C1489" s="50">
        <f>C1488/J1488*100</f>
        <v>33.333333333333329</v>
      </c>
      <c r="D1489" s="50">
        <f>D1488/J1488*100</f>
        <v>6.0606060606060606</v>
      </c>
      <c r="E1489" s="50">
        <f>E1488/J1488*100</f>
        <v>27.27272727272727</v>
      </c>
      <c r="F1489" s="50">
        <f>F1488/J1488*100</f>
        <v>18.181818181818183</v>
      </c>
      <c r="G1489" s="50">
        <f>G1488/J1488*100</f>
        <v>42.424242424242422</v>
      </c>
      <c r="H1489" s="50">
        <f>H1488/J1488*100</f>
        <v>6.0606060606060606</v>
      </c>
      <c r="I1489" s="50">
        <f>I1488/J1488*100</f>
        <v>24.242424242424242</v>
      </c>
      <c r="J1489" s="153"/>
      <c r="M1489" s="55"/>
      <c r="N1489" s="55"/>
      <c r="O1489" s="136"/>
      <c r="P1489" s="136"/>
      <c r="Q1489" s="136"/>
      <c r="R1489" s="55"/>
    </row>
    <row r="1490" spans="1:18" s="11" customFormat="1" ht="11.45" customHeight="1" x14ac:dyDescent="0.15">
      <c r="A1490" s="203" t="s">
        <v>49</v>
      </c>
      <c r="B1490" s="214" t="s">
        <v>1</v>
      </c>
      <c r="C1490" s="20">
        <v>106</v>
      </c>
      <c r="D1490" s="20">
        <v>21</v>
      </c>
      <c r="E1490" s="20">
        <v>149</v>
      </c>
      <c r="F1490" s="20">
        <v>62</v>
      </c>
      <c r="G1490" s="20">
        <v>104</v>
      </c>
      <c r="H1490" s="20">
        <v>36</v>
      </c>
      <c r="I1490" s="20">
        <v>83</v>
      </c>
      <c r="J1490" s="44">
        <v>376</v>
      </c>
      <c r="M1490" s="55"/>
      <c r="N1490" s="55"/>
      <c r="O1490" s="136"/>
      <c r="P1490" s="136"/>
      <c r="Q1490" s="136"/>
      <c r="R1490" s="55"/>
    </row>
    <row r="1491" spans="1:18" s="11" customFormat="1" ht="11.45" customHeight="1" x14ac:dyDescent="0.15">
      <c r="A1491" s="204"/>
      <c r="B1491" s="217"/>
      <c r="C1491" s="29">
        <f>C1490/J1490*100</f>
        <v>28.191489361702125</v>
      </c>
      <c r="D1491" s="29">
        <f>D1490/J1490*100</f>
        <v>5.5851063829787231</v>
      </c>
      <c r="E1491" s="29">
        <f>E1490/J1490*100</f>
        <v>39.627659574468083</v>
      </c>
      <c r="F1491" s="29">
        <f>F1490/J1490*100</f>
        <v>16.48936170212766</v>
      </c>
      <c r="G1491" s="29">
        <f>G1490/J1490*100</f>
        <v>27.659574468085108</v>
      </c>
      <c r="H1491" s="29">
        <f>H1490/J1490*100</f>
        <v>9.5744680851063837</v>
      </c>
      <c r="I1491" s="29">
        <f>I1490/J1490*100</f>
        <v>22.074468085106382</v>
      </c>
      <c r="J1491" s="47"/>
      <c r="M1491" s="55"/>
      <c r="N1491" s="55"/>
      <c r="O1491" s="136"/>
      <c r="P1491" s="136"/>
      <c r="Q1491" s="136"/>
      <c r="R1491" s="55"/>
    </row>
    <row r="1492" spans="1:18" s="11" customFormat="1" ht="11.45" customHeight="1" x14ac:dyDescent="0.15">
      <c r="A1492" s="204"/>
      <c r="B1492" s="230" t="s">
        <v>2</v>
      </c>
      <c r="C1492" s="20">
        <v>120</v>
      </c>
      <c r="D1492" s="20">
        <v>18</v>
      </c>
      <c r="E1492" s="20">
        <v>150</v>
      </c>
      <c r="F1492" s="20">
        <v>111</v>
      </c>
      <c r="G1492" s="20">
        <v>195</v>
      </c>
      <c r="H1492" s="20">
        <v>65</v>
      </c>
      <c r="I1492" s="20">
        <v>109</v>
      </c>
      <c r="J1492" s="47">
        <v>531</v>
      </c>
      <c r="M1492" s="55"/>
      <c r="N1492" s="55"/>
      <c r="O1492" s="136"/>
      <c r="P1492" s="136"/>
      <c r="Q1492" s="136"/>
      <c r="R1492" s="55"/>
    </row>
    <row r="1493" spans="1:18" s="11" customFormat="1" ht="11.45" customHeight="1" x14ac:dyDescent="0.15">
      <c r="A1493" s="204"/>
      <c r="B1493" s="230"/>
      <c r="C1493" s="25">
        <f>C1492/J1492*100</f>
        <v>22.598870056497177</v>
      </c>
      <c r="D1493" s="25">
        <f>D1492/J1492*100</f>
        <v>3.3898305084745761</v>
      </c>
      <c r="E1493" s="25">
        <f>E1492/J1492*100</f>
        <v>28.248587570621471</v>
      </c>
      <c r="F1493" s="25">
        <f>F1492/J1492*100</f>
        <v>20.903954802259886</v>
      </c>
      <c r="G1493" s="25">
        <f>G1492/J1492*100</f>
        <v>36.72316384180791</v>
      </c>
      <c r="H1493" s="25">
        <f>H1492/J1492*100</f>
        <v>12.241054613935971</v>
      </c>
      <c r="I1493" s="25">
        <f>I1492/J1492*100</f>
        <v>20.527306967984934</v>
      </c>
      <c r="J1493" s="47"/>
      <c r="M1493" s="55"/>
      <c r="N1493" s="55"/>
      <c r="O1493" s="136"/>
      <c r="P1493" s="136"/>
      <c r="Q1493" s="136"/>
      <c r="R1493" s="55"/>
    </row>
    <row r="1494" spans="1:18" s="11" customFormat="1" ht="11.45" customHeight="1" x14ac:dyDescent="0.15">
      <c r="A1494" s="204"/>
      <c r="B1494" s="215" t="s">
        <v>0</v>
      </c>
      <c r="C1494" s="20"/>
      <c r="D1494" s="20"/>
      <c r="E1494" s="20"/>
      <c r="F1494" s="20"/>
      <c r="G1494" s="20"/>
      <c r="H1494" s="20"/>
      <c r="I1494" s="20"/>
      <c r="J1494" s="47">
        <v>0</v>
      </c>
      <c r="M1494" s="55"/>
      <c r="N1494" s="55"/>
      <c r="O1494" s="136"/>
      <c r="P1494" s="136"/>
      <c r="Q1494" s="136"/>
      <c r="R1494" s="55"/>
    </row>
    <row r="1495" spans="1:18" s="11" customFormat="1" ht="11.45" customHeight="1" x14ac:dyDescent="0.15">
      <c r="A1495" s="204"/>
      <c r="B1495" s="215"/>
      <c r="C1495" s="25" t="s">
        <v>318</v>
      </c>
      <c r="D1495" s="25" t="s">
        <v>318</v>
      </c>
      <c r="E1495" s="25" t="s">
        <v>318</v>
      </c>
      <c r="F1495" s="25" t="s">
        <v>318</v>
      </c>
      <c r="G1495" s="25" t="s">
        <v>318</v>
      </c>
      <c r="H1495" s="25" t="s">
        <v>318</v>
      </c>
      <c r="I1495" s="25" t="s">
        <v>318</v>
      </c>
      <c r="J1495" s="47"/>
      <c r="M1495" s="55"/>
      <c r="N1495" s="55"/>
      <c r="O1495" s="136"/>
      <c r="P1495" s="136"/>
      <c r="Q1495" s="136"/>
      <c r="R1495" s="55"/>
    </row>
    <row r="1496" spans="1:18" s="11" customFormat="1" ht="11.45" customHeight="1" x14ac:dyDescent="0.15">
      <c r="A1496" s="204"/>
      <c r="B1496" s="216" t="s">
        <v>5</v>
      </c>
      <c r="C1496" s="20">
        <v>5</v>
      </c>
      <c r="D1496" s="20">
        <v>0</v>
      </c>
      <c r="E1496" s="20">
        <v>0</v>
      </c>
      <c r="F1496" s="20">
        <v>1</v>
      </c>
      <c r="G1496" s="20">
        <v>3</v>
      </c>
      <c r="H1496" s="20">
        <v>0</v>
      </c>
      <c r="I1496" s="20">
        <v>2</v>
      </c>
      <c r="J1496" s="47">
        <v>3</v>
      </c>
      <c r="M1496" s="55"/>
      <c r="N1496" s="55"/>
      <c r="O1496" s="136"/>
      <c r="P1496" s="136"/>
      <c r="Q1496" s="136"/>
      <c r="R1496" s="55"/>
    </row>
    <row r="1497" spans="1:18" s="11" customFormat="1" ht="11.45" customHeight="1" thickBot="1" x14ac:dyDescent="0.2">
      <c r="A1497" s="205"/>
      <c r="B1497" s="218"/>
      <c r="C1497" s="33">
        <f>C1496/J1496*100</f>
        <v>166.66666666666669</v>
      </c>
      <c r="D1497" s="33">
        <f>D1496/J1496*100</f>
        <v>0</v>
      </c>
      <c r="E1497" s="33">
        <f>E1496/J1496*100</f>
        <v>0</v>
      </c>
      <c r="F1497" s="33">
        <f>F1496/J1496*100</f>
        <v>33.333333333333329</v>
      </c>
      <c r="G1497" s="33">
        <f>G1496/J1496*100</f>
        <v>100</v>
      </c>
      <c r="H1497" s="33">
        <f>H1496/J1496*100</f>
        <v>0</v>
      </c>
      <c r="I1497" s="33">
        <f>I1496/J1496*100</f>
        <v>66.666666666666657</v>
      </c>
      <c r="J1497" s="153"/>
      <c r="M1497" s="55"/>
      <c r="N1497" s="55"/>
      <c r="O1497" s="136"/>
      <c r="P1497" s="136"/>
      <c r="Q1497" s="136"/>
      <c r="R1497" s="55"/>
    </row>
    <row r="1498" spans="1:18" s="11" customFormat="1" ht="11.45" customHeight="1" x14ac:dyDescent="0.15">
      <c r="A1498" s="203" t="s">
        <v>50</v>
      </c>
      <c r="B1498" s="206" t="s">
        <v>6</v>
      </c>
      <c r="C1498" s="20"/>
      <c r="D1498" s="20"/>
      <c r="E1498" s="20"/>
      <c r="F1498" s="20"/>
      <c r="G1498" s="20"/>
      <c r="H1498" s="20"/>
      <c r="I1498" s="20"/>
      <c r="J1498" s="44"/>
      <c r="M1498" s="55"/>
      <c r="N1498" s="55"/>
      <c r="O1498" s="136"/>
      <c r="P1498" s="136"/>
      <c r="Q1498" s="136"/>
      <c r="R1498" s="55"/>
    </row>
    <row r="1499" spans="1:18" s="11" customFormat="1" ht="11.45" customHeight="1" x14ac:dyDescent="0.15">
      <c r="A1499" s="231"/>
      <c r="B1499" s="202"/>
      <c r="C1499" s="25" t="s">
        <v>318</v>
      </c>
      <c r="D1499" s="25" t="s">
        <v>318</v>
      </c>
      <c r="E1499" s="25" t="s">
        <v>318</v>
      </c>
      <c r="F1499" s="25" t="s">
        <v>318</v>
      </c>
      <c r="G1499" s="25" t="s">
        <v>318</v>
      </c>
      <c r="H1499" s="25" t="s">
        <v>318</v>
      </c>
      <c r="I1499" s="25" t="s">
        <v>318</v>
      </c>
      <c r="J1499" s="47"/>
      <c r="M1499" s="55"/>
      <c r="N1499" s="55"/>
      <c r="O1499" s="136"/>
      <c r="P1499" s="136"/>
      <c r="Q1499" s="136"/>
      <c r="R1499" s="55"/>
    </row>
    <row r="1500" spans="1:18" s="11" customFormat="1" ht="11.45" customHeight="1" x14ac:dyDescent="0.15">
      <c r="A1500" s="231"/>
      <c r="B1500" s="201" t="s">
        <v>7</v>
      </c>
      <c r="C1500" s="20"/>
      <c r="D1500" s="20"/>
      <c r="E1500" s="20"/>
      <c r="F1500" s="20"/>
      <c r="G1500" s="20"/>
      <c r="H1500" s="20"/>
      <c r="I1500" s="20"/>
      <c r="J1500" s="47"/>
      <c r="M1500" s="55"/>
      <c r="N1500" s="55"/>
      <c r="O1500" s="136"/>
      <c r="P1500" s="136"/>
      <c r="Q1500" s="136"/>
      <c r="R1500" s="55"/>
    </row>
    <row r="1501" spans="1:18" s="11" customFormat="1" ht="11.45" customHeight="1" x14ac:dyDescent="0.15">
      <c r="A1501" s="231"/>
      <c r="B1501" s="202"/>
      <c r="C1501" s="25" t="s">
        <v>318</v>
      </c>
      <c r="D1501" s="25" t="s">
        <v>318</v>
      </c>
      <c r="E1501" s="25" t="s">
        <v>318</v>
      </c>
      <c r="F1501" s="25" t="s">
        <v>318</v>
      </c>
      <c r="G1501" s="25" t="s">
        <v>318</v>
      </c>
      <c r="H1501" s="25" t="s">
        <v>318</v>
      </c>
      <c r="I1501" s="25" t="s">
        <v>318</v>
      </c>
      <c r="J1501" s="47"/>
      <c r="M1501" s="55"/>
      <c r="N1501" s="55"/>
      <c r="O1501" s="136"/>
      <c r="P1501" s="136"/>
      <c r="Q1501" s="136"/>
      <c r="R1501" s="55"/>
    </row>
    <row r="1502" spans="1:18" s="11" customFormat="1" ht="11.45" customHeight="1" x14ac:dyDescent="0.15">
      <c r="A1502" s="231"/>
      <c r="B1502" s="201" t="s">
        <v>8</v>
      </c>
      <c r="C1502" s="20"/>
      <c r="D1502" s="20"/>
      <c r="E1502" s="20"/>
      <c r="F1502" s="20"/>
      <c r="G1502" s="20"/>
      <c r="H1502" s="20"/>
      <c r="I1502" s="20"/>
      <c r="J1502" s="47"/>
      <c r="M1502" s="55"/>
      <c r="N1502" s="55"/>
      <c r="O1502" s="136"/>
      <c r="P1502" s="136"/>
      <c r="Q1502" s="136"/>
      <c r="R1502" s="55"/>
    </row>
    <row r="1503" spans="1:18" s="11" customFormat="1" ht="11.45" customHeight="1" x14ac:dyDescent="0.15">
      <c r="A1503" s="231"/>
      <c r="B1503" s="202"/>
      <c r="C1503" s="25" t="s">
        <v>318</v>
      </c>
      <c r="D1503" s="25" t="s">
        <v>318</v>
      </c>
      <c r="E1503" s="25" t="s">
        <v>318</v>
      </c>
      <c r="F1503" s="25" t="s">
        <v>318</v>
      </c>
      <c r="G1503" s="25" t="s">
        <v>318</v>
      </c>
      <c r="H1503" s="25" t="s">
        <v>318</v>
      </c>
      <c r="I1503" s="25" t="s">
        <v>318</v>
      </c>
      <c r="J1503" s="47"/>
      <c r="M1503" s="55"/>
      <c r="N1503" s="55"/>
      <c r="O1503" s="136"/>
      <c r="P1503" s="136"/>
      <c r="Q1503" s="136"/>
      <c r="R1503" s="55"/>
    </row>
    <row r="1504" spans="1:18" s="11" customFormat="1" ht="11.45" customHeight="1" x14ac:dyDescent="0.15">
      <c r="A1504" s="231"/>
      <c r="B1504" s="201" t="s">
        <v>9</v>
      </c>
      <c r="C1504" s="20"/>
      <c r="D1504" s="20"/>
      <c r="E1504" s="20"/>
      <c r="F1504" s="20"/>
      <c r="G1504" s="20"/>
      <c r="H1504" s="20"/>
      <c r="I1504" s="20"/>
      <c r="J1504" s="47"/>
      <c r="M1504" s="55"/>
      <c r="N1504" s="55"/>
      <c r="O1504" s="136"/>
      <c r="P1504" s="136"/>
      <c r="Q1504" s="136"/>
      <c r="R1504" s="55"/>
    </row>
    <row r="1505" spans="1:18" s="11" customFormat="1" ht="11.45" customHeight="1" x14ac:dyDescent="0.15">
      <c r="A1505" s="231"/>
      <c r="B1505" s="202"/>
      <c r="C1505" s="25" t="s">
        <v>318</v>
      </c>
      <c r="D1505" s="25" t="s">
        <v>318</v>
      </c>
      <c r="E1505" s="25" t="s">
        <v>318</v>
      </c>
      <c r="F1505" s="25" t="s">
        <v>318</v>
      </c>
      <c r="G1505" s="25" t="s">
        <v>318</v>
      </c>
      <c r="H1505" s="25" t="s">
        <v>318</v>
      </c>
      <c r="I1505" s="25" t="s">
        <v>318</v>
      </c>
      <c r="J1505" s="47"/>
      <c r="M1505" s="55"/>
      <c r="N1505" s="55"/>
      <c r="O1505" s="136"/>
      <c r="P1505" s="136"/>
      <c r="Q1505" s="136"/>
      <c r="R1505" s="55"/>
    </row>
    <row r="1506" spans="1:18" s="11" customFormat="1" ht="11.45" customHeight="1" x14ac:dyDescent="0.15">
      <c r="A1506" s="231"/>
      <c r="B1506" s="201" t="s">
        <v>10</v>
      </c>
      <c r="C1506" s="20"/>
      <c r="D1506" s="20"/>
      <c r="E1506" s="20"/>
      <c r="F1506" s="20"/>
      <c r="G1506" s="20"/>
      <c r="H1506" s="20"/>
      <c r="I1506" s="20"/>
      <c r="J1506" s="47"/>
      <c r="M1506" s="55"/>
      <c r="N1506" s="55"/>
      <c r="O1506" s="136"/>
      <c r="P1506" s="136"/>
      <c r="Q1506" s="136"/>
      <c r="R1506" s="55"/>
    </row>
    <row r="1507" spans="1:18" s="11" customFormat="1" ht="11.45" customHeight="1" x14ac:dyDescent="0.15">
      <c r="A1507" s="231"/>
      <c r="B1507" s="202"/>
      <c r="C1507" s="25" t="s">
        <v>318</v>
      </c>
      <c r="D1507" s="25" t="s">
        <v>318</v>
      </c>
      <c r="E1507" s="25" t="s">
        <v>318</v>
      </c>
      <c r="F1507" s="25" t="s">
        <v>318</v>
      </c>
      <c r="G1507" s="25" t="s">
        <v>318</v>
      </c>
      <c r="H1507" s="25" t="s">
        <v>318</v>
      </c>
      <c r="I1507" s="25" t="s">
        <v>318</v>
      </c>
      <c r="J1507" s="47"/>
      <c r="M1507" s="55"/>
      <c r="N1507" s="55"/>
      <c r="O1507" s="136"/>
      <c r="P1507" s="136"/>
      <c r="Q1507" s="136"/>
      <c r="R1507" s="55"/>
    </row>
    <row r="1508" spans="1:18" s="11" customFormat="1" ht="11.45" customHeight="1" x14ac:dyDescent="0.15">
      <c r="A1508" s="231"/>
      <c r="B1508" s="201" t="s">
        <v>319</v>
      </c>
      <c r="C1508" s="20">
        <v>100</v>
      </c>
      <c r="D1508" s="20">
        <v>14</v>
      </c>
      <c r="E1508" s="20">
        <v>114</v>
      </c>
      <c r="F1508" s="20">
        <v>69</v>
      </c>
      <c r="G1508" s="20">
        <v>101</v>
      </c>
      <c r="H1508" s="20">
        <v>48</v>
      </c>
      <c r="I1508" s="20">
        <v>73</v>
      </c>
      <c r="J1508" s="47">
        <v>355</v>
      </c>
      <c r="M1508" s="55"/>
      <c r="N1508" s="55"/>
      <c r="O1508" s="136"/>
      <c r="P1508" s="136"/>
      <c r="Q1508" s="136"/>
      <c r="R1508" s="55"/>
    </row>
    <row r="1509" spans="1:18" s="11" customFormat="1" ht="11.45" customHeight="1" x14ac:dyDescent="0.15">
      <c r="A1509" s="231"/>
      <c r="B1509" s="202"/>
      <c r="C1509" s="29">
        <f>C1508/J1508*100</f>
        <v>28.169014084507044</v>
      </c>
      <c r="D1509" s="29">
        <f>D1508/J1508*100</f>
        <v>3.943661971830986</v>
      </c>
      <c r="E1509" s="29">
        <f>E1508/J1508*100</f>
        <v>32.112676056338032</v>
      </c>
      <c r="F1509" s="29">
        <f>F1508/J1508*100</f>
        <v>19.43661971830986</v>
      </c>
      <c r="G1509" s="29">
        <f>G1508/J1508*100</f>
        <v>28.450704225352112</v>
      </c>
      <c r="H1509" s="29">
        <f>H1508/J1508*100</f>
        <v>13.521126760563378</v>
      </c>
      <c r="I1509" s="29">
        <f>I1508/J1508*100</f>
        <v>20.56338028169014</v>
      </c>
      <c r="J1509" s="47"/>
    </row>
    <row r="1510" spans="1:18" s="11" customFormat="1" ht="11.45" customHeight="1" x14ac:dyDescent="0.15">
      <c r="A1510" s="231"/>
      <c r="B1510" s="201" t="s">
        <v>12</v>
      </c>
      <c r="C1510" s="20">
        <v>128</v>
      </c>
      <c r="D1510" s="20">
        <v>25</v>
      </c>
      <c r="E1510" s="20">
        <v>185</v>
      </c>
      <c r="F1510" s="20">
        <v>105</v>
      </c>
      <c r="G1510" s="20">
        <v>199</v>
      </c>
      <c r="H1510" s="20">
        <v>53</v>
      </c>
      <c r="I1510" s="20">
        <v>118</v>
      </c>
      <c r="J1510" s="47">
        <v>555</v>
      </c>
    </row>
    <row r="1511" spans="1:18" s="11" customFormat="1" ht="11.45" customHeight="1" x14ac:dyDescent="0.15">
      <c r="A1511" s="231"/>
      <c r="B1511" s="202"/>
      <c r="C1511" s="25">
        <f>C1510/J1510*100</f>
        <v>23.063063063063062</v>
      </c>
      <c r="D1511" s="25">
        <f>D1510/J1510*100</f>
        <v>4.5045045045045047</v>
      </c>
      <c r="E1511" s="25">
        <f>E1510/J1510*100</f>
        <v>33.333333333333329</v>
      </c>
      <c r="F1511" s="25">
        <f>F1510/J1510*100</f>
        <v>18.918918918918919</v>
      </c>
      <c r="G1511" s="25">
        <f>G1510/J1510*100</f>
        <v>35.855855855855857</v>
      </c>
      <c r="H1511" s="25">
        <f>H1510/J1510*100</f>
        <v>9.5495495495495497</v>
      </c>
      <c r="I1511" s="25">
        <f>I1510/J1510*100</f>
        <v>21.261261261261261</v>
      </c>
      <c r="J1511" s="47"/>
    </row>
    <row r="1512" spans="1:18" s="11" customFormat="1" ht="11.45" customHeight="1" x14ac:dyDescent="0.15">
      <c r="A1512" s="231"/>
      <c r="B1512" s="201" t="s">
        <v>24</v>
      </c>
      <c r="C1512" s="20"/>
      <c r="D1512" s="20"/>
      <c r="E1512" s="20"/>
      <c r="F1512" s="20"/>
      <c r="G1512" s="20"/>
      <c r="H1512" s="20"/>
      <c r="I1512" s="20"/>
      <c r="J1512" s="47"/>
    </row>
    <row r="1513" spans="1:18" s="11" customFormat="1" ht="11.45" customHeight="1" thickBot="1" x14ac:dyDescent="0.2">
      <c r="A1513" s="232"/>
      <c r="B1513" s="208"/>
      <c r="C1513" s="33" t="str">
        <f t="shared" ref="C1513" si="1662">IFERROR(C1512/F1512*100,"-")</f>
        <v>-</v>
      </c>
      <c r="D1513" s="33" t="str">
        <f t="shared" ref="D1513" si="1663">IFERROR(D1512/G1512*100,"-")</f>
        <v>-</v>
      </c>
      <c r="E1513" s="33" t="str">
        <f t="shared" ref="E1513" si="1664">IFERROR(E1512/H1512*100,"-")</f>
        <v>-</v>
      </c>
      <c r="F1513" s="33" t="str">
        <f t="shared" ref="F1513" si="1665">IFERROR(F1512/I1512*100,"-")</f>
        <v>-</v>
      </c>
      <c r="G1513" s="33" t="str">
        <f t="shared" ref="G1513" si="1666">IFERROR(G1512/J1512*100,"-")</f>
        <v>-</v>
      </c>
      <c r="H1513" s="33" t="str">
        <f t="shared" ref="H1513" si="1667">IFERROR(H1512/K1512*100,"-")</f>
        <v>-</v>
      </c>
      <c r="I1513" s="33" t="str">
        <f t="shared" ref="I1513" si="1668">IFERROR(I1512/L1512*100,"-")</f>
        <v>-</v>
      </c>
      <c r="J1513" s="153"/>
    </row>
    <row r="1514" spans="1:18" s="11" customFormat="1" ht="11.45" customHeight="1" thickBot="1" x14ac:dyDescent="0.2">
      <c r="A1514" s="211" t="s">
        <v>51</v>
      </c>
      <c r="B1514" s="214" t="s">
        <v>23</v>
      </c>
      <c r="C1514" s="20">
        <v>85</v>
      </c>
      <c r="D1514" s="20">
        <v>2</v>
      </c>
      <c r="E1514" s="20">
        <v>30</v>
      </c>
      <c r="F1514" s="20">
        <v>22</v>
      </c>
      <c r="G1514" s="20">
        <v>42</v>
      </c>
      <c r="H1514" s="20">
        <v>9</v>
      </c>
      <c r="I1514" s="20">
        <v>18</v>
      </c>
      <c r="J1514" s="44">
        <v>140</v>
      </c>
      <c r="M1514" s="55"/>
      <c r="N1514" s="55"/>
      <c r="O1514" s="136"/>
      <c r="P1514" s="136"/>
      <c r="Q1514" s="136"/>
      <c r="R1514" s="55"/>
    </row>
    <row r="1515" spans="1:18" s="11" customFormat="1" ht="11.45" customHeight="1" thickTop="1" thickBot="1" x14ac:dyDescent="0.2">
      <c r="A1515" s="212"/>
      <c r="B1515" s="215"/>
      <c r="C1515" s="25">
        <f>C1514/J1514*100</f>
        <v>60.714285714285708</v>
      </c>
      <c r="D1515" s="25">
        <f>D1514/J1514*100</f>
        <v>1.4285714285714286</v>
      </c>
      <c r="E1515" s="25">
        <f>E1514/J1514*100</f>
        <v>21.428571428571427</v>
      </c>
      <c r="F1515" s="25">
        <f>F1514/J1514*100</f>
        <v>15.714285714285714</v>
      </c>
      <c r="G1515" s="25">
        <f>G1514/J1514*100</f>
        <v>30</v>
      </c>
      <c r="H1515" s="25">
        <f>H1514/J1514*100</f>
        <v>6.4285714285714279</v>
      </c>
      <c r="I1515" s="25">
        <f>I1514/J1514*100</f>
        <v>12.857142857142856</v>
      </c>
      <c r="J1515" s="47"/>
      <c r="M1515" s="55"/>
      <c r="N1515" s="55"/>
      <c r="O1515" s="136"/>
      <c r="P1515" s="136"/>
      <c r="Q1515" s="136"/>
      <c r="R1515" s="55"/>
    </row>
    <row r="1516" spans="1:18" s="11" customFormat="1" ht="11.45" customHeight="1" thickTop="1" thickBot="1" x14ac:dyDescent="0.2">
      <c r="A1516" s="212"/>
      <c r="B1516" s="216" t="s">
        <v>3</v>
      </c>
      <c r="C1516" s="20">
        <v>45</v>
      </c>
      <c r="D1516" s="20">
        <v>5</v>
      </c>
      <c r="E1516" s="20">
        <v>28</v>
      </c>
      <c r="F1516" s="20">
        <v>14</v>
      </c>
      <c r="G1516" s="20">
        <v>29</v>
      </c>
      <c r="H1516" s="20">
        <v>4</v>
      </c>
      <c r="I1516" s="20">
        <v>12</v>
      </c>
      <c r="J1516" s="47">
        <v>75</v>
      </c>
      <c r="M1516" s="55"/>
      <c r="N1516" s="55"/>
      <c r="O1516" s="136"/>
      <c r="P1516" s="136"/>
      <c r="Q1516" s="136"/>
      <c r="R1516" s="55"/>
    </row>
    <row r="1517" spans="1:18" s="11" customFormat="1" ht="11.45" customHeight="1" thickTop="1" thickBot="1" x14ac:dyDescent="0.2">
      <c r="A1517" s="212"/>
      <c r="B1517" s="217"/>
      <c r="C1517" s="29">
        <f>C1516/J1516*100</f>
        <v>60</v>
      </c>
      <c r="D1517" s="29">
        <f>D1516/J1516*100</f>
        <v>6.666666666666667</v>
      </c>
      <c r="E1517" s="29">
        <f>E1516/J1516*100</f>
        <v>37.333333333333336</v>
      </c>
      <c r="F1517" s="29">
        <f>F1516/J1516*100</f>
        <v>18.666666666666668</v>
      </c>
      <c r="G1517" s="29">
        <f>G1516/J1516*100</f>
        <v>38.666666666666664</v>
      </c>
      <c r="H1517" s="29">
        <f>H1516/J1516*100</f>
        <v>5.3333333333333339</v>
      </c>
      <c r="I1517" s="29">
        <f>I1516/J1516*100</f>
        <v>16</v>
      </c>
      <c r="J1517" s="47"/>
      <c r="M1517" s="55"/>
      <c r="N1517" s="55"/>
      <c r="O1517" s="137"/>
      <c r="P1517" s="137"/>
      <c r="Q1517" s="137"/>
      <c r="R1517" s="55"/>
    </row>
    <row r="1518" spans="1:18" s="11" customFormat="1" ht="11.45" customHeight="1" thickTop="1" thickBot="1" x14ac:dyDescent="0.2">
      <c r="A1518" s="212"/>
      <c r="B1518" s="215" t="s">
        <v>13</v>
      </c>
      <c r="C1518" s="20">
        <v>46</v>
      </c>
      <c r="D1518" s="20">
        <v>5</v>
      </c>
      <c r="E1518" s="20">
        <v>39</v>
      </c>
      <c r="F1518" s="20">
        <v>21</v>
      </c>
      <c r="G1518" s="20">
        <v>25</v>
      </c>
      <c r="H1518" s="20">
        <v>15</v>
      </c>
      <c r="I1518" s="20">
        <v>19</v>
      </c>
      <c r="J1518" s="47">
        <v>112</v>
      </c>
      <c r="M1518" s="55"/>
      <c r="N1518" s="55"/>
      <c r="O1518" s="137"/>
      <c r="P1518" s="137"/>
      <c r="Q1518" s="137"/>
      <c r="R1518" s="55"/>
    </row>
    <row r="1519" spans="1:18" s="11" customFormat="1" ht="11.45" customHeight="1" thickTop="1" thickBot="1" x14ac:dyDescent="0.2">
      <c r="A1519" s="212"/>
      <c r="B1519" s="215"/>
      <c r="C1519" s="25">
        <f>C1518/J1518*100</f>
        <v>41.071428571428569</v>
      </c>
      <c r="D1519" s="25">
        <f>D1518/J1518*100</f>
        <v>4.4642857142857144</v>
      </c>
      <c r="E1519" s="25">
        <f>E1518/J1518*100</f>
        <v>34.821428571428569</v>
      </c>
      <c r="F1519" s="25">
        <f>F1518/J1518*100</f>
        <v>18.75</v>
      </c>
      <c r="G1519" s="25">
        <f>G1518/J1518*100</f>
        <v>22.321428571428573</v>
      </c>
      <c r="H1519" s="25">
        <f>H1518/J1518*100</f>
        <v>13.392857142857142</v>
      </c>
      <c r="I1519" s="25">
        <f>I1518/J1518*100</f>
        <v>16.964285714285715</v>
      </c>
      <c r="J1519" s="47"/>
      <c r="M1519" s="55"/>
      <c r="N1519" s="55"/>
      <c r="O1519" s="137"/>
      <c r="P1519" s="137"/>
      <c r="Q1519" s="137"/>
      <c r="R1519" s="55"/>
    </row>
    <row r="1520" spans="1:18" s="11" customFormat="1" ht="11.45" customHeight="1" thickTop="1" thickBot="1" x14ac:dyDescent="0.2">
      <c r="A1520" s="212"/>
      <c r="B1520" s="216" t="s">
        <v>14</v>
      </c>
      <c r="C1520" s="20">
        <v>8</v>
      </c>
      <c r="D1520" s="20">
        <v>4</v>
      </c>
      <c r="E1520" s="20">
        <v>37</v>
      </c>
      <c r="F1520" s="20">
        <v>28</v>
      </c>
      <c r="G1520" s="20">
        <v>44</v>
      </c>
      <c r="H1520" s="20">
        <v>16</v>
      </c>
      <c r="I1520" s="20">
        <v>23</v>
      </c>
      <c r="J1520" s="47">
        <v>101</v>
      </c>
      <c r="M1520" s="55"/>
      <c r="N1520" s="55"/>
      <c r="O1520" s="137"/>
      <c r="P1520" s="137"/>
      <c r="Q1520" s="137"/>
      <c r="R1520" s="55"/>
    </row>
    <row r="1521" spans="1:20" s="11" customFormat="1" ht="11.45" customHeight="1" thickTop="1" thickBot="1" x14ac:dyDescent="0.2">
      <c r="A1521" s="212"/>
      <c r="B1521" s="217"/>
      <c r="C1521" s="29">
        <f>C1520/J1520*100</f>
        <v>7.9207920792079207</v>
      </c>
      <c r="D1521" s="29">
        <f>D1520/J1520*100</f>
        <v>3.9603960396039604</v>
      </c>
      <c r="E1521" s="29">
        <f>E1520/J1520*100</f>
        <v>36.633663366336634</v>
      </c>
      <c r="F1521" s="29">
        <f>F1520/J1520*100</f>
        <v>27.722772277227726</v>
      </c>
      <c r="G1521" s="29">
        <f>G1520/J1520*100</f>
        <v>43.564356435643568</v>
      </c>
      <c r="H1521" s="29">
        <f>H1520/J1520*100</f>
        <v>15.841584158415841</v>
      </c>
      <c r="I1521" s="29">
        <f>I1520/J1520*100</f>
        <v>22.772277227722775</v>
      </c>
      <c r="J1521" s="47"/>
      <c r="M1521" s="55"/>
      <c r="N1521" s="55"/>
      <c r="O1521" s="137"/>
      <c r="P1521" s="137"/>
      <c r="Q1521" s="137"/>
      <c r="R1521" s="55"/>
    </row>
    <row r="1522" spans="1:20" s="11" customFormat="1" ht="11.45" customHeight="1" thickTop="1" thickBot="1" x14ac:dyDescent="0.2">
      <c r="A1522" s="212"/>
      <c r="B1522" s="215" t="s">
        <v>25</v>
      </c>
      <c r="C1522" s="20"/>
      <c r="D1522" s="20"/>
      <c r="E1522" s="20"/>
      <c r="F1522" s="20"/>
      <c r="G1522" s="20"/>
      <c r="H1522" s="20"/>
      <c r="I1522" s="20"/>
      <c r="J1522" s="47">
        <v>0</v>
      </c>
    </row>
    <row r="1523" spans="1:20" s="11" customFormat="1" ht="11.45" customHeight="1" thickTop="1" thickBot="1" x14ac:dyDescent="0.2">
      <c r="A1523" s="212"/>
      <c r="B1523" s="215"/>
      <c r="C1523" s="25" t="s">
        <v>318</v>
      </c>
      <c r="D1523" s="25" t="s">
        <v>318</v>
      </c>
      <c r="E1523" s="25" t="s">
        <v>318</v>
      </c>
      <c r="F1523" s="25" t="s">
        <v>318</v>
      </c>
      <c r="G1523" s="25" t="s">
        <v>318</v>
      </c>
      <c r="H1523" s="25" t="s">
        <v>318</v>
      </c>
      <c r="I1523" s="25" t="s">
        <v>318</v>
      </c>
      <c r="J1523" s="47"/>
    </row>
    <row r="1524" spans="1:20" ht="11.45" customHeight="1" thickTop="1" thickBot="1" x14ac:dyDescent="0.2">
      <c r="A1524" s="212"/>
      <c r="B1524" s="216" t="s">
        <v>26</v>
      </c>
      <c r="C1524" s="20">
        <v>28</v>
      </c>
      <c r="D1524" s="20">
        <v>19</v>
      </c>
      <c r="E1524" s="20">
        <v>146</v>
      </c>
      <c r="F1524" s="20">
        <v>80</v>
      </c>
      <c r="G1524" s="20">
        <v>138</v>
      </c>
      <c r="H1524" s="20">
        <v>47</v>
      </c>
      <c r="I1524" s="20">
        <v>111</v>
      </c>
      <c r="J1524" s="47">
        <v>426</v>
      </c>
    </row>
    <row r="1525" spans="1:20" ht="11.45" customHeight="1" thickTop="1" thickBot="1" x14ac:dyDescent="0.2">
      <c r="A1525" s="212"/>
      <c r="B1525" s="217"/>
      <c r="C1525" s="29">
        <f>C1524/J1524*100</f>
        <v>6.5727699530516439</v>
      </c>
      <c r="D1525" s="29">
        <f>D1524/J1524*100</f>
        <v>4.460093896713615</v>
      </c>
      <c r="E1525" s="29">
        <f>E1524/J1524*100</f>
        <v>34.272300469483568</v>
      </c>
      <c r="F1525" s="29">
        <f>F1524/J1524*100</f>
        <v>18.779342723004692</v>
      </c>
      <c r="G1525" s="29">
        <f>G1524/J1524*100</f>
        <v>32.394366197183103</v>
      </c>
      <c r="H1525" s="29">
        <f>H1524/J1524*100</f>
        <v>11.032863849765258</v>
      </c>
      <c r="I1525" s="29">
        <f>I1524/J1524*100</f>
        <v>26.056338028169012</v>
      </c>
      <c r="J1525" s="47"/>
    </row>
    <row r="1526" spans="1:20" ht="11.45" customHeight="1" thickTop="1" thickBot="1" x14ac:dyDescent="0.2">
      <c r="A1526" s="212"/>
      <c r="B1526" s="215" t="s">
        <v>0</v>
      </c>
      <c r="C1526" s="20">
        <v>12</v>
      </c>
      <c r="D1526" s="20">
        <v>2</v>
      </c>
      <c r="E1526" s="20">
        <v>12</v>
      </c>
      <c r="F1526" s="20">
        <v>7</v>
      </c>
      <c r="G1526" s="20">
        <v>17</v>
      </c>
      <c r="H1526" s="20">
        <v>7</v>
      </c>
      <c r="I1526" s="20">
        <v>7</v>
      </c>
      <c r="J1526" s="47">
        <v>41</v>
      </c>
    </row>
    <row r="1527" spans="1:20" ht="11.45" customHeight="1" thickTop="1" thickBot="1" x14ac:dyDescent="0.2">
      <c r="A1527" s="212"/>
      <c r="B1527" s="215"/>
      <c r="C1527" s="25">
        <f>C1526/J1526*100</f>
        <v>29.268292682926827</v>
      </c>
      <c r="D1527" s="25">
        <f>D1526/J1526*100</f>
        <v>4.8780487804878048</v>
      </c>
      <c r="E1527" s="25">
        <f>E1526/J1526*100</f>
        <v>29.268292682926827</v>
      </c>
      <c r="F1527" s="25">
        <f>F1526/J1526*100</f>
        <v>17.073170731707318</v>
      </c>
      <c r="G1527" s="25">
        <f>G1526/J1526*100</f>
        <v>41.463414634146339</v>
      </c>
      <c r="H1527" s="25">
        <f>H1526/J1526*100</f>
        <v>17.073170731707318</v>
      </c>
      <c r="I1527" s="25">
        <f>I1526/J1526*100</f>
        <v>17.073170731707318</v>
      </c>
      <c r="J1527" s="47"/>
    </row>
    <row r="1528" spans="1:20" ht="11.45" customHeight="1" thickTop="1" thickBot="1" x14ac:dyDescent="0.2">
      <c r="A1528" s="212"/>
      <c r="B1528" s="216" t="s">
        <v>24</v>
      </c>
      <c r="C1528" s="20">
        <v>7</v>
      </c>
      <c r="D1528" s="20">
        <v>2</v>
      </c>
      <c r="E1528" s="20">
        <v>7</v>
      </c>
      <c r="F1528" s="20">
        <v>2</v>
      </c>
      <c r="G1528" s="20">
        <v>7</v>
      </c>
      <c r="H1528" s="20">
        <v>3</v>
      </c>
      <c r="I1528" s="20">
        <v>4</v>
      </c>
      <c r="J1528" s="47">
        <v>15</v>
      </c>
    </row>
    <row r="1529" spans="1:20" ht="11.45" customHeight="1" thickTop="1" thickBot="1" x14ac:dyDescent="0.2">
      <c r="A1529" s="213"/>
      <c r="B1529" s="218"/>
      <c r="C1529" s="33">
        <f>C1528/J1528*100</f>
        <v>46.666666666666664</v>
      </c>
      <c r="D1529" s="33">
        <f>D1528/J1528*100</f>
        <v>13.333333333333334</v>
      </c>
      <c r="E1529" s="33">
        <f>E1528/J1528*100</f>
        <v>46.666666666666664</v>
      </c>
      <c r="F1529" s="33">
        <f>F1528/J1528*100</f>
        <v>13.333333333333334</v>
      </c>
      <c r="G1529" s="33">
        <f>G1528/J1528*100</f>
        <v>46.666666666666664</v>
      </c>
      <c r="H1529" s="33">
        <f>H1528/J1528*100</f>
        <v>20</v>
      </c>
      <c r="I1529" s="33">
        <f>I1528/J1528*100</f>
        <v>26.666666666666668</v>
      </c>
      <c r="J1529" s="153"/>
      <c r="M1529" s="55"/>
      <c r="N1529" s="55"/>
      <c r="R1529" s="55"/>
      <c r="S1529" s="11"/>
      <c r="T1529" s="11"/>
    </row>
    <row r="1530" spans="1:20" ht="11.45" customHeight="1" x14ac:dyDescent="0.15">
      <c r="A1530" s="203" t="s">
        <v>21</v>
      </c>
      <c r="B1530" s="214" t="s">
        <v>27</v>
      </c>
      <c r="C1530" s="20">
        <v>22</v>
      </c>
      <c r="D1530" s="20">
        <v>2</v>
      </c>
      <c r="E1530" s="20">
        <v>43</v>
      </c>
      <c r="F1530" s="20">
        <v>25</v>
      </c>
      <c r="G1530" s="20">
        <v>42</v>
      </c>
      <c r="H1530" s="20">
        <v>18</v>
      </c>
      <c r="I1530" s="20">
        <v>42</v>
      </c>
      <c r="J1530" s="44">
        <v>152</v>
      </c>
      <c r="M1530" s="55"/>
      <c r="N1530" s="55"/>
      <c r="R1530" s="55"/>
      <c r="S1530" s="11"/>
      <c r="T1530" s="11"/>
    </row>
    <row r="1531" spans="1:20" ht="11.45" customHeight="1" x14ac:dyDescent="0.15">
      <c r="A1531" s="204"/>
      <c r="B1531" s="215"/>
      <c r="C1531" s="25">
        <f>C1530/J1530*100</f>
        <v>14.473684210526317</v>
      </c>
      <c r="D1531" s="25">
        <f>D1530/J1530*100</f>
        <v>1.3157894736842104</v>
      </c>
      <c r="E1531" s="25">
        <f>E1530/J1530*100</f>
        <v>28.289473684210524</v>
      </c>
      <c r="F1531" s="25">
        <f>F1530/J1530*100</f>
        <v>16.447368421052634</v>
      </c>
      <c r="G1531" s="25">
        <f>G1530/J1530*100</f>
        <v>27.631578947368425</v>
      </c>
      <c r="H1531" s="25">
        <f>H1530/J1530*100</f>
        <v>11.842105263157894</v>
      </c>
      <c r="I1531" s="25">
        <f>I1530/J1530*100</f>
        <v>27.631578947368425</v>
      </c>
      <c r="J1531" s="47"/>
      <c r="M1531" s="55"/>
      <c r="N1531" s="55"/>
      <c r="R1531" s="55"/>
      <c r="S1531" s="11"/>
      <c r="T1531" s="11"/>
    </row>
    <row r="1532" spans="1:20" ht="11.45" customHeight="1" x14ac:dyDescent="0.15">
      <c r="A1532" s="204"/>
      <c r="B1532" s="216" t="s">
        <v>28</v>
      </c>
      <c r="C1532" s="20">
        <v>66</v>
      </c>
      <c r="D1532" s="20">
        <v>19</v>
      </c>
      <c r="E1532" s="20">
        <v>86</v>
      </c>
      <c r="F1532" s="20">
        <v>59</v>
      </c>
      <c r="G1532" s="20">
        <v>95</v>
      </c>
      <c r="H1532" s="20">
        <v>22</v>
      </c>
      <c r="I1532" s="20">
        <v>36</v>
      </c>
      <c r="J1532" s="47">
        <v>251</v>
      </c>
      <c r="M1532" s="55"/>
      <c r="N1532" s="55"/>
      <c r="R1532" s="55"/>
      <c r="S1532" s="11"/>
      <c r="T1532" s="11"/>
    </row>
    <row r="1533" spans="1:20" ht="11.45" customHeight="1" x14ac:dyDescent="0.15">
      <c r="A1533" s="204"/>
      <c r="B1533" s="217"/>
      <c r="C1533" s="29">
        <f>C1532/J1532*100</f>
        <v>26.294820717131472</v>
      </c>
      <c r="D1533" s="29">
        <f>D1532/J1532*100</f>
        <v>7.569721115537849</v>
      </c>
      <c r="E1533" s="29">
        <f>E1532/J1532*100</f>
        <v>34.262948207171313</v>
      </c>
      <c r="F1533" s="29">
        <f>F1532/J1532*100</f>
        <v>23.50597609561753</v>
      </c>
      <c r="G1533" s="29">
        <f>G1532/J1532*100</f>
        <v>37.848605577689241</v>
      </c>
      <c r="H1533" s="29">
        <f>H1532/J1532*100</f>
        <v>8.7649402390438258</v>
      </c>
      <c r="I1533" s="29">
        <f>I1532/J1532*100</f>
        <v>14.342629482071715</v>
      </c>
      <c r="J1533" s="47"/>
      <c r="M1533" s="55"/>
      <c r="N1533" s="55"/>
      <c r="R1533" s="55"/>
      <c r="S1533" s="11"/>
      <c r="T1533" s="11"/>
    </row>
    <row r="1534" spans="1:20" ht="11.45" customHeight="1" x14ac:dyDescent="0.15">
      <c r="A1534" s="204"/>
      <c r="B1534" s="215" t="s">
        <v>29</v>
      </c>
      <c r="C1534" s="20">
        <v>78</v>
      </c>
      <c r="D1534" s="20">
        <v>7</v>
      </c>
      <c r="E1534" s="20">
        <v>106</v>
      </c>
      <c r="F1534" s="20">
        <v>47</v>
      </c>
      <c r="G1534" s="20">
        <v>94</v>
      </c>
      <c r="H1534" s="20">
        <v>39</v>
      </c>
      <c r="I1534" s="20">
        <v>73</v>
      </c>
      <c r="J1534" s="47">
        <v>299</v>
      </c>
      <c r="M1534" s="55"/>
      <c r="N1534" s="55"/>
      <c r="R1534" s="55"/>
      <c r="S1534" s="11"/>
      <c r="T1534" s="11"/>
    </row>
    <row r="1535" spans="1:20" ht="11.45" customHeight="1" x14ac:dyDescent="0.15">
      <c r="A1535" s="204"/>
      <c r="B1535" s="215"/>
      <c r="C1535" s="25">
        <f>C1534/J1534*100</f>
        <v>26.086956521739129</v>
      </c>
      <c r="D1535" s="25">
        <f>D1534/J1534*100</f>
        <v>2.3411371237458192</v>
      </c>
      <c r="E1535" s="25">
        <f>E1534/J1534*100</f>
        <v>35.451505016722408</v>
      </c>
      <c r="F1535" s="25">
        <f>F1534/J1534*100</f>
        <v>15.719063545150503</v>
      </c>
      <c r="G1535" s="25">
        <f>G1534/J1534*100</f>
        <v>31.438127090301005</v>
      </c>
      <c r="H1535" s="25">
        <f>H1534/J1534*100</f>
        <v>13.043478260869565</v>
      </c>
      <c r="I1535" s="25">
        <f>I1534/J1534*100</f>
        <v>24.414715719063544</v>
      </c>
      <c r="J1535" s="47"/>
      <c r="O1535" s="136"/>
      <c r="P1535" s="136"/>
      <c r="Q1535" s="136"/>
    </row>
    <row r="1536" spans="1:20" ht="11.45" customHeight="1" x14ac:dyDescent="0.15">
      <c r="A1536" s="204"/>
      <c r="B1536" s="216" t="s">
        <v>30</v>
      </c>
      <c r="C1536" s="20">
        <v>45</v>
      </c>
      <c r="D1536" s="20">
        <v>7</v>
      </c>
      <c r="E1536" s="20">
        <v>48</v>
      </c>
      <c r="F1536" s="20">
        <v>32</v>
      </c>
      <c r="G1536" s="20">
        <v>46</v>
      </c>
      <c r="H1536" s="20">
        <v>17</v>
      </c>
      <c r="I1536" s="20">
        <v>29</v>
      </c>
      <c r="J1536" s="47">
        <v>136</v>
      </c>
      <c r="O1536" s="136"/>
      <c r="P1536" s="136"/>
      <c r="Q1536" s="136"/>
    </row>
    <row r="1537" spans="1:18" ht="11.45" customHeight="1" x14ac:dyDescent="0.15">
      <c r="A1537" s="204"/>
      <c r="B1537" s="217"/>
      <c r="C1537" s="29">
        <f>C1536/J1536*100</f>
        <v>33.088235294117645</v>
      </c>
      <c r="D1537" s="29">
        <f>D1536/J1536*100</f>
        <v>5.1470588235294112</v>
      </c>
      <c r="E1537" s="29">
        <f>E1536/J1536*100</f>
        <v>35.294117647058826</v>
      </c>
      <c r="F1537" s="29">
        <f>F1536/J1536*100</f>
        <v>23.52941176470588</v>
      </c>
      <c r="G1537" s="29">
        <f>G1536/J1536*100</f>
        <v>33.82352941176471</v>
      </c>
      <c r="H1537" s="29">
        <f>H1536/J1536*100</f>
        <v>12.5</v>
      </c>
      <c r="I1537" s="29">
        <f>I1536/J1536*100</f>
        <v>21.323529411764707</v>
      </c>
      <c r="J1537" s="47"/>
      <c r="O1537" s="136"/>
      <c r="P1537" s="136"/>
      <c r="Q1537" s="136"/>
    </row>
    <row r="1538" spans="1:18" ht="11.45" customHeight="1" x14ac:dyDescent="0.15">
      <c r="A1538" s="204"/>
      <c r="B1538" s="216" t="s">
        <v>40</v>
      </c>
      <c r="C1538" s="20">
        <v>14</v>
      </c>
      <c r="D1538" s="20">
        <v>3</v>
      </c>
      <c r="E1538" s="20">
        <v>14</v>
      </c>
      <c r="F1538" s="20">
        <v>11</v>
      </c>
      <c r="G1538" s="20">
        <v>20</v>
      </c>
      <c r="H1538" s="20">
        <v>2</v>
      </c>
      <c r="I1538" s="20">
        <v>9</v>
      </c>
      <c r="J1538" s="47">
        <v>54</v>
      </c>
      <c r="O1538" s="136"/>
      <c r="P1538" s="136"/>
      <c r="Q1538" s="136"/>
    </row>
    <row r="1539" spans="1:18" ht="11.45" customHeight="1" x14ac:dyDescent="0.15">
      <c r="A1539" s="204"/>
      <c r="B1539" s="217"/>
      <c r="C1539" s="29">
        <f>C1538/J1538*100</f>
        <v>25.925925925925924</v>
      </c>
      <c r="D1539" s="29">
        <f>D1538/J1538*100</f>
        <v>5.5555555555555554</v>
      </c>
      <c r="E1539" s="29">
        <f>E1538/J1538*100</f>
        <v>25.925925925925924</v>
      </c>
      <c r="F1539" s="29">
        <f>F1538/J1538*100</f>
        <v>20.37037037037037</v>
      </c>
      <c r="G1539" s="29">
        <f>G1538/J1538*100</f>
        <v>37.037037037037038</v>
      </c>
      <c r="H1539" s="29">
        <f>H1538/J1538*100</f>
        <v>3.7037037037037033</v>
      </c>
      <c r="I1539" s="29">
        <f>I1538/J1538*100</f>
        <v>16.666666666666664</v>
      </c>
      <c r="J1539" s="47"/>
      <c r="O1539" s="136"/>
      <c r="P1539" s="136"/>
      <c r="Q1539" s="136"/>
    </row>
    <row r="1540" spans="1:18" ht="11.45" customHeight="1" x14ac:dyDescent="0.15">
      <c r="A1540" s="204"/>
      <c r="B1540" s="215" t="s">
        <v>24</v>
      </c>
      <c r="C1540" s="20">
        <v>6</v>
      </c>
      <c r="D1540" s="20">
        <v>1</v>
      </c>
      <c r="E1540" s="20">
        <v>2</v>
      </c>
      <c r="F1540" s="20">
        <v>0</v>
      </c>
      <c r="G1540" s="20">
        <v>5</v>
      </c>
      <c r="H1540" s="20">
        <v>3</v>
      </c>
      <c r="I1540" s="20">
        <v>5</v>
      </c>
      <c r="J1540" s="47">
        <v>18</v>
      </c>
      <c r="O1540" s="136"/>
      <c r="P1540" s="136"/>
      <c r="Q1540" s="136"/>
    </row>
    <row r="1541" spans="1:18" ht="11.45" customHeight="1" thickBot="1" x14ac:dyDescent="0.2">
      <c r="A1541" s="205"/>
      <c r="B1541" s="218"/>
      <c r="C1541" s="33">
        <f>C1540/J1540*100</f>
        <v>33.333333333333329</v>
      </c>
      <c r="D1541" s="33">
        <f>D1540/J1540*100</f>
        <v>5.5555555555555554</v>
      </c>
      <c r="E1541" s="33">
        <f>E1540/J1540*100</f>
        <v>11.111111111111111</v>
      </c>
      <c r="F1541" s="33">
        <f>F1540/J1540*100</f>
        <v>0</v>
      </c>
      <c r="G1541" s="33">
        <f>G1540/J1540*100</f>
        <v>27.777777777777779</v>
      </c>
      <c r="H1541" s="33">
        <f>H1540/J1540*100</f>
        <v>16.666666666666664</v>
      </c>
      <c r="I1541" s="33">
        <f>I1540/J1540*100</f>
        <v>27.777777777777779</v>
      </c>
      <c r="J1541" s="153"/>
      <c r="O1541" s="136"/>
      <c r="P1541" s="136"/>
      <c r="Q1541" s="136"/>
    </row>
    <row r="1542" spans="1:18" s="1" customFormat="1" ht="4.5" customHeight="1" x14ac:dyDescent="0.15">
      <c r="A1542" s="160"/>
      <c r="B1542" s="41"/>
      <c r="C1542" s="96"/>
      <c r="D1542" s="96"/>
      <c r="E1542" s="96"/>
      <c r="F1542" s="42"/>
      <c r="O1542" s="136"/>
      <c r="P1542" s="136"/>
      <c r="Q1542" s="136"/>
    </row>
    <row r="1543" spans="1:18" s="54" customFormat="1" x14ac:dyDescent="0.15">
      <c r="A1543" s="160"/>
      <c r="B1543" s="198"/>
      <c r="C1543" s="198"/>
      <c r="D1543" s="198"/>
      <c r="E1543" s="198"/>
      <c r="F1543" s="198"/>
      <c r="G1543" s="198"/>
      <c r="H1543" s="198"/>
      <c r="I1543" s="198"/>
      <c r="J1543" s="198"/>
      <c r="K1543" s="198"/>
      <c r="L1543" s="198"/>
      <c r="M1543" s="154"/>
      <c r="N1543" s="154"/>
      <c r="O1543" s="136"/>
      <c r="P1543" s="136"/>
      <c r="Q1543" s="136"/>
      <c r="R1543" s="154"/>
    </row>
    <row r="1544" spans="1:18" s="54" customFormat="1" ht="11.25" customHeight="1" x14ac:dyDescent="0.15">
      <c r="A1544" s="160"/>
      <c r="B1544" s="198"/>
      <c r="C1544" s="198"/>
      <c r="D1544" s="198"/>
      <c r="E1544" s="198"/>
      <c r="F1544" s="198"/>
      <c r="G1544" s="198"/>
      <c r="H1544" s="198"/>
      <c r="I1544" s="198"/>
      <c r="J1544" s="198"/>
      <c r="K1544" s="198"/>
      <c r="L1544" s="198"/>
      <c r="M1544" s="154"/>
      <c r="N1544" s="154"/>
      <c r="O1544" s="136"/>
      <c r="P1544" s="136"/>
      <c r="Q1544" s="136"/>
      <c r="R1544" s="154"/>
    </row>
    <row r="1545" spans="1:18" s="3" customFormat="1" ht="30" customHeight="1" thickBot="1" x14ac:dyDescent="0.2">
      <c r="A1545" s="221" t="s">
        <v>237</v>
      </c>
      <c r="B1545" s="221"/>
      <c r="C1545" s="221"/>
      <c r="D1545" s="221"/>
      <c r="E1545" s="221"/>
      <c r="F1545" s="221"/>
      <c r="G1545" s="221"/>
      <c r="H1545" s="221"/>
      <c r="I1545" s="221"/>
      <c r="J1545" s="222"/>
      <c r="K1545" s="222"/>
      <c r="L1545" s="222"/>
      <c r="M1545" s="1"/>
      <c r="N1545" s="1"/>
      <c r="O1545" s="136"/>
      <c r="P1545" s="136"/>
      <c r="Q1545" s="136"/>
      <c r="R1545" s="1"/>
    </row>
    <row r="1546" spans="1:18" s="1" customFormat="1" ht="10.15" customHeight="1" x14ac:dyDescent="0.15">
      <c r="A1546" s="219"/>
      <c r="B1546" s="220"/>
      <c r="C1546" s="261" t="s">
        <v>153</v>
      </c>
      <c r="D1546" s="209" t="s">
        <v>154</v>
      </c>
      <c r="E1546" s="261" t="s">
        <v>155</v>
      </c>
      <c r="F1546" s="248" t="s">
        <v>193</v>
      </c>
      <c r="G1546" s="248" t="s">
        <v>156</v>
      </c>
      <c r="H1546" s="244" t="s">
        <v>43</v>
      </c>
      <c r="I1546" s="251" t="s">
        <v>4</v>
      </c>
      <c r="J1546" s="43"/>
      <c r="K1546" s="43"/>
      <c r="L1546" s="43"/>
      <c r="O1546" s="136"/>
      <c r="P1546" s="136"/>
      <c r="Q1546" s="136"/>
    </row>
    <row r="1547" spans="1:18" s="6" customFormat="1" ht="60" customHeight="1" thickBot="1" x14ac:dyDescent="0.2">
      <c r="A1547" s="224" t="s">
        <v>31</v>
      </c>
      <c r="B1547" s="225"/>
      <c r="C1547" s="262"/>
      <c r="D1547" s="210"/>
      <c r="E1547" s="262"/>
      <c r="F1547" s="267"/>
      <c r="G1547" s="267"/>
      <c r="H1547" s="245"/>
      <c r="I1547" s="252"/>
      <c r="O1547" s="136"/>
      <c r="P1547" s="136"/>
      <c r="Q1547" s="136"/>
    </row>
    <row r="1548" spans="1:18" s="55" customFormat="1" ht="11.25" customHeight="1" x14ac:dyDescent="0.15">
      <c r="A1548" s="226" t="s">
        <v>22</v>
      </c>
      <c r="B1548" s="227"/>
      <c r="C1548" s="110">
        <v>294</v>
      </c>
      <c r="D1548" s="110">
        <v>171</v>
      </c>
      <c r="E1548" s="110">
        <v>58</v>
      </c>
      <c r="F1548" s="110">
        <v>16</v>
      </c>
      <c r="G1548" s="110">
        <v>1137</v>
      </c>
      <c r="H1548" s="110">
        <v>310</v>
      </c>
      <c r="I1548" s="117">
        <f t="shared" ref="I1548:I1581" si="1669">SUM(C1548:H1548)</f>
        <v>1986</v>
      </c>
      <c r="O1548" s="136"/>
      <c r="P1548" s="136"/>
      <c r="Q1548" s="136"/>
    </row>
    <row r="1549" spans="1:18" s="55" customFormat="1" ht="11.25" customHeight="1" thickBot="1" x14ac:dyDescent="0.2">
      <c r="A1549" s="228"/>
      <c r="B1549" s="229"/>
      <c r="C1549" s="56">
        <f>C1548/I1548*100</f>
        <v>14.803625377643503</v>
      </c>
      <c r="D1549" s="56">
        <f>D1548/I1548*100</f>
        <v>8.6102719033232624</v>
      </c>
      <c r="E1549" s="56">
        <f>E1548/I1548*100</f>
        <v>2.9204431017119838</v>
      </c>
      <c r="F1549" s="56">
        <f>F1548/I1548*100</f>
        <v>0.80563947633434041</v>
      </c>
      <c r="G1549" s="56">
        <f>G1548/I1548*100</f>
        <v>57.250755287009056</v>
      </c>
      <c r="H1549" s="59">
        <f>H1548/I1548*100</f>
        <v>15.609264853977844</v>
      </c>
      <c r="I1549" s="51">
        <f t="shared" si="1669"/>
        <v>100</v>
      </c>
      <c r="O1549" s="136"/>
      <c r="P1549" s="136"/>
      <c r="Q1549" s="136"/>
    </row>
    <row r="1550" spans="1:18" s="55" customFormat="1" ht="11.45" customHeight="1" x14ac:dyDescent="0.15">
      <c r="A1550" s="203" t="s">
        <v>46</v>
      </c>
      <c r="B1550" s="206" t="s">
        <v>19</v>
      </c>
      <c r="C1550" s="20">
        <v>213</v>
      </c>
      <c r="D1550" s="20">
        <v>126</v>
      </c>
      <c r="E1550" s="20">
        <v>45</v>
      </c>
      <c r="F1550" s="20">
        <v>11</v>
      </c>
      <c r="G1550" s="20">
        <v>773</v>
      </c>
      <c r="H1550" s="20">
        <v>203</v>
      </c>
      <c r="I1550" s="44">
        <f t="shared" si="1669"/>
        <v>1371</v>
      </c>
      <c r="J1550"/>
      <c r="K1550"/>
      <c r="L1550"/>
      <c r="M1550"/>
      <c r="N1550"/>
      <c r="O1550" s="191"/>
      <c r="P1550" s="136"/>
      <c r="Q1550" s="136"/>
    </row>
    <row r="1551" spans="1:18" s="55" customFormat="1" ht="11.45" customHeight="1" x14ac:dyDescent="0.15">
      <c r="A1551" s="204"/>
      <c r="B1551" s="202"/>
      <c r="C1551" s="46">
        <f>C1550/I1550*100</f>
        <v>15.536105032822759</v>
      </c>
      <c r="D1551" s="25">
        <f>D1550/I1550*100</f>
        <v>9.1903719912472646</v>
      </c>
      <c r="E1551" s="25">
        <f>E1550/I1550*100</f>
        <v>3.2822757111597372</v>
      </c>
      <c r="F1551" s="25">
        <f>F1550/I1550*100</f>
        <v>0.80233406272793595</v>
      </c>
      <c r="G1551" s="25">
        <f>G1550/I1550*100</f>
        <v>56.382202771699482</v>
      </c>
      <c r="H1551" s="26">
        <f>H1550/I1550*100</f>
        <v>14.806710430342815</v>
      </c>
      <c r="I1551" s="45">
        <f t="shared" si="1669"/>
        <v>100</v>
      </c>
      <c r="O1551" s="136"/>
      <c r="P1551" s="136"/>
      <c r="Q1551" s="136"/>
    </row>
    <row r="1552" spans="1:18" s="55" customFormat="1" ht="11.45" customHeight="1" x14ac:dyDescent="0.15">
      <c r="A1552" s="204"/>
      <c r="B1552" s="207" t="s">
        <v>20</v>
      </c>
      <c r="C1552" s="20">
        <v>58</v>
      </c>
      <c r="D1552" s="20">
        <v>32</v>
      </c>
      <c r="E1552" s="20">
        <v>10</v>
      </c>
      <c r="F1552" s="20">
        <v>2</v>
      </c>
      <c r="G1552" s="20">
        <v>238</v>
      </c>
      <c r="H1552" s="20">
        <v>70</v>
      </c>
      <c r="I1552" s="47">
        <f t="shared" si="1669"/>
        <v>410</v>
      </c>
      <c r="J1552" s="191"/>
      <c r="K1552" s="191"/>
      <c r="L1552" s="191"/>
      <c r="M1552" s="191"/>
      <c r="N1552" s="191"/>
      <c r="O1552" s="191"/>
      <c r="P1552" s="136"/>
      <c r="Q1552" s="136"/>
    </row>
    <row r="1553" spans="1:17" s="55" customFormat="1" ht="11.45" customHeight="1" x14ac:dyDescent="0.15">
      <c r="A1553" s="204"/>
      <c r="B1553" s="207"/>
      <c r="C1553" s="29">
        <f>C1552/I1552*100</f>
        <v>14.146341463414632</v>
      </c>
      <c r="D1553" s="29">
        <f>D1552/I1552*100</f>
        <v>7.8048780487804876</v>
      </c>
      <c r="E1553" s="29">
        <f>E1552/I1552*100</f>
        <v>2.4390243902439024</v>
      </c>
      <c r="F1553" s="29">
        <f>F1552/I1552*100</f>
        <v>0.48780487804878048</v>
      </c>
      <c r="G1553" s="29">
        <f>G1552/I1552*100</f>
        <v>58.048780487804876</v>
      </c>
      <c r="H1553" s="30">
        <f>H1552/I1552*100</f>
        <v>17.073170731707318</v>
      </c>
      <c r="I1553" s="45">
        <f t="shared" si="1669"/>
        <v>100</v>
      </c>
      <c r="O1553" s="136"/>
      <c r="P1553" s="136"/>
      <c r="Q1553" s="136"/>
    </row>
    <row r="1554" spans="1:17" s="55" customFormat="1" ht="11.45" customHeight="1" x14ac:dyDescent="0.15">
      <c r="A1554" s="204"/>
      <c r="B1554" s="201" t="s">
        <v>47</v>
      </c>
      <c r="C1554" s="20">
        <v>11</v>
      </c>
      <c r="D1554" s="20">
        <v>8</v>
      </c>
      <c r="E1554" s="20">
        <v>2</v>
      </c>
      <c r="F1554" s="20">
        <v>2</v>
      </c>
      <c r="G1554" s="20">
        <v>85</v>
      </c>
      <c r="H1554" s="20">
        <v>27</v>
      </c>
      <c r="I1554" s="47">
        <f t="shared" si="1669"/>
        <v>135</v>
      </c>
      <c r="J1554" s="191"/>
      <c r="K1554" s="191"/>
      <c r="L1554" s="191"/>
      <c r="M1554" s="191"/>
      <c r="N1554" s="191"/>
      <c r="O1554" s="191"/>
      <c r="P1554" s="136"/>
      <c r="Q1554" s="136"/>
    </row>
    <row r="1555" spans="1:17" s="55" customFormat="1" ht="11.45" customHeight="1" x14ac:dyDescent="0.15">
      <c r="A1555" s="204"/>
      <c r="B1555" s="202"/>
      <c r="C1555" s="25">
        <f>C1554/I1554*100</f>
        <v>8.1481481481481488</v>
      </c>
      <c r="D1555" s="25">
        <f>D1554/I1554*100</f>
        <v>5.9259259259259265</v>
      </c>
      <c r="E1555" s="25">
        <f>E1554/I1554*100</f>
        <v>1.4814814814814816</v>
      </c>
      <c r="F1555" s="25">
        <f>F1554/I1554*100</f>
        <v>1.4814814814814816</v>
      </c>
      <c r="G1555" s="25">
        <f>G1554/I1554*100</f>
        <v>62.962962962962962</v>
      </c>
      <c r="H1555" s="26">
        <f>H1554/I1554*100</f>
        <v>20</v>
      </c>
      <c r="I1555" s="45">
        <f t="shared" si="1669"/>
        <v>100</v>
      </c>
      <c r="O1555" s="136"/>
      <c r="P1555" s="136"/>
      <c r="Q1555" s="136"/>
    </row>
    <row r="1556" spans="1:17" s="55" customFormat="1" ht="11.45" customHeight="1" x14ac:dyDescent="0.15">
      <c r="A1556" s="204"/>
      <c r="B1556" s="207" t="s">
        <v>48</v>
      </c>
      <c r="C1556" s="20">
        <v>12</v>
      </c>
      <c r="D1556" s="20">
        <v>5</v>
      </c>
      <c r="E1556" s="20">
        <v>1</v>
      </c>
      <c r="F1556" s="20">
        <v>1</v>
      </c>
      <c r="G1556" s="20">
        <v>41</v>
      </c>
      <c r="H1556" s="20">
        <v>10</v>
      </c>
      <c r="I1556" s="47">
        <f t="shared" si="1669"/>
        <v>70</v>
      </c>
      <c r="J1556" s="191"/>
      <c r="K1556" s="191"/>
      <c r="L1556" s="191"/>
      <c r="M1556" s="191"/>
      <c r="N1556" s="191"/>
      <c r="O1556" s="191"/>
      <c r="P1556" s="136"/>
      <c r="Q1556" s="136"/>
    </row>
    <row r="1557" spans="1:17" s="55" customFormat="1" ht="11.45" customHeight="1" thickBot="1" x14ac:dyDescent="0.2">
      <c r="A1557" s="204"/>
      <c r="B1557" s="207"/>
      <c r="C1557" s="33">
        <f>C1556/I1556*100</f>
        <v>17.142857142857142</v>
      </c>
      <c r="D1557" s="33">
        <f>D1556/I1556*100</f>
        <v>7.1428571428571423</v>
      </c>
      <c r="E1557" s="33">
        <f>E1556/I1556*100</f>
        <v>1.4285714285714286</v>
      </c>
      <c r="F1557" s="33">
        <f>F1556/I1556*100</f>
        <v>1.4285714285714286</v>
      </c>
      <c r="G1557" s="33">
        <f>G1556/I1556*100</f>
        <v>58.571428571428577</v>
      </c>
      <c r="H1557" s="34">
        <f>H1556/I1556*100</f>
        <v>14.285714285714285</v>
      </c>
      <c r="I1557" s="51">
        <f t="shared" si="1669"/>
        <v>100</v>
      </c>
      <c r="O1557" s="136"/>
      <c r="P1557" s="136"/>
      <c r="Q1557" s="136"/>
    </row>
    <row r="1558" spans="1:17" s="55" customFormat="1" ht="11.45" customHeight="1" x14ac:dyDescent="0.15">
      <c r="A1558" s="203" t="s">
        <v>49</v>
      </c>
      <c r="B1558" s="206" t="s">
        <v>1</v>
      </c>
      <c r="C1558" s="20">
        <v>125</v>
      </c>
      <c r="D1558" s="20">
        <v>78</v>
      </c>
      <c r="E1558" s="20">
        <v>24</v>
      </c>
      <c r="F1558" s="20">
        <v>7</v>
      </c>
      <c r="G1558" s="20">
        <v>500</v>
      </c>
      <c r="H1558" s="20">
        <v>138</v>
      </c>
      <c r="I1558" s="44">
        <f t="shared" si="1669"/>
        <v>872</v>
      </c>
      <c r="J1558" s="191"/>
      <c r="K1558" s="191"/>
      <c r="L1558" s="191"/>
      <c r="M1558" s="191"/>
      <c r="N1558" s="191"/>
      <c r="O1558" s="191"/>
      <c r="P1558" s="136"/>
      <c r="Q1558" s="136"/>
    </row>
    <row r="1559" spans="1:17" s="55" customFormat="1" ht="11.45" customHeight="1" x14ac:dyDescent="0.15">
      <c r="A1559" s="204"/>
      <c r="B1559" s="207"/>
      <c r="C1559" s="46">
        <f>C1558/I1558*100</f>
        <v>14.334862385321101</v>
      </c>
      <c r="D1559" s="25">
        <f>D1558/I1558*100</f>
        <v>8.9449541284403669</v>
      </c>
      <c r="E1559" s="25">
        <f>E1558/I1558*100</f>
        <v>2.7522935779816518</v>
      </c>
      <c r="F1559" s="25">
        <f>F1558/I1558*100</f>
        <v>0.80275229357798172</v>
      </c>
      <c r="G1559" s="25">
        <f>G1558/I1558*100</f>
        <v>57.339449541284402</v>
      </c>
      <c r="H1559" s="26">
        <f>H1558/I1558*100</f>
        <v>15.825688073394495</v>
      </c>
      <c r="I1559" s="45">
        <f t="shared" si="1669"/>
        <v>100</v>
      </c>
      <c r="O1559" s="136"/>
      <c r="P1559" s="136"/>
      <c r="Q1559" s="136"/>
    </row>
    <row r="1560" spans="1:17" s="55" customFormat="1" ht="11.45" customHeight="1" x14ac:dyDescent="0.15">
      <c r="A1560" s="204"/>
      <c r="B1560" s="201" t="s">
        <v>2</v>
      </c>
      <c r="C1560" s="20">
        <v>166</v>
      </c>
      <c r="D1560" s="20">
        <v>91</v>
      </c>
      <c r="E1560" s="20">
        <v>34</v>
      </c>
      <c r="F1560" s="20">
        <v>8</v>
      </c>
      <c r="G1560" s="20">
        <v>627</v>
      </c>
      <c r="H1560" s="20">
        <v>164</v>
      </c>
      <c r="I1560" s="47">
        <f t="shared" si="1669"/>
        <v>1090</v>
      </c>
      <c r="J1560" s="191"/>
      <c r="K1560" s="191"/>
      <c r="L1560" s="191"/>
      <c r="M1560" s="191"/>
      <c r="N1560" s="191"/>
      <c r="O1560" s="191"/>
      <c r="P1560" s="136"/>
      <c r="Q1560" s="136"/>
    </row>
    <row r="1561" spans="1:17" s="55" customFormat="1" ht="11.45" customHeight="1" x14ac:dyDescent="0.15">
      <c r="A1561" s="204"/>
      <c r="B1561" s="202"/>
      <c r="C1561" s="29">
        <f>C1560/I1560*100</f>
        <v>15.229357798165138</v>
      </c>
      <c r="D1561" s="29">
        <f>D1560/I1560*100</f>
        <v>8.3486238532110093</v>
      </c>
      <c r="E1561" s="29">
        <f>E1560/I1560*100</f>
        <v>3.1192660550458715</v>
      </c>
      <c r="F1561" s="29">
        <f>F1560/I1560*100</f>
        <v>0.73394495412844041</v>
      </c>
      <c r="G1561" s="29">
        <f>G1560/I1560*100</f>
        <v>57.522935779816507</v>
      </c>
      <c r="H1561" s="30">
        <f>H1560/I1560*100</f>
        <v>15.045871559633028</v>
      </c>
      <c r="I1561" s="45">
        <f t="shared" si="1669"/>
        <v>99.999999999999986</v>
      </c>
      <c r="O1561" s="136"/>
      <c r="P1561" s="136"/>
      <c r="Q1561" s="136"/>
    </row>
    <row r="1562" spans="1:17" s="55" customFormat="1" ht="11.45" customHeight="1" x14ac:dyDescent="0.15">
      <c r="A1562" s="204"/>
      <c r="B1562" s="230" t="s">
        <v>0</v>
      </c>
      <c r="C1562" s="20">
        <v>0</v>
      </c>
      <c r="D1562" s="20">
        <v>0</v>
      </c>
      <c r="E1562" s="20">
        <v>0</v>
      </c>
      <c r="F1562" s="20">
        <v>0</v>
      </c>
      <c r="G1562" s="20">
        <v>2</v>
      </c>
      <c r="H1562" s="20">
        <v>1</v>
      </c>
      <c r="I1562" s="47">
        <f t="shared" ref="I1562:I1563" si="1670">SUM(C1562:H1562)</f>
        <v>3</v>
      </c>
      <c r="J1562" s="191"/>
      <c r="K1562" s="191"/>
      <c r="L1562" s="191"/>
      <c r="M1562" s="191"/>
      <c r="N1562" s="191"/>
      <c r="O1562" s="136"/>
      <c r="P1562" s="136"/>
      <c r="Q1562" s="136"/>
    </row>
    <row r="1563" spans="1:17" s="55" customFormat="1" ht="11.45" customHeight="1" x14ac:dyDescent="0.15">
      <c r="A1563" s="204"/>
      <c r="B1563" s="230"/>
      <c r="C1563" s="29">
        <f>C1562/I1562*100</f>
        <v>0</v>
      </c>
      <c r="D1563" s="29">
        <f>D1562/I1562*100</f>
        <v>0</v>
      </c>
      <c r="E1563" s="29">
        <f>E1562/I1562*100</f>
        <v>0</v>
      </c>
      <c r="F1563" s="29">
        <f>F1562/I1562*100</f>
        <v>0</v>
      </c>
      <c r="G1563" s="29">
        <f>G1562/I1562*100</f>
        <v>66.666666666666657</v>
      </c>
      <c r="H1563" s="30">
        <f>H1562/I1562*100</f>
        <v>33.333333333333329</v>
      </c>
      <c r="I1563" s="45">
        <f t="shared" si="1670"/>
        <v>99.999999999999986</v>
      </c>
      <c r="O1563" s="136"/>
      <c r="P1563" s="136"/>
      <c r="Q1563" s="136"/>
    </row>
    <row r="1564" spans="1:17" s="55" customFormat="1" ht="11.45" customHeight="1" x14ac:dyDescent="0.15">
      <c r="A1564" s="204"/>
      <c r="B1564" s="207" t="s">
        <v>5</v>
      </c>
      <c r="C1564" s="20">
        <v>3</v>
      </c>
      <c r="D1564" s="20">
        <v>2</v>
      </c>
      <c r="E1564" s="20">
        <v>0</v>
      </c>
      <c r="F1564" s="20">
        <v>1</v>
      </c>
      <c r="G1564" s="20">
        <v>8</v>
      </c>
      <c r="H1564" s="20">
        <v>7</v>
      </c>
      <c r="I1564" s="47">
        <f t="shared" si="1669"/>
        <v>21</v>
      </c>
      <c r="J1564" s="191"/>
      <c r="K1564" s="191"/>
      <c r="L1564" s="191"/>
      <c r="M1564" s="191"/>
      <c r="N1564" s="191"/>
      <c r="O1564" s="191"/>
      <c r="P1564" s="136"/>
      <c r="Q1564" s="136"/>
    </row>
    <row r="1565" spans="1:17" s="55" customFormat="1" ht="11.45" customHeight="1" thickBot="1" x14ac:dyDescent="0.2">
      <c r="A1565" s="205"/>
      <c r="B1565" s="208"/>
      <c r="C1565" s="50">
        <f>C1564/I1564*100</f>
        <v>14.285714285714285</v>
      </c>
      <c r="D1565" s="50">
        <f>D1564/I1564*100</f>
        <v>9.5238095238095237</v>
      </c>
      <c r="E1565" s="50">
        <f>E1564/I1564*100</f>
        <v>0</v>
      </c>
      <c r="F1565" s="50">
        <f>F1564/I1564*100</f>
        <v>4.7619047619047619</v>
      </c>
      <c r="G1565" s="50">
        <f>G1564/I1564*100</f>
        <v>38.095238095238095</v>
      </c>
      <c r="H1565" s="63">
        <f>H1564/I1564*100</f>
        <v>33.333333333333329</v>
      </c>
      <c r="I1565" s="51">
        <f t="shared" si="1669"/>
        <v>100</v>
      </c>
      <c r="O1565" s="136"/>
      <c r="P1565" s="136"/>
      <c r="Q1565" s="136"/>
    </row>
    <row r="1566" spans="1:17" s="55" customFormat="1" ht="11.45" customHeight="1" x14ac:dyDescent="0.15">
      <c r="A1566" s="203" t="s">
        <v>50</v>
      </c>
      <c r="B1566" s="206" t="s">
        <v>6</v>
      </c>
      <c r="C1566" s="20">
        <v>8</v>
      </c>
      <c r="D1566" s="20">
        <v>1</v>
      </c>
      <c r="E1566" s="20">
        <v>0</v>
      </c>
      <c r="F1566" s="20">
        <v>2</v>
      </c>
      <c r="G1566" s="20">
        <v>37</v>
      </c>
      <c r="H1566" s="20">
        <v>19</v>
      </c>
      <c r="I1566" s="44">
        <f t="shared" si="1669"/>
        <v>67</v>
      </c>
      <c r="J1566" s="191"/>
      <c r="K1566" s="191"/>
      <c r="L1566" s="191"/>
      <c r="M1566" s="191"/>
      <c r="N1566" s="191"/>
      <c r="O1566" s="191"/>
      <c r="P1566" s="136"/>
      <c r="Q1566" s="136"/>
    </row>
    <row r="1567" spans="1:17" s="55" customFormat="1" ht="11.45" customHeight="1" x14ac:dyDescent="0.15">
      <c r="A1567" s="204"/>
      <c r="B1567" s="202"/>
      <c r="C1567" s="46">
        <f>C1566/I1566*100</f>
        <v>11.940298507462686</v>
      </c>
      <c r="D1567" s="25">
        <f>D1566/I1566*100</f>
        <v>1.4925373134328357</v>
      </c>
      <c r="E1567" s="25">
        <f>E1566/I1566*100</f>
        <v>0</v>
      </c>
      <c r="F1567" s="25">
        <f>F1566/I1566*100</f>
        <v>2.9850746268656714</v>
      </c>
      <c r="G1567" s="25">
        <f>G1566/I1566*100</f>
        <v>55.223880597014926</v>
      </c>
      <c r="H1567" s="26">
        <f>H1566/I1566*100</f>
        <v>28.35820895522388</v>
      </c>
      <c r="I1567" s="45">
        <f t="shared" si="1669"/>
        <v>100</v>
      </c>
      <c r="O1567" s="136"/>
      <c r="P1567" s="136"/>
      <c r="Q1567" s="136"/>
    </row>
    <row r="1568" spans="1:17" s="55" customFormat="1" ht="11.45" customHeight="1" x14ac:dyDescent="0.15">
      <c r="A1568" s="204"/>
      <c r="B1568" s="207" t="s">
        <v>7</v>
      </c>
      <c r="C1568" s="20">
        <v>18</v>
      </c>
      <c r="D1568" s="20">
        <v>10</v>
      </c>
      <c r="E1568" s="20">
        <v>3</v>
      </c>
      <c r="F1568" s="20">
        <v>0</v>
      </c>
      <c r="G1568" s="20">
        <v>84</v>
      </c>
      <c r="H1568" s="20">
        <v>26</v>
      </c>
      <c r="I1568" s="47">
        <f t="shared" si="1669"/>
        <v>141</v>
      </c>
      <c r="J1568" s="191"/>
      <c r="K1568" s="191"/>
      <c r="L1568" s="191"/>
      <c r="M1568" s="191"/>
      <c r="N1568" s="191"/>
      <c r="O1568" s="191"/>
      <c r="P1568" s="136"/>
      <c r="Q1568" s="136"/>
    </row>
    <row r="1569" spans="1:17" s="55" customFormat="1" ht="11.45" customHeight="1" x14ac:dyDescent="0.15">
      <c r="A1569" s="204"/>
      <c r="B1569" s="207"/>
      <c r="C1569" s="29">
        <f>C1568/I1568*100</f>
        <v>12.76595744680851</v>
      </c>
      <c r="D1569" s="29">
        <f>D1568/I1568*100</f>
        <v>7.0921985815602842</v>
      </c>
      <c r="E1569" s="29">
        <f>E1568/I1568*100</f>
        <v>2.1276595744680851</v>
      </c>
      <c r="F1569" s="29">
        <f>F1568/I1568*100</f>
        <v>0</v>
      </c>
      <c r="G1569" s="29">
        <f>G1568/I1568*100</f>
        <v>59.574468085106382</v>
      </c>
      <c r="H1569" s="30">
        <f>H1568/I1568*100</f>
        <v>18.439716312056735</v>
      </c>
      <c r="I1569" s="45">
        <f t="shared" si="1669"/>
        <v>100</v>
      </c>
      <c r="O1569" s="136"/>
      <c r="P1569" s="136"/>
      <c r="Q1569" s="136"/>
    </row>
    <row r="1570" spans="1:17" s="55" customFormat="1" ht="11.45" customHeight="1" x14ac:dyDescent="0.15">
      <c r="A1570" s="204"/>
      <c r="B1570" s="201" t="s">
        <v>8</v>
      </c>
      <c r="C1570" s="20">
        <v>18</v>
      </c>
      <c r="D1570" s="20">
        <v>14</v>
      </c>
      <c r="E1570" s="20">
        <v>1</v>
      </c>
      <c r="F1570" s="20">
        <v>1</v>
      </c>
      <c r="G1570" s="20">
        <v>157</v>
      </c>
      <c r="H1570" s="20">
        <v>34</v>
      </c>
      <c r="I1570" s="47">
        <f t="shared" si="1669"/>
        <v>225</v>
      </c>
      <c r="J1570" s="191"/>
      <c r="K1570" s="191"/>
      <c r="L1570" s="191"/>
      <c r="M1570" s="191"/>
      <c r="N1570" s="191"/>
      <c r="O1570" s="191"/>
      <c r="P1570" s="136"/>
      <c r="Q1570" s="136"/>
    </row>
    <row r="1571" spans="1:17" s="55" customFormat="1" ht="11.45" customHeight="1" x14ac:dyDescent="0.15">
      <c r="A1571" s="204"/>
      <c r="B1571" s="202"/>
      <c r="C1571" s="29">
        <f>C1570/I1570*100</f>
        <v>8</v>
      </c>
      <c r="D1571" s="29">
        <f>D1570/I1570*100</f>
        <v>6.2222222222222223</v>
      </c>
      <c r="E1571" s="29">
        <f>E1570/I1570*100</f>
        <v>0.44444444444444442</v>
      </c>
      <c r="F1571" s="29">
        <f>F1570/I1570*100</f>
        <v>0.44444444444444442</v>
      </c>
      <c r="G1571" s="29">
        <f t="shared" ref="G1571" si="1671">G1570/I1570*100</f>
        <v>69.777777777777786</v>
      </c>
      <c r="H1571" s="30">
        <f>H1570/I1570*100</f>
        <v>15.111111111111111</v>
      </c>
      <c r="I1571" s="45">
        <f t="shared" si="1669"/>
        <v>100.00000000000001</v>
      </c>
      <c r="O1571" s="136"/>
      <c r="P1571" s="136"/>
      <c r="Q1571" s="136"/>
    </row>
    <row r="1572" spans="1:17" s="55" customFormat="1" ht="11.45" customHeight="1" x14ac:dyDescent="0.15">
      <c r="A1572" s="204"/>
      <c r="B1572" s="207" t="s">
        <v>9</v>
      </c>
      <c r="C1572" s="20">
        <v>21</v>
      </c>
      <c r="D1572" s="20">
        <v>14</v>
      </c>
      <c r="E1572" s="20">
        <v>3</v>
      </c>
      <c r="F1572" s="20">
        <v>0</v>
      </c>
      <c r="G1572" s="20">
        <v>184</v>
      </c>
      <c r="H1572" s="20">
        <v>73</v>
      </c>
      <c r="I1572" s="47">
        <f t="shared" si="1669"/>
        <v>295</v>
      </c>
      <c r="J1572" s="191"/>
      <c r="K1572" s="191"/>
      <c r="L1572" s="191"/>
      <c r="M1572" s="191"/>
      <c r="N1572" s="191"/>
      <c r="O1572" s="191"/>
      <c r="P1572" s="136"/>
      <c r="Q1572" s="136"/>
    </row>
    <row r="1573" spans="1:17" s="55" customFormat="1" ht="11.45" customHeight="1" x14ac:dyDescent="0.15">
      <c r="A1573" s="204"/>
      <c r="B1573" s="207"/>
      <c r="C1573" s="29">
        <f>C1572/I1572*100</f>
        <v>7.1186440677966107</v>
      </c>
      <c r="D1573" s="29">
        <f>D1572/I1572*100</f>
        <v>4.7457627118644066</v>
      </c>
      <c r="E1573" s="29">
        <f>E1572/I1572*100</f>
        <v>1.0169491525423728</v>
      </c>
      <c r="F1573" s="29">
        <f>F1572/I1572*100</f>
        <v>0</v>
      </c>
      <c r="G1573" s="29">
        <f t="shared" ref="G1573" si="1672">G1572/I1572*100</f>
        <v>62.372881355932208</v>
      </c>
      <c r="H1573" s="30">
        <f>H1572/I1572*100</f>
        <v>24.745762711864408</v>
      </c>
      <c r="I1573" s="45">
        <f t="shared" si="1669"/>
        <v>100</v>
      </c>
      <c r="O1573" s="136"/>
      <c r="P1573" s="136"/>
      <c r="Q1573" s="136"/>
    </row>
    <row r="1574" spans="1:17" s="55" customFormat="1" ht="11.45" customHeight="1" x14ac:dyDescent="0.15">
      <c r="A1574" s="204"/>
      <c r="B1574" s="201" t="s">
        <v>10</v>
      </c>
      <c r="C1574" s="20">
        <v>30</v>
      </c>
      <c r="D1574" s="20">
        <v>19</v>
      </c>
      <c r="E1574" s="20">
        <v>5</v>
      </c>
      <c r="F1574" s="20">
        <v>2</v>
      </c>
      <c r="G1574" s="20">
        <v>197</v>
      </c>
      <c r="H1574" s="20">
        <v>73</v>
      </c>
      <c r="I1574" s="47">
        <f t="shared" si="1669"/>
        <v>326</v>
      </c>
      <c r="J1574" s="191"/>
      <c r="K1574" s="191"/>
      <c r="L1574" s="191"/>
      <c r="M1574" s="191"/>
      <c r="N1574" s="191"/>
      <c r="O1574" s="191"/>
      <c r="P1574" s="136"/>
      <c r="Q1574" s="136"/>
    </row>
    <row r="1575" spans="1:17" s="55" customFormat="1" ht="11.45" customHeight="1" x14ac:dyDescent="0.15">
      <c r="A1575" s="204"/>
      <c r="B1575" s="202"/>
      <c r="C1575" s="29">
        <f>C1574/I1574*100</f>
        <v>9.2024539877300615</v>
      </c>
      <c r="D1575" s="29">
        <f>D1574/I1574*100</f>
        <v>5.8282208588957047</v>
      </c>
      <c r="E1575" s="29">
        <f>E1574/I1574*100</f>
        <v>1.5337423312883436</v>
      </c>
      <c r="F1575" s="29">
        <f>F1574/I1574*100</f>
        <v>0.61349693251533743</v>
      </c>
      <c r="G1575" s="29">
        <f t="shared" ref="G1575" si="1673">G1574/I1574*100</f>
        <v>60.429447852760731</v>
      </c>
      <c r="H1575" s="30">
        <f>H1574/I1574*100</f>
        <v>22.392638036809817</v>
      </c>
      <c r="I1575" s="45">
        <f t="shared" si="1669"/>
        <v>100</v>
      </c>
      <c r="O1575" s="136"/>
      <c r="P1575" s="136"/>
      <c r="Q1575" s="136"/>
    </row>
    <row r="1576" spans="1:17" s="55" customFormat="1" ht="11.45" customHeight="1" x14ac:dyDescent="0.15">
      <c r="A1576" s="204"/>
      <c r="B1576" s="207" t="s">
        <v>11</v>
      </c>
      <c r="C1576" s="20">
        <v>57</v>
      </c>
      <c r="D1576" s="20">
        <v>24</v>
      </c>
      <c r="E1576" s="20">
        <v>11</v>
      </c>
      <c r="F1576" s="20">
        <v>3</v>
      </c>
      <c r="G1576" s="20">
        <v>236</v>
      </c>
      <c r="H1576" s="20">
        <v>24</v>
      </c>
      <c r="I1576" s="47">
        <f t="shared" si="1669"/>
        <v>355</v>
      </c>
      <c r="J1576" s="191"/>
      <c r="K1576" s="191"/>
      <c r="L1576" s="191"/>
      <c r="M1576" s="191"/>
      <c r="N1576" s="191"/>
      <c r="O1576" s="191"/>
      <c r="P1576" s="136"/>
      <c r="Q1576" s="136"/>
    </row>
    <row r="1577" spans="1:17" s="55" customFormat="1" ht="11.45" customHeight="1" x14ac:dyDescent="0.15">
      <c r="A1577" s="204"/>
      <c r="B1577" s="207"/>
      <c r="C1577" s="29">
        <f>C1576/I1576*100</f>
        <v>16.056338028169016</v>
      </c>
      <c r="D1577" s="29">
        <f>D1576/I1576*100</f>
        <v>6.7605633802816891</v>
      </c>
      <c r="E1577" s="29">
        <f>E1576/I1576*100</f>
        <v>3.0985915492957745</v>
      </c>
      <c r="F1577" s="29">
        <f>F1576/I1576*100</f>
        <v>0.84507042253521114</v>
      </c>
      <c r="G1577" s="29">
        <f t="shared" ref="G1577" si="1674">G1576/I1576*100</f>
        <v>66.478873239436624</v>
      </c>
      <c r="H1577" s="30">
        <f>H1576/I1576*100</f>
        <v>6.7605633802816891</v>
      </c>
      <c r="I1577" s="45">
        <f t="shared" si="1669"/>
        <v>100.00000000000001</v>
      </c>
      <c r="O1577" s="137"/>
      <c r="P1577" s="137"/>
      <c r="Q1577" s="137"/>
    </row>
    <row r="1578" spans="1:17" s="55" customFormat="1" ht="11.45" customHeight="1" x14ac:dyDescent="0.15">
      <c r="A1578" s="204"/>
      <c r="B1578" s="201" t="s">
        <v>12</v>
      </c>
      <c r="C1578" s="20">
        <v>138</v>
      </c>
      <c r="D1578" s="20">
        <v>88</v>
      </c>
      <c r="E1578" s="20">
        <v>34</v>
      </c>
      <c r="F1578" s="20">
        <v>7</v>
      </c>
      <c r="G1578" s="20">
        <v>235</v>
      </c>
      <c r="H1578" s="20">
        <v>53</v>
      </c>
      <c r="I1578" s="47">
        <f t="shared" si="1669"/>
        <v>555</v>
      </c>
      <c r="J1578" s="191"/>
      <c r="K1578" s="191"/>
      <c r="L1578" s="191"/>
      <c r="M1578" s="191"/>
      <c r="N1578" s="191"/>
      <c r="O1578" s="191"/>
      <c r="P1578" s="137"/>
      <c r="Q1578" s="137"/>
    </row>
    <row r="1579" spans="1:17" s="55" customFormat="1" ht="11.45" customHeight="1" x14ac:dyDescent="0.15">
      <c r="A1579" s="204"/>
      <c r="B1579" s="202"/>
      <c r="C1579" s="29">
        <f>C1578/I1578*100</f>
        <v>24.864864864864867</v>
      </c>
      <c r="D1579" s="29">
        <f>D1578/I1578*100</f>
        <v>15.855855855855856</v>
      </c>
      <c r="E1579" s="29">
        <f>E1578/I1578*100</f>
        <v>6.1261261261261257</v>
      </c>
      <c r="F1579" s="29">
        <f>F1578/I1578*100</f>
        <v>1.2612612612612613</v>
      </c>
      <c r="G1579" s="29">
        <f t="shared" ref="G1579" si="1675">G1578/I1578*100</f>
        <v>42.342342342342342</v>
      </c>
      <c r="H1579" s="30">
        <f>H1578/I1578*100</f>
        <v>9.5495495495495497</v>
      </c>
      <c r="I1579" s="45">
        <f t="shared" si="1669"/>
        <v>100</v>
      </c>
      <c r="O1579" s="137"/>
      <c r="P1579" s="137"/>
      <c r="Q1579" s="137"/>
    </row>
    <row r="1580" spans="1:17" s="55" customFormat="1" ht="11.45" customHeight="1" x14ac:dyDescent="0.15">
      <c r="A1580" s="204"/>
      <c r="B1580" s="207" t="s">
        <v>24</v>
      </c>
      <c r="C1580" s="20">
        <v>4</v>
      </c>
      <c r="D1580" s="20">
        <v>1</v>
      </c>
      <c r="E1580" s="20">
        <v>1</v>
      </c>
      <c r="F1580" s="20">
        <v>1</v>
      </c>
      <c r="G1580" s="20">
        <v>7</v>
      </c>
      <c r="H1580" s="20">
        <v>8</v>
      </c>
      <c r="I1580" s="47">
        <f t="shared" si="1669"/>
        <v>22</v>
      </c>
      <c r="J1580" s="191"/>
      <c r="K1580" s="191"/>
      <c r="L1580" s="191"/>
      <c r="M1580" s="191"/>
      <c r="N1580" s="191"/>
      <c r="O1580" s="191"/>
      <c r="P1580" s="137"/>
      <c r="Q1580" s="137"/>
    </row>
    <row r="1581" spans="1:17" s="55" customFormat="1" ht="11.45" customHeight="1" thickBot="1" x14ac:dyDescent="0.2">
      <c r="A1581" s="205"/>
      <c r="B1581" s="208"/>
      <c r="C1581" s="50">
        <f>C1580/I1580*100</f>
        <v>18.181818181818183</v>
      </c>
      <c r="D1581" s="50">
        <f>D1580/I1580*100</f>
        <v>4.5454545454545459</v>
      </c>
      <c r="E1581" s="50">
        <f>E1580/I1580*100</f>
        <v>4.5454545454545459</v>
      </c>
      <c r="F1581" s="50">
        <f>F1580/I1580*100</f>
        <v>4.5454545454545459</v>
      </c>
      <c r="G1581" s="50">
        <f t="shared" ref="G1581" si="1676">G1580/I1580*100</f>
        <v>31.818181818181817</v>
      </c>
      <c r="H1581" s="78">
        <f>H1580/I1580*100</f>
        <v>36.363636363636367</v>
      </c>
      <c r="I1581" s="51">
        <f t="shared" si="1669"/>
        <v>100</v>
      </c>
      <c r="O1581" s="137"/>
      <c r="P1581" s="137"/>
      <c r="Q1581" s="137"/>
    </row>
    <row r="1582" spans="1:17" s="55" customFormat="1" ht="11.45" customHeight="1" thickBot="1" x14ac:dyDescent="0.2">
      <c r="A1582" s="211" t="s">
        <v>51</v>
      </c>
      <c r="B1582" s="206" t="s">
        <v>23</v>
      </c>
      <c r="C1582" s="20">
        <v>26</v>
      </c>
      <c r="D1582" s="20">
        <v>11</v>
      </c>
      <c r="E1582" s="20">
        <v>2</v>
      </c>
      <c r="F1582" s="20">
        <v>0</v>
      </c>
      <c r="G1582" s="20">
        <v>134</v>
      </c>
      <c r="H1582" s="20">
        <v>40</v>
      </c>
      <c r="I1582" s="117">
        <f t="shared" ref="I1582:I1609" si="1677">SUM(C1582:H1582)</f>
        <v>213</v>
      </c>
      <c r="J1582" s="191"/>
      <c r="K1582" s="191"/>
      <c r="L1582" s="191"/>
      <c r="M1582" s="191"/>
      <c r="N1582" s="191"/>
      <c r="O1582" s="191"/>
      <c r="P1582" s="137"/>
      <c r="Q1582" s="137"/>
    </row>
    <row r="1583" spans="1:17" s="55" customFormat="1" ht="11.45" customHeight="1" thickTop="1" thickBot="1" x14ac:dyDescent="0.2">
      <c r="A1583" s="212"/>
      <c r="B1583" s="202"/>
      <c r="C1583" s="46">
        <f>C1582/I1582*100</f>
        <v>12.206572769953052</v>
      </c>
      <c r="D1583" s="25">
        <f>D1582/I1582*100</f>
        <v>5.164319248826291</v>
      </c>
      <c r="E1583" s="25">
        <f>E1582/I1582*100</f>
        <v>0.93896713615023475</v>
      </c>
      <c r="F1583" s="25">
        <f>F1582/I1582*100</f>
        <v>0</v>
      </c>
      <c r="G1583" s="25">
        <f>G1582/I1582*100</f>
        <v>62.910798122065728</v>
      </c>
      <c r="H1583" s="26">
        <f>H1582/I1582*100</f>
        <v>18.779342723004692</v>
      </c>
      <c r="I1583" s="45">
        <f t="shared" si="1677"/>
        <v>100</v>
      </c>
      <c r="O1583" s="137"/>
      <c r="P1583" s="137"/>
      <c r="Q1583" s="137"/>
    </row>
    <row r="1584" spans="1:17" s="55" customFormat="1" ht="11.45" customHeight="1" thickTop="1" thickBot="1" x14ac:dyDescent="0.2">
      <c r="A1584" s="212"/>
      <c r="B1584" s="207" t="s">
        <v>3</v>
      </c>
      <c r="C1584" s="20">
        <v>14</v>
      </c>
      <c r="D1584" s="20">
        <v>12</v>
      </c>
      <c r="E1584" s="20">
        <v>2</v>
      </c>
      <c r="F1584" s="20">
        <v>2</v>
      </c>
      <c r="G1584" s="20">
        <v>102</v>
      </c>
      <c r="H1584" s="20">
        <v>19</v>
      </c>
      <c r="I1584" s="47">
        <f t="shared" si="1677"/>
        <v>151</v>
      </c>
      <c r="J1584" s="191"/>
      <c r="K1584" s="191"/>
      <c r="L1584" s="191"/>
      <c r="M1584" s="191"/>
      <c r="N1584" s="191"/>
      <c r="O1584" s="191"/>
      <c r="P1584" s="137"/>
      <c r="Q1584" s="137"/>
    </row>
    <row r="1585" spans="1:17" s="55" customFormat="1" ht="11.45" customHeight="1" thickTop="1" thickBot="1" x14ac:dyDescent="0.2">
      <c r="A1585" s="212"/>
      <c r="B1585" s="207"/>
      <c r="C1585" s="29">
        <f>C1584/I1584*100</f>
        <v>9.2715231788079464</v>
      </c>
      <c r="D1585" s="29">
        <f>D1584/I1584*100</f>
        <v>7.9470198675496695</v>
      </c>
      <c r="E1585" s="29">
        <f>E1584/I1584*100</f>
        <v>1.3245033112582782</v>
      </c>
      <c r="F1585" s="29">
        <f>F1584/I1584*100</f>
        <v>1.3245033112582782</v>
      </c>
      <c r="G1585" s="29">
        <f>G1584/I1584*100</f>
        <v>67.549668874172184</v>
      </c>
      <c r="H1585" s="30">
        <f>H1584/I1584*100</f>
        <v>12.582781456953644</v>
      </c>
      <c r="I1585" s="45">
        <f t="shared" si="1677"/>
        <v>100</v>
      </c>
      <c r="O1585" s="137"/>
      <c r="P1585" s="137"/>
      <c r="Q1585" s="137"/>
    </row>
    <row r="1586" spans="1:17" s="55" customFormat="1" ht="11.45" customHeight="1" thickTop="1" thickBot="1" x14ac:dyDescent="0.2">
      <c r="A1586" s="212"/>
      <c r="B1586" s="201" t="s">
        <v>13</v>
      </c>
      <c r="C1586" s="20">
        <v>71</v>
      </c>
      <c r="D1586" s="20">
        <v>37</v>
      </c>
      <c r="E1586" s="20">
        <v>11</v>
      </c>
      <c r="F1586" s="20">
        <v>1</v>
      </c>
      <c r="G1586" s="20">
        <v>514</v>
      </c>
      <c r="H1586" s="20">
        <v>150</v>
      </c>
      <c r="I1586" s="47">
        <f t="shared" si="1677"/>
        <v>784</v>
      </c>
      <c r="J1586" s="191"/>
      <c r="K1586" s="191"/>
      <c r="L1586" s="191"/>
      <c r="M1586" s="191"/>
      <c r="N1586" s="191"/>
      <c r="O1586" s="191"/>
      <c r="P1586" s="137"/>
      <c r="Q1586" s="137"/>
    </row>
    <row r="1587" spans="1:17" s="55" customFormat="1" ht="11.45" customHeight="1" thickTop="1" thickBot="1" x14ac:dyDescent="0.2">
      <c r="A1587" s="212"/>
      <c r="B1587" s="202"/>
      <c r="C1587" s="29">
        <f>C1586/I1586*100</f>
        <v>9.0561224489795915</v>
      </c>
      <c r="D1587" s="29">
        <f>D1586/I1586*100</f>
        <v>4.7193877551020407</v>
      </c>
      <c r="E1587" s="29">
        <f>E1586/I1586*100</f>
        <v>1.403061224489796</v>
      </c>
      <c r="F1587" s="29">
        <f>F1586/I1586*100</f>
        <v>0.12755102040816327</v>
      </c>
      <c r="G1587" s="29">
        <f t="shared" ref="G1587" si="1678">G1586/I1586*100</f>
        <v>65.561224489795919</v>
      </c>
      <c r="H1587" s="30">
        <f>H1586/I1586*100</f>
        <v>19.132653061224488</v>
      </c>
      <c r="I1587" s="45">
        <f t="shared" si="1677"/>
        <v>100</v>
      </c>
      <c r="O1587" s="137"/>
      <c r="P1587" s="137"/>
      <c r="Q1587" s="137"/>
    </row>
    <row r="1588" spans="1:17" s="55" customFormat="1" ht="11.45" customHeight="1" thickTop="1" thickBot="1" x14ac:dyDescent="0.2">
      <c r="A1588" s="212"/>
      <c r="B1588" s="207" t="s">
        <v>14</v>
      </c>
      <c r="C1588" s="20">
        <v>36</v>
      </c>
      <c r="D1588" s="20">
        <v>14</v>
      </c>
      <c r="E1588" s="20">
        <v>0</v>
      </c>
      <c r="F1588" s="20">
        <v>1</v>
      </c>
      <c r="G1588" s="20">
        <v>86</v>
      </c>
      <c r="H1588" s="20">
        <v>10</v>
      </c>
      <c r="I1588" s="47">
        <f t="shared" si="1677"/>
        <v>147</v>
      </c>
      <c r="J1588" s="191"/>
      <c r="K1588" s="191"/>
      <c r="L1588" s="191"/>
      <c r="M1588" s="191"/>
      <c r="N1588" s="191"/>
      <c r="O1588" s="191"/>
      <c r="P1588" s="137"/>
      <c r="Q1588" s="137"/>
    </row>
    <row r="1589" spans="1:17" s="55" customFormat="1" ht="11.45" customHeight="1" thickTop="1" thickBot="1" x14ac:dyDescent="0.2">
      <c r="A1589" s="212"/>
      <c r="B1589" s="207"/>
      <c r="C1589" s="29">
        <f>C1588/I1588*100</f>
        <v>24.489795918367346</v>
      </c>
      <c r="D1589" s="29">
        <f>D1588/I1588*100</f>
        <v>9.5238095238095237</v>
      </c>
      <c r="E1589" s="29">
        <f>E1588/I1588*100</f>
        <v>0</v>
      </c>
      <c r="F1589" s="29">
        <f>F1588/I1588*100</f>
        <v>0.68027210884353739</v>
      </c>
      <c r="G1589" s="29">
        <f t="shared" ref="G1589" si="1679">G1588/I1588*100</f>
        <v>58.503401360544217</v>
      </c>
      <c r="H1589" s="30">
        <f>H1588/I1588*100</f>
        <v>6.8027210884353746</v>
      </c>
      <c r="I1589" s="45">
        <f t="shared" si="1677"/>
        <v>100</v>
      </c>
      <c r="O1589" s="137"/>
      <c r="P1589" s="137"/>
      <c r="Q1589" s="137"/>
    </row>
    <row r="1590" spans="1:17" s="55" customFormat="1" ht="11.45" customHeight="1" thickTop="1" thickBot="1" x14ac:dyDescent="0.2">
      <c r="A1590" s="212"/>
      <c r="B1590" s="201" t="s">
        <v>25</v>
      </c>
      <c r="C1590" s="20">
        <v>9</v>
      </c>
      <c r="D1590" s="20">
        <v>2</v>
      </c>
      <c r="E1590" s="20">
        <v>0</v>
      </c>
      <c r="F1590" s="20">
        <v>1</v>
      </c>
      <c r="G1590" s="20">
        <v>50</v>
      </c>
      <c r="H1590" s="20">
        <v>23</v>
      </c>
      <c r="I1590" s="47">
        <f t="shared" si="1677"/>
        <v>85</v>
      </c>
      <c r="J1590" s="191"/>
      <c r="K1590" s="191"/>
      <c r="L1590" s="191"/>
      <c r="M1590" s="191"/>
      <c r="N1590" s="191"/>
      <c r="O1590" s="191"/>
      <c r="P1590" s="137"/>
      <c r="Q1590" s="137"/>
    </row>
    <row r="1591" spans="1:17" s="55" customFormat="1" ht="11.45" customHeight="1" thickTop="1" thickBot="1" x14ac:dyDescent="0.2">
      <c r="A1591" s="212"/>
      <c r="B1591" s="202"/>
      <c r="C1591" s="29">
        <f>C1590/I1590*100</f>
        <v>10.588235294117647</v>
      </c>
      <c r="D1591" s="29">
        <f>D1590/I1590*100</f>
        <v>2.3529411764705883</v>
      </c>
      <c r="E1591" s="29">
        <f>E1590/I1590*100</f>
        <v>0</v>
      </c>
      <c r="F1591" s="29">
        <f>F1590/I1590*100</f>
        <v>1.1764705882352942</v>
      </c>
      <c r="G1591" s="29">
        <f t="shared" ref="G1591" si="1680">G1590/I1590*100</f>
        <v>58.82352941176471</v>
      </c>
      <c r="H1591" s="30">
        <f>H1590/I1590*100</f>
        <v>27.058823529411764</v>
      </c>
      <c r="I1591" s="45">
        <f t="shared" si="1677"/>
        <v>100</v>
      </c>
      <c r="O1591" s="137"/>
      <c r="P1591" s="137"/>
      <c r="Q1591" s="137"/>
    </row>
    <row r="1592" spans="1:17" s="1" customFormat="1" ht="11.45" customHeight="1" thickTop="1" thickBot="1" x14ac:dyDescent="0.2">
      <c r="A1592" s="212"/>
      <c r="B1592" s="207" t="s">
        <v>26</v>
      </c>
      <c r="C1592" s="20">
        <v>116</v>
      </c>
      <c r="D1592" s="20">
        <v>82</v>
      </c>
      <c r="E1592" s="20">
        <v>36</v>
      </c>
      <c r="F1592" s="20">
        <v>8</v>
      </c>
      <c r="G1592" s="20">
        <v>194</v>
      </c>
      <c r="H1592" s="20">
        <v>41</v>
      </c>
      <c r="I1592" s="47">
        <f t="shared" si="1677"/>
        <v>477</v>
      </c>
      <c r="J1592" s="191"/>
      <c r="K1592" s="191"/>
      <c r="L1592" s="191"/>
      <c r="M1592" s="191"/>
      <c r="N1592" s="191"/>
      <c r="O1592" s="191"/>
      <c r="P1592" s="137"/>
      <c r="Q1592" s="137"/>
    </row>
    <row r="1593" spans="1:17" s="1" customFormat="1" ht="11.45" customHeight="1" thickTop="1" thickBot="1" x14ac:dyDescent="0.2">
      <c r="A1593" s="212"/>
      <c r="B1593" s="207"/>
      <c r="C1593" s="29">
        <f>C1592/I1592*100</f>
        <v>24.318658280922431</v>
      </c>
      <c r="D1593" s="29">
        <f>D1592/I1592*100</f>
        <v>17.190775681341719</v>
      </c>
      <c r="E1593" s="29">
        <f>E1592/I1592*100</f>
        <v>7.5471698113207548</v>
      </c>
      <c r="F1593" s="29">
        <f>F1592/I1592*100</f>
        <v>1.6771488469601679</v>
      </c>
      <c r="G1593" s="29">
        <f t="shared" ref="G1593" si="1681">G1592/I1592*100</f>
        <v>40.670859538784065</v>
      </c>
      <c r="H1593" s="30">
        <f>H1592/I1592*100</f>
        <v>8.5953878406708597</v>
      </c>
      <c r="I1593" s="45">
        <f t="shared" si="1677"/>
        <v>100</v>
      </c>
      <c r="O1593" s="137"/>
      <c r="P1593" s="137"/>
      <c r="Q1593" s="137"/>
    </row>
    <row r="1594" spans="1:17" s="1" customFormat="1" ht="11.45" customHeight="1" thickTop="1" thickBot="1" x14ac:dyDescent="0.2">
      <c r="A1594" s="212"/>
      <c r="B1594" s="201" t="s">
        <v>0</v>
      </c>
      <c r="C1594" s="20">
        <v>12</v>
      </c>
      <c r="D1594" s="20">
        <v>7</v>
      </c>
      <c r="E1594" s="20">
        <v>4</v>
      </c>
      <c r="F1594" s="20">
        <v>1</v>
      </c>
      <c r="G1594" s="20">
        <v>41</v>
      </c>
      <c r="H1594" s="20">
        <v>17</v>
      </c>
      <c r="I1594" s="47">
        <f t="shared" si="1677"/>
        <v>82</v>
      </c>
      <c r="J1594" s="191"/>
      <c r="K1594" s="191"/>
      <c r="L1594" s="191"/>
      <c r="M1594" s="191"/>
      <c r="N1594" s="191"/>
      <c r="O1594" s="191"/>
      <c r="P1594" s="137"/>
      <c r="Q1594" s="137"/>
    </row>
    <row r="1595" spans="1:17" s="1" customFormat="1" ht="11.45" customHeight="1" thickTop="1" thickBot="1" x14ac:dyDescent="0.2">
      <c r="A1595" s="212"/>
      <c r="B1595" s="202"/>
      <c r="C1595" s="29">
        <f>C1594/I1594*100</f>
        <v>14.634146341463413</v>
      </c>
      <c r="D1595" s="29">
        <f>D1594/I1594*100</f>
        <v>8.536585365853659</v>
      </c>
      <c r="E1595" s="29">
        <f>E1594/I1594*100</f>
        <v>4.8780487804878048</v>
      </c>
      <c r="F1595" s="29">
        <f>F1594/I1594*100</f>
        <v>1.2195121951219512</v>
      </c>
      <c r="G1595" s="29">
        <f t="shared" ref="G1595" si="1682">G1594/I1594*100</f>
        <v>50</v>
      </c>
      <c r="H1595" s="30">
        <f>H1594/I1594*100</f>
        <v>20.73170731707317</v>
      </c>
      <c r="I1595" s="45">
        <f t="shared" si="1677"/>
        <v>100</v>
      </c>
      <c r="O1595" s="139"/>
      <c r="P1595" s="139"/>
      <c r="Q1595" s="139"/>
    </row>
    <row r="1596" spans="1:17" s="1" customFormat="1" ht="11.45" customHeight="1" thickTop="1" thickBot="1" x14ac:dyDescent="0.2">
      <c r="A1596" s="212"/>
      <c r="B1596" s="207" t="s">
        <v>24</v>
      </c>
      <c r="C1596" s="20">
        <v>10</v>
      </c>
      <c r="D1596" s="20">
        <v>6</v>
      </c>
      <c r="E1596" s="20">
        <v>3</v>
      </c>
      <c r="F1596" s="20">
        <v>2</v>
      </c>
      <c r="G1596" s="20">
        <v>16</v>
      </c>
      <c r="H1596" s="20">
        <v>10</v>
      </c>
      <c r="I1596" s="47">
        <f t="shared" si="1677"/>
        <v>47</v>
      </c>
      <c r="J1596" s="191"/>
      <c r="K1596" s="191"/>
      <c r="L1596" s="191"/>
      <c r="M1596" s="191"/>
      <c r="N1596" s="191"/>
      <c r="O1596" s="191"/>
      <c r="P1596" s="139"/>
      <c r="Q1596" s="139"/>
    </row>
    <row r="1597" spans="1:17" s="1" customFormat="1" ht="11.45" customHeight="1" thickTop="1" thickBot="1" x14ac:dyDescent="0.2">
      <c r="A1597" s="213"/>
      <c r="B1597" s="208"/>
      <c r="C1597" s="50">
        <f>C1596/I1596*100</f>
        <v>21.276595744680851</v>
      </c>
      <c r="D1597" s="50">
        <f>D1596/I1596*100</f>
        <v>12.76595744680851</v>
      </c>
      <c r="E1597" s="50">
        <f>E1596/I1596*100</f>
        <v>6.3829787234042552</v>
      </c>
      <c r="F1597" s="50">
        <f>F1596/I1596*100</f>
        <v>4.2553191489361701</v>
      </c>
      <c r="G1597" s="50">
        <f t="shared" ref="G1597" si="1683">G1596/I1596*100</f>
        <v>34.042553191489361</v>
      </c>
      <c r="H1597" s="78">
        <f>H1596/I1596*100</f>
        <v>21.276595744680851</v>
      </c>
      <c r="I1597" s="51">
        <f t="shared" si="1677"/>
        <v>100</v>
      </c>
      <c r="O1597" s="137"/>
      <c r="P1597" s="137"/>
      <c r="Q1597" s="137"/>
    </row>
    <row r="1598" spans="1:17" s="1" customFormat="1" ht="11.45" customHeight="1" x14ac:dyDescent="0.15">
      <c r="A1598" s="203" t="s">
        <v>21</v>
      </c>
      <c r="B1598" s="206" t="s">
        <v>27</v>
      </c>
      <c r="C1598" s="20">
        <v>40</v>
      </c>
      <c r="D1598" s="20">
        <v>26</v>
      </c>
      <c r="E1598" s="20">
        <v>8</v>
      </c>
      <c r="F1598" s="20">
        <v>4</v>
      </c>
      <c r="G1598" s="20">
        <v>128</v>
      </c>
      <c r="H1598" s="20">
        <v>32</v>
      </c>
      <c r="I1598" s="44">
        <f t="shared" si="1677"/>
        <v>238</v>
      </c>
      <c r="J1598" s="191"/>
      <c r="K1598" s="191"/>
      <c r="L1598" s="191"/>
      <c r="M1598" s="191"/>
      <c r="N1598" s="191"/>
      <c r="O1598" s="191"/>
      <c r="P1598" s="6"/>
      <c r="Q1598" s="6"/>
    </row>
    <row r="1599" spans="1:17" s="1" customFormat="1" ht="11.45" customHeight="1" x14ac:dyDescent="0.15">
      <c r="A1599" s="204"/>
      <c r="B1599" s="202"/>
      <c r="C1599" s="46">
        <f>C1598/I1598*100</f>
        <v>16.806722689075631</v>
      </c>
      <c r="D1599" s="25">
        <f>D1598/I1598*100</f>
        <v>10.92436974789916</v>
      </c>
      <c r="E1599" s="25">
        <f>E1598/I1598*100</f>
        <v>3.3613445378151261</v>
      </c>
      <c r="F1599" s="25">
        <f>F1598/I1598*100</f>
        <v>1.680672268907563</v>
      </c>
      <c r="G1599" s="25">
        <f>G1598/I1598*100</f>
        <v>53.781512605042018</v>
      </c>
      <c r="H1599" s="26">
        <f>H1598/I1598*100</f>
        <v>13.445378151260504</v>
      </c>
      <c r="I1599" s="45">
        <f t="shared" si="1677"/>
        <v>99.999999999999986</v>
      </c>
      <c r="O1599" s="136"/>
      <c r="P1599" s="136"/>
      <c r="Q1599" s="136"/>
    </row>
    <row r="1600" spans="1:17" s="1" customFormat="1" ht="11.45" customHeight="1" x14ac:dyDescent="0.15">
      <c r="A1600" s="204"/>
      <c r="B1600" s="207" t="s">
        <v>28</v>
      </c>
      <c r="C1600" s="20">
        <v>75</v>
      </c>
      <c r="D1600" s="20">
        <v>35</v>
      </c>
      <c r="E1600" s="20">
        <v>3</v>
      </c>
      <c r="F1600" s="20">
        <v>3</v>
      </c>
      <c r="G1600" s="20">
        <v>173</v>
      </c>
      <c r="H1600" s="20">
        <v>37</v>
      </c>
      <c r="I1600" s="47">
        <f t="shared" si="1677"/>
        <v>326</v>
      </c>
      <c r="J1600" s="191"/>
      <c r="K1600" s="191"/>
      <c r="L1600" s="191"/>
      <c r="M1600" s="191"/>
      <c r="N1600" s="191"/>
      <c r="O1600" s="191"/>
      <c r="P1600" s="136"/>
      <c r="Q1600" s="136"/>
    </row>
    <row r="1601" spans="1:18" s="1" customFormat="1" ht="11.45" customHeight="1" x14ac:dyDescent="0.15">
      <c r="A1601" s="204"/>
      <c r="B1601" s="207"/>
      <c r="C1601" s="29">
        <f>C1600/I1600*100</f>
        <v>23.006134969325153</v>
      </c>
      <c r="D1601" s="29">
        <f>D1600/I1600*100</f>
        <v>10.736196319018406</v>
      </c>
      <c r="E1601" s="29">
        <f>E1600/I1600*100</f>
        <v>0.92024539877300615</v>
      </c>
      <c r="F1601" s="29">
        <f>F1600/I1600*100</f>
        <v>0.92024539877300615</v>
      </c>
      <c r="G1601" s="29">
        <f>G1600/I1600*100</f>
        <v>53.067484662576689</v>
      </c>
      <c r="H1601" s="30">
        <f>H1600/I1600*100</f>
        <v>11.349693251533742</v>
      </c>
      <c r="I1601" s="45">
        <f t="shared" si="1677"/>
        <v>99.999999999999986</v>
      </c>
      <c r="O1601" s="136"/>
      <c r="P1601" s="136"/>
      <c r="Q1601" s="136"/>
    </row>
    <row r="1602" spans="1:18" s="1" customFormat="1" ht="11.45" customHeight="1" x14ac:dyDescent="0.15">
      <c r="A1602" s="204"/>
      <c r="B1602" s="201" t="s">
        <v>29</v>
      </c>
      <c r="C1602" s="20">
        <v>114</v>
      </c>
      <c r="D1602" s="20">
        <v>67</v>
      </c>
      <c r="E1602" s="20">
        <v>29</v>
      </c>
      <c r="F1602" s="20">
        <v>6</v>
      </c>
      <c r="G1602" s="20">
        <v>550</v>
      </c>
      <c r="H1602" s="20">
        <v>140</v>
      </c>
      <c r="I1602" s="47">
        <f t="shared" si="1677"/>
        <v>906</v>
      </c>
      <c r="J1602" s="191"/>
      <c r="K1602" s="191"/>
      <c r="L1602" s="191"/>
      <c r="M1602" s="191"/>
      <c r="N1602" s="191"/>
      <c r="O1602" s="191"/>
      <c r="P1602" s="136"/>
      <c r="Q1602" s="136"/>
    </row>
    <row r="1603" spans="1:18" s="1" customFormat="1" ht="11.45" customHeight="1" x14ac:dyDescent="0.15">
      <c r="A1603" s="204"/>
      <c r="B1603" s="202"/>
      <c r="C1603" s="29">
        <f>C1602/I1602*100</f>
        <v>12.582781456953644</v>
      </c>
      <c r="D1603" s="29">
        <f>D1602/I1602*100</f>
        <v>7.3951434878587197</v>
      </c>
      <c r="E1603" s="29">
        <f>E1602/I1602*100</f>
        <v>3.2008830022075054</v>
      </c>
      <c r="F1603" s="29">
        <f>F1602/I1602*100</f>
        <v>0.66225165562913912</v>
      </c>
      <c r="G1603" s="29">
        <f t="shared" ref="G1603" si="1684">G1602/I1602*100</f>
        <v>60.706401766004412</v>
      </c>
      <c r="H1603" s="30">
        <f>H1602/I1602*100</f>
        <v>15.452538631346579</v>
      </c>
      <c r="I1603" s="45">
        <f t="shared" si="1677"/>
        <v>100</v>
      </c>
      <c r="O1603" s="136"/>
      <c r="P1603" s="136"/>
      <c r="Q1603" s="136"/>
    </row>
    <row r="1604" spans="1:18" s="1" customFormat="1" ht="11.45" customHeight="1" x14ac:dyDescent="0.15">
      <c r="A1604" s="204"/>
      <c r="B1604" s="207" t="s">
        <v>30</v>
      </c>
      <c r="C1604" s="20">
        <v>39</v>
      </c>
      <c r="D1604" s="20">
        <v>27</v>
      </c>
      <c r="E1604" s="20">
        <v>15</v>
      </c>
      <c r="F1604" s="20">
        <v>1</v>
      </c>
      <c r="G1604" s="20">
        <v>204</v>
      </c>
      <c r="H1604" s="20">
        <v>54</v>
      </c>
      <c r="I1604" s="47">
        <f t="shared" si="1677"/>
        <v>340</v>
      </c>
      <c r="J1604" s="191"/>
      <c r="K1604" s="191"/>
      <c r="L1604" s="191"/>
      <c r="M1604" s="191"/>
      <c r="N1604" s="191"/>
      <c r="O1604" s="191"/>
      <c r="P1604" s="136"/>
      <c r="Q1604" s="136"/>
    </row>
    <row r="1605" spans="1:18" s="1" customFormat="1" ht="11.45" customHeight="1" x14ac:dyDescent="0.15">
      <c r="A1605" s="204"/>
      <c r="B1605" s="207"/>
      <c r="C1605" s="29">
        <f>C1604/I1604*100</f>
        <v>11.470588235294118</v>
      </c>
      <c r="D1605" s="29">
        <f>D1604/I1604*100</f>
        <v>7.9411764705882346</v>
      </c>
      <c r="E1605" s="29">
        <f>E1604/I1604*100</f>
        <v>4.4117647058823533</v>
      </c>
      <c r="F1605" s="29">
        <f>F1604/I1604*100</f>
        <v>0.29411764705882354</v>
      </c>
      <c r="G1605" s="29">
        <f t="shared" ref="G1605" si="1685">G1604/I1604*100</f>
        <v>60</v>
      </c>
      <c r="H1605" s="30">
        <f>H1604/I1604*100</f>
        <v>15.882352941176469</v>
      </c>
      <c r="I1605" s="45">
        <f t="shared" si="1677"/>
        <v>99.999999999999986</v>
      </c>
      <c r="O1605" s="136"/>
      <c r="P1605" s="136"/>
      <c r="Q1605" s="136"/>
    </row>
    <row r="1606" spans="1:18" s="1" customFormat="1" ht="11.45" customHeight="1" x14ac:dyDescent="0.15">
      <c r="A1606" s="204"/>
      <c r="B1606" s="201" t="s">
        <v>40</v>
      </c>
      <c r="C1606" s="20">
        <v>18</v>
      </c>
      <c r="D1606" s="20">
        <v>13</v>
      </c>
      <c r="E1606" s="20">
        <v>2</v>
      </c>
      <c r="F1606" s="20">
        <v>1</v>
      </c>
      <c r="G1606" s="20">
        <v>69</v>
      </c>
      <c r="H1606" s="20">
        <v>29</v>
      </c>
      <c r="I1606" s="47">
        <f t="shared" si="1677"/>
        <v>132</v>
      </c>
      <c r="J1606" s="191"/>
      <c r="K1606" s="191"/>
      <c r="L1606" s="191"/>
      <c r="M1606" s="191"/>
      <c r="N1606" s="191"/>
      <c r="O1606" s="191"/>
      <c r="P1606" s="136"/>
      <c r="Q1606" s="136"/>
    </row>
    <row r="1607" spans="1:18" s="1" customFormat="1" ht="11.45" customHeight="1" x14ac:dyDescent="0.15">
      <c r="A1607" s="204"/>
      <c r="B1607" s="202"/>
      <c r="C1607" s="29">
        <f>C1606/I1606*100</f>
        <v>13.636363636363635</v>
      </c>
      <c r="D1607" s="29">
        <f>D1606/I1606*100</f>
        <v>9.8484848484848477</v>
      </c>
      <c r="E1607" s="29">
        <f>E1606/I1606*100</f>
        <v>1.5151515151515151</v>
      </c>
      <c r="F1607" s="29">
        <f>F1606/I1606*100</f>
        <v>0.75757575757575757</v>
      </c>
      <c r="G1607" s="29">
        <f t="shared" ref="G1607" si="1686">G1606/I1606*100</f>
        <v>52.272727272727273</v>
      </c>
      <c r="H1607" s="30">
        <f>H1606/I1606*100</f>
        <v>21.969696969696969</v>
      </c>
      <c r="I1607" s="45">
        <f t="shared" si="1677"/>
        <v>100</v>
      </c>
      <c r="O1607" s="136"/>
      <c r="P1607" s="136"/>
      <c r="Q1607" s="136"/>
    </row>
    <row r="1608" spans="1:18" s="1" customFormat="1" ht="11.45" customHeight="1" x14ac:dyDescent="0.15">
      <c r="A1608" s="204"/>
      <c r="B1608" s="207" t="s">
        <v>24</v>
      </c>
      <c r="C1608" s="20">
        <v>8</v>
      </c>
      <c r="D1608" s="20">
        <v>3</v>
      </c>
      <c r="E1608" s="20">
        <v>1</v>
      </c>
      <c r="F1608" s="20">
        <v>1</v>
      </c>
      <c r="G1608" s="20">
        <v>13</v>
      </c>
      <c r="H1608" s="20">
        <v>18</v>
      </c>
      <c r="I1608" s="47">
        <f t="shared" si="1677"/>
        <v>44</v>
      </c>
      <c r="J1608" s="191"/>
      <c r="K1608" s="191"/>
      <c r="L1608" s="191"/>
      <c r="M1608" s="191"/>
      <c r="N1608" s="191"/>
      <c r="O1608" s="191"/>
      <c r="P1608" s="136"/>
      <c r="Q1608" s="136"/>
    </row>
    <row r="1609" spans="1:18" s="1" customFormat="1" ht="11.45" customHeight="1" thickBot="1" x14ac:dyDescent="0.2">
      <c r="A1609" s="205"/>
      <c r="B1609" s="208"/>
      <c r="C1609" s="33">
        <f>C1608/I1608*100</f>
        <v>18.181818181818183</v>
      </c>
      <c r="D1609" s="33">
        <f>D1608/I1608*100</f>
        <v>6.8181818181818175</v>
      </c>
      <c r="E1609" s="33">
        <f>E1608/I1608*100</f>
        <v>2.2727272727272729</v>
      </c>
      <c r="F1609" s="33">
        <f>F1608/I1608*100</f>
        <v>2.2727272727272729</v>
      </c>
      <c r="G1609" s="33">
        <f>G1608/I1608*100</f>
        <v>29.545454545454547</v>
      </c>
      <c r="H1609" s="34">
        <f>H1608/I1608*100</f>
        <v>40.909090909090914</v>
      </c>
      <c r="I1609" s="51">
        <f t="shared" si="1677"/>
        <v>100</v>
      </c>
      <c r="O1609" s="136"/>
      <c r="P1609" s="136"/>
      <c r="Q1609" s="136"/>
    </row>
    <row r="1610" spans="1:18" s="1" customFormat="1" ht="11.45" customHeight="1" x14ac:dyDescent="0.15">
      <c r="A1610" s="40"/>
      <c r="B1610" s="41"/>
      <c r="C1610" s="96"/>
      <c r="D1610" s="96"/>
      <c r="E1610" s="96"/>
      <c r="F1610" s="42"/>
      <c r="O1610" s="136"/>
      <c r="P1610" s="136"/>
      <c r="Q1610" s="136"/>
    </row>
    <row r="1611" spans="1:18" s="1" customFormat="1" ht="11.45" customHeight="1" x14ac:dyDescent="0.15">
      <c r="A1611" s="40"/>
      <c r="B1611" s="41"/>
      <c r="C1611" s="96"/>
      <c r="D1611" s="96"/>
      <c r="E1611" s="96"/>
      <c r="F1611" s="42"/>
      <c r="O1611" s="136"/>
      <c r="P1611" s="136"/>
      <c r="Q1611" s="136"/>
    </row>
    <row r="1612" spans="1:18" s="3" customFormat="1" ht="33.75" customHeight="1" thickBot="1" x14ac:dyDescent="0.2">
      <c r="A1612" s="221" t="s">
        <v>322</v>
      </c>
      <c r="B1612" s="221"/>
      <c r="C1612" s="221"/>
      <c r="D1612" s="221"/>
      <c r="E1612" s="221"/>
      <c r="F1612" s="221"/>
      <c r="G1612" s="221"/>
      <c r="H1612" s="221"/>
      <c r="I1612" s="221"/>
      <c r="J1612" s="221"/>
      <c r="K1612" s="221"/>
      <c r="L1612" s="221"/>
      <c r="M1612" s="1"/>
      <c r="N1612" s="1"/>
      <c r="O1612" s="136"/>
      <c r="P1612" s="136"/>
      <c r="Q1612" s="136"/>
      <c r="R1612" s="1"/>
    </row>
    <row r="1613" spans="1:18" s="1" customFormat="1" ht="10.15" customHeight="1" x14ac:dyDescent="0.15">
      <c r="A1613" s="219"/>
      <c r="B1613" s="220"/>
      <c r="C1613" s="98">
        <v>1</v>
      </c>
      <c r="D1613" s="98">
        <v>2</v>
      </c>
      <c r="E1613" s="98">
        <v>3</v>
      </c>
      <c r="F1613" s="98">
        <v>4</v>
      </c>
      <c r="G1613" s="98">
        <v>5</v>
      </c>
      <c r="H1613" s="294" t="s">
        <v>43</v>
      </c>
      <c r="I1613" s="246" t="s">
        <v>135</v>
      </c>
      <c r="J1613" s="99" t="s">
        <v>44</v>
      </c>
      <c r="K1613" s="98">
        <v>3</v>
      </c>
      <c r="L1613" s="100" t="s">
        <v>45</v>
      </c>
      <c r="O1613" s="136"/>
      <c r="P1613" s="136"/>
      <c r="Q1613" s="136"/>
    </row>
    <row r="1614" spans="1:18" s="6" customFormat="1" ht="60" customHeight="1" thickBot="1" x14ac:dyDescent="0.2">
      <c r="A1614" s="224" t="s">
        <v>31</v>
      </c>
      <c r="B1614" s="225"/>
      <c r="C1614" s="116" t="s">
        <v>15</v>
      </c>
      <c r="D1614" s="113" t="s">
        <v>16</v>
      </c>
      <c r="E1614" s="113" t="s">
        <v>41</v>
      </c>
      <c r="F1614" s="113" t="s">
        <v>17</v>
      </c>
      <c r="G1614" s="130" t="s">
        <v>18</v>
      </c>
      <c r="H1614" s="268"/>
      <c r="I1614" s="247"/>
      <c r="J1614" s="114" t="s">
        <v>15</v>
      </c>
      <c r="K1614" s="130" t="s">
        <v>41</v>
      </c>
      <c r="L1614" s="115" t="s">
        <v>18</v>
      </c>
      <c r="O1614" s="136"/>
      <c r="P1614" s="136"/>
      <c r="Q1614" s="136"/>
    </row>
    <row r="1615" spans="1:18" s="55" customFormat="1" ht="11.25" customHeight="1" x14ac:dyDescent="0.15">
      <c r="A1615" s="226" t="s">
        <v>22</v>
      </c>
      <c r="B1615" s="227"/>
      <c r="C1615" s="110">
        <v>119</v>
      </c>
      <c r="D1615" s="110">
        <v>359</v>
      </c>
      <c r="E1615" s="110">
        <v>856</v>
      </c>
      <c r="F1615" s="110">
        <v>240</v>
      </c>
      <c r="G1615" s="110">
        <v>156</v>
      </c>
      <c r="H1615" s="110">
        <v>256</v>
      </c>
      <c r="I1615" s="109">
        <f t="shared" ref="I1615:I1676" si="1687">SUM(C1615:H1615)</f>
        <v>1986</v>
      </c>
      <c r="J1615" s="111">
        <f>C1615+D1615</f>
        <v>478</v>
      </c>
      <c r="K1615" s="110">
        <f>E1615</f>
        <v>856</v>
      </c>
      <c r="L1615" s="112">
        <f>SUM(F1615:G1615)</f>
        <v>396</v>
      </c>
      <c r="O1615" s="136"/>
      <c r="P1615" s="136"/>
      <c r="Q1615" s="136"/>
    </row>
    <row r="1616" spans="1:18" s="55" customFormat="1" ht="11.25" customHeight="1" thickBot="1" x14ac:dyDescent="0.2">
      <c r="A1616" s="228"/>
      <c r="B1616" s="229"/>
      <c r="C1616" s="56">
        <f>C1615/I1615*100</f>
        <v>5.9919436052366573</v>
      </c>
      <c r="D1616" s="56">
        <f>D1615/I1615*100</f>
        <v>18.076535750251761</v>
      </c>
      <c r="E1616" s="56">
        <f>E1615/I1615*100</f>
        <v>43.101711983887206</v>
      </c>
      <c r="F1616" s="56">
        <f>F1615/I1615*100</f>
        <v>12.084592145015106</v>
      </c>
      <c r="G1616" s="56">
        <f>G1615/I1615*100</f>
        <v>7.8549848942598182</v>
      </c>
      <c r="H1616" s="59">
        <f>H1615/I1615*100</f>
        <v>12.890231621349447</v>
      </c>
      <c r="I1616" s="58">
        <f t="shared" si="1687"/>
        <v>99.999999999999986</v>
      </c>
      <c r="J1616" s="57">
        <f>J1615/I1615*100</f>
        <v>24.068479355488421</v>
      </c>
      <c r="K1616" s="35">
        <f>K1615/I1615*100</f>
        <v>43.101711983887206</v>
      </c>
      <c r="L1616" s="31">
        <f>L1615/I1615*100</f>
        <v>19.939577039274926</v>
      </c>
      <c r="O1616" s="136"/>
      <c r="P1616" s="136"/>
      <c r="Q1616" s="136"/>
    </row>
    <row r="1617" spans="1:19" s="55" customFormat="1" ht="11.45" customHeight="1" x14ac:dyDescent="0.15">
      <c r="A1617" s="203" t="s">
        <v>46</v>
      </c>
      <c r="B1617" s="206" t="s">
        <v>19</v>
      </c>
      <c r="C1617" s="20">
        <v>78</v>
      </c>
      <c r="D1617" s="20">
        <v>233</v>
      </c>
      <c r="E1617" s="20">
        <v>588</v>
      </c>
      <c r="F1617" s="20">
        <v>180</v>
      </c>
      <c r="G1617" s="20">
        <v>112</v>
      </c>
      <c r="H1617" s="20">
        <v>180</v>
      </c>
      <c r="I1617" s="8">
        <f t="shared" si="1687"/>
        <v>1371</v>
      </c>
      <c r="J1617" s="9">
        <f>C1617+D1617</f>
        <v>311</v>
      </c>
      <c r="K1617" s="7">
        <f>E1617</f>
        <v>588</v>
      </c>
      <c r="L1617" s="10">
        <f>SUM(F1617:G1617)</f>
        <v>292</v>
      </c>
      <c r="M1617"/>
      <c r="N1617"/>
      <c r="O1617"/>
      <c r="P1617"/>
      <c r="Q1617"/>
      <c r="R1617" s="191"/>
      <c r="S1617" s="191"/>
    </row>
    <row r="1618" spans="1:19" s="55" customFormat="1" ht="11.45" customHeight="1" x14ac:dyDescent="0.15">
      <c r="A1618" s="204"/>
      <c r="B1618" s="202"/>
      <c r="C1618" s="46">
        <f>C1617/I1617*100</f>
        <v>5.6892778993435451</v>
      </c>
      <c r="D1618" s="25">
        <f>D1617/I1617*100</f>
        <v>16.994894237782638</v>
      </c>
      <c r="E1618" s="25">
        <f>E1617/I1617*100</f>
        <v>42.888402625820568</v>
      </c>
      <c r="F1618" s="25">
        <f>F1617/I1617*100</f>
        <v>13.129102844638949</v>
      </c>
      <c r="G1618" s="25">
        <f>G1617/I1617*100</f>
        <v>8.1692195477753469</v>
      </c>
      <c r="H1618" s="26">
        <f>H1617/I1617*100</f>
        <v>13.129102844638949</v>
      </c>
      <c r="I1618" s="27">
        <f t="shared" si="1687"/>
        <v>99.999999999999986</v>
      </c>
      <c r="J1618" s="38">
        <f>J1617/I1617*100</f>
        <v>22.684172137126186</v>
      </c>
      <c r="K1618" s="18">
        <f>K1617/I1617*100</f>
        <v>42.888402625820568</v>
      </c>
      <c r="L1618" s="19">
        <f>L1617/I1617*100</f>
        <v>21.298322392414295</v>
      </c>
      <c r="O1618" s="136"/>
      <c r="P1618" s="136"/>
      <c r="Q1618" s="136"/>
    </row>
    <row r="1619" spans="1:19" s="55" customFormat="1" ht="11.45" customHeight="1" x14ac:dyDescent="0.15">
      <c r="A1619" s="204"/>
      <c r="B1619" s="207" t="s">
        <v>20</v>
      </c>
      <c r="C1619" s="20">
        <v>33</v>
      </c>
      <c r="D1619" s="20">
        <v>86</v>
      </c>
      <c r="E1619" s="20">
        <v>176</v>
      </c>
      <c r="F1619" s="20">
        <v>39</v>
      </c>
      <c r="G1619" s="20">
        <v>26</v>
      </c>
      <c r="H1619" s="20">
        <v>50</v>
      </c>
      <c r="I1619" s="21">
        <f t="shared" si="1687"/>
        <v>410</v>
      </c>
      <c r="J1619" s="28">
        <f>C1619+D1619</f>
        <v>119</v>
      </c>
      <c r="K1619" s="23">
        <f>E1619</f>
        <v>176</v>
      </c>
      <c r="L1619" s="24">
        <f>SUM(F1619:G1619)</f>
        <v>65</v>
      </c>
      <c r="M1619" s="191"/>
      <c r="N1619" s="191"/>
      <c r="O1619" s="191"/>
      <c r="P1619" s="191"/>
      <c r="Q1619" s="191"/>
      <c r="R1619" s="191"/>
    </row>
    <row r="1620" spans="1:19" s="55" customFormat="1" ht="11.45" customHeight="1" x14ac:dyDescent="0.15">
      <c r="A1620" s="204"/>
      <c r="B1620" s="207"/>
      <c r="C1620" s="29">
        <f>C1619/I1619*100</f>
        <v>8.0487804878048781</v>
      </c>
      <c r="D1620" s="29">
        <f>D1619/I1619*100</f>
        <v>20.975609756097562</v>
      </c>
      <c r="E1620" s="29">
        <f>E1619/I1619*100</f>
        <v>42.926829268292686</v>
      </c>
      <c r="F1620" s="29">
        <f>F1619/I1619*100</f>
        <v>9.5121951219512191</v>
      </c>
      <c r="G1620" s="29">
        <f>G1619/I1619*100</f>
        <v>6.3414634146341466</v>
      </c>
      <c r="H1620" s="30">
        <f>H1619/I1619*100</f>
        <v>12.195121951219512</v>
      </c>
      <c r="I1620" s="27">
        <f t="shared" si="1687"/>
        <v>100</v>
      </c>
      <c r="J1620" s="38">
        <f>J1619/I1619*100</f>
        <v>29.024390243902438</v>
      </c>
      <c r="K1620" s="18">
        <f>K1619/I1619*100</f>
        <v>42.926829268292686</v>
      </c>
      <c r="L1620" s="19">
        <f>L1619/I1619*100</f>
        <v>15.853658536585366</v>
      </c>
      <c r="O1620" s="136"/>
      <c r="P1620" s="136"/>
      <c r="Q1620" s="136"/>
    </row>
    <row r="1621" spans="1:19" s="55" customFormat="1" ht="11.45" customHeight="1" x14ac:dyDescent="0.15">
      <c r="A1621" s="204"/>
      <c r="B1621" s="201" t="s">
        <v>47</v>
      </c>
      <c r="C1621" s="20">
        <v>4</v>
      </c>
      <c r="D1621" s="20">
        <v>30</v>
      </c>
      <c r="E1621" s="20">
        <v>61</v>
      </c>
      <c r="F1621" s="20">
        <v>13</v>
      </c>
      <c r="G1621" s="20">
        <v>8</v>
      </c>
      <c r="H1621" s="20">
        <v>19</v>
      </c>
      <c r="I1621" s="21">
        <f t="shared" si="1687"/>
        <v>135</v>
      </c>
      <c r="J1621" s="28">
        <f>C1621+D1621</f>
        <v>34</v>
      </c>
      <c r="K1621" s="23">
        <f>E1621</f>
        <v>61</v>
      </c>
      <c r="L1621" s="24">
        <f>SUM(F1621:G1621)</f>
        <v>21</v>
      </c>
      <c r="M1621" s="191"/>
      <c r="N1621" s="191"/>
      <c r="O1621" s="191"/>
      <c r="P1621" s="191"/>
      <c r="Q1621" s="191"/>
      <c r="R1621" s="191"/>
    </row>
    <row r="1622" spans="1:19" s="55" customFormat="1" ht="11.45" customHeight="1" x14ac:dyDescent="0.15">
      <c r="A1622" s="204"/>
      <c r="B1622" s="202"/>
      <c r="C1622" s="25">
        <f>C1621/I1621*100</f>
        <v>2.9629629629629632</v>
      </c>
      <c r="D1622" s="25">
        <f>D1621/I1621*100</f>
        <v>22.222222222222221</v>
      </c>
      <c r="E1622" s="25">
        <f>E1621/I1621*100</f>
        <v>45.185185185185183</v>
      </c>
      <c r="F1622" s="25">
        <f>F1621/I1621*100</f>
        <v>9.6296296296296298</v>
      </c>
      <c r="G1622" s="25">
        <f>G1621/I1621*100</f>
        <v>5.9259259259259265</v>
      </c>
      <c r="H1622" s="26">
        <f>H1621/I1621*100</f>
        <v>14.074074074074074</v>
      </c>
      <c r="I1622" s="27">
        <f t="shared" si="1687"/>
        <v>100</v>
      </c>
      <c r="J1622" s="38">
        <f>J1621/I1621*100</f>
        <v>25.185185185185183</v>
      </c>
      <c r="K1622" s="18">
        <f>K1621/I1621*100</f>
        <v>45.185185185185183</v>
      </c>
      <c r="L1622" s="19">
        <f>L1621/I1621*100</f>
        <v>15.555555555555555</v>
      </c>
      <c r="O1622" s="136"/>
      <c r="P1622" s="136"/>
      <c r="Q1622" s="136"/>
    </row>
    <row r="1623" spans="1:19" s="55" customFormat="1" ht="11.45" customHeight="1" x14ac:dyDescent="0.15">
      <c r="A1623" s="204"/>
      <c r="B1623" s="207" t="s">
        <v>48</v>
      </c>
      <c r="C1623" s="20">
        <v>4</v>
      </c>
      <c r="D1623" s="20">
        <v>10</v>
      </c>
      <c r="E1623" s="20">
        <v>31</v>
      </c>
      <c r="F1623" s="20">
        <v>8</v>
      </c>
      <c r="G1623" s="20">
        <v>10</v>
      </c>
      <c r="H1623" s="20">
        <v>7</v>
      </c>
      <c r="I1623" s="21">
        <f t="shared" si="1687"/>
        <v>70</v>
      </c>
      <c r="J1623" s="28">
        <f>C1623+D1623</f>
        <v>14</v>
      </c>
      <c r="K1623" s="23">
        <f>E1623</f>
        <v>31</v>
      </c>
      <c r="L1623" s="24">
        <f>SUM(F1623:G1623)</f>
        <v>18</v>
      </c>
      <c r="M1623" s="191"/>
      <c r="N1623" s="191"/>
      <c r="O1623" s="191"/>
      <c r="P1623" s="191"/>
      <c r="Q1623" s="191"/>
      <c r="R1623" s="191"/>
    </row>
    <row r="1624" spans="1:19" s="55" customFormat="1" ht="11.45" customHeight="1" thickBot="1" x14ac:dyDescent="0.2">
      <c r="A1624" s="204"/>
      <c r="B1624" s="207"/>
      <c r="C1624" s="33">
        <f>C1623/I1623*100</f>
        <v>5.7142857142857144</v>
      </c>
      <c r="D1624" s="33">
        <f>D1623/I1623*100</f>
        <v>14.285714285714285</v>
      </c>
      <c r="E1624" s="33">
        <f>E1623/I1623*100</f>
        <v>44.285714285714285</v>
      </c>
      <c r="F1624" s="33">
        <f>F1623/I1623*100</f>
        <v>11.428571428571429</v>
      </c>
      <c r="G1624" s="33">
        <f>G1623/I1623*100</f>
        <v>14.285714285714285</v>
      </c>
      <c r="H1624" s="34">
        <f>H1623/I1623*100</f>
        <v>10</v>
      </c>
      <c r="I1624" s="58">
        <f t="shared" si="1687"/>
        <v>100</v>
      </c>
      <c r="J1624" s="38">
        <f>J1623/I1623*100</f>
        <v>20</v>
      </c>
      <c r="K1624" s="18">
        <f>K1623/I1623*100</f>
        <v>44.285714285714285</v>
      </c>
      <c r="L1624" s="19">
        <f>L1623/I1623*100</f>
        <v>25.714285714285712</v>
      </c>
      <c r="O1624" s="136"/>
      <c r="P1624" s="136"/>
      <c r="Q1624" s="136"/>
    </row>
    <row r="1625" spans="1:19" s="55" customFormat="1" ht="11.45" customHeight="1" x14ac:dyDescent="0.15">
      <c r="A1625" s="203" t="s">
        <v>49</v>
      </c>
      <c r="B1625" s="206" t="s">
        <v>1</v>
      </c>
      <c r="C1625" s="20">
        <v>49</v>
      </c>
      <c r="D1625" s="20">
        <v>158</v>
      </c>
      <c r="E1625" s="20">
        <v>375</v>
      </c>
      <c r="F1625" s="20">
        <v>101</v>
      </c>
      <c r="G1625" s="20">
        <v>74</v>
      </c>
      <c r="H1625" s="20">
        <v>115</v>
      </c>
      <c r="I1625" s="8">
        <f t="shared" si="1687"/>
        <v>872</v>
      </c>
      <c r="J1625" s="9">
        <f>C1625+D1625</f>
        <v>207</v>
      </c>
      <c r="K1625" s="7">
        <f>E1625</f>
        <v>375</v>
      </c>
      <c r="L1625" s="10">
        <f>SUM(F1625:G1625)</f>
        <v>175</v>
      </c>
      <c r="M1625" s="191"/>
      <c r="N1625" s="191"/>
      <c r="O1625" s="191"/>
      <c r="P1625" s="191"/>
      <c r="Q1625" s="191"/>
      <c r="R1625" s="191"/>
    </row>
    <row r="1626" spans="1:19" s="55" customFormat="1" ht="11.45" customHeight="1" x14ac:dyDescent="0.15">
      <c r="A1626" s="204"/>
      <c r="B1626" s="207"/>
      <c r="C1626" s="46">
        <f>C1625/I1625*100</f>
        <v>5.6192660550458715</v>
      </c>
      <c r="D1626" s="25">
        <f>D1625/I1625*100</f>
        <v>18.11926605504587</v>
      </c>
      <c r="E1626" s="25">
        <f>E1625/I1625*100</f>
        <v>43.0045871559633</v>
      </c>
      <c r="F1626" s="25">
        <f>F1625/I1625*100</f>
        <v>11.582568807339449</v>
      </c>
      <c r="G1626" s="25">
        <f>G1625/I1625*100</f>
        <v>8.486238532110093</v>
      </c>
      <c r="H1626" s="26">
        <f>H1625/I1625*100</f>
        <v>13.188073394495412</v>
      </c>
      <c r="I1626" s="27">
        <f t="shared" si="1687"/>
        <v>99.999999999999972</v>
      </c>
      <c r="J1626" s="38">
        <f>J1625/I1625*100</f>
        <v>23.738532110091743</v>
      </c>
      <c r="K1626" s="18">
        <f>K1625/I1625*100</f>
        <v>43.0045871559633</v>
      </c>
      <c r="L1626" s="19">
        <f>L1625/I1625*100</f>
        <v>20.068807339449542</v>
      </c>
      <c r="O1626" s="136"/>
      <c r="P1626" s="136"/>
      <c r="Q1626" s="136"/>
    </row>
    <row r="1627" spans="1:19" s="55" customFormat="1" ht="11.45" customHeight="1" x14ac:dyDescent="0.15">
      <c r="A1627" s="204"/>
      <c r="B1627" s="201" t="s">
        <v>2</v>
      </c>
      <c r="C1627" s="20">
        <v>68</v>
      </c>
      <c r="D1627" s="20">
        <v>199</v>
      </c>
      <c r="E1627" s="20">
        <v>469</v>
      </c>
      <c r="F1627" s="20">
        <v>138</v>
      </c>
      <c r="G1627" s="20">
        <v>82</v>
      </c>
      <c r="H1627" s="20">
        <v>134</v>
      </c>
      <c r="I1627" s="21">
        <f t="shared" si="1687"/>
        <v>1090</v>
      </c>
      <c r="J1627" s="28">
        <f>C1627+D1627</f>
        <v>267</v>
      </c>
      <c r="K1627" s="23">
        <f>E1627</f>
        <v>469</v>
      </c>
      <c r="L1627" s="24">
        <f>SUM(F1627:G1627)</f>
        <v>220</v>
      </c>
      <c r="M1627" s="191"/>
      <c r="N1627" s="191"/>
      <c r="O1627" s="191"/>
      <c r="P1627" s="191"/>
      <c r="Q1627" s="191"/>
      <c r="R1627" s="191"/>
    </row>
    <row r="1628" spans="1:19" s="55" customFormat="1" ht="11.45" customHeight="1" x14ac:dyDescent="0.15">
      <c r="A1628" s="204"/>
      <c r="B1628" s="202"/>
      <c r="C1628" s="29">
        <f>C1627/I1627*100</f>
        <v>6.238532110091743</v>
      </c>
      <c r="D1628" s="29">
        <f>D1627/I1627*100</f>
        <v>18.256880733944953</v>
      </c>
      <c r="E1628" s="29">
        <f>E1627/I1627*100</f>
        <v>43.027522935779814</v>
      </c>
      <c r="F1628" s="29">
        <f>F1627/I1627*100</f>
        <v>12.660550458715598</v>
      </c>
      <c r="G1628" s="29">
        <f>G1627/I1627*100</f>
        <v>7.522935779816514</v>
      </c>
      <c r="H1628" s="30">
        <f>H1627/I1627*100</f>
        <v>12.293577981651376</v>
      </c>
      <c r="I1628" s="27">
        <f t="shared" si="1687"/>
        <v>100.00000000000001</v>
      </c>
      <c r="J1628" s="38">
        <f>J1627/I1627*100</f>
        <v>24.4954128440367</v>
      </c>
      <c r="K1628" s="18">
        <f>K1627/I1627*100</f>
        <v>43.027522935779814</v>
      </c>
      <c r="L1628" s="19">
        <f>L1627/I1627*100</f>
        <v>20.183486238532112</v>
      </c>
      <c r="O1628" s="136"/>
      <c r="P1628" s="136"/>
      <c r="Q1628" s="136"/>
    </row>
    <row r="1629" spans="1:19" s="55" customFormat="1" ht="11.45" customHeight="1" x14ac:dyDescent="0.15">
      <c r="A1629" s="204"/>
      <c r="B1629" s="201" t="s">
        <v>0</v>
      </c>
      <c r="C1629" s="20">
        <v>0</v>
      </c>
      <c r="D1629" s="20">
        <v>0</v>
      </c>
      <c r="E1629" s="20">
        <v>2</v>
      </c>
      <c r="F1629" s="20">
        <v>0</v>
      </c>
      <c r="G1629" s="20">
        <v>0</v>
      </c>
      <c r="H1629" s="20">
        <v>1</v>
      </c>
      <c r="I1629" s="21">
        <f t="shared" ref="I1629:I1630" si="1688">SUM(C1629:H1629)</f>
        <v>3</v>
      </c>
      <c r="J1629" s="28">
        <f>C1629+D1629</f>
        <v>0</v>
      </c>
      <c r="K1629" s="23">
        <f>E1629</f>
        <v>2</v>
      </c>
      <c r="L1629" s="24">
        <f>SUM(F1629:G1629)</f>
        <v>0</v>
      </c>
      <c r="M1629" s="191"/>
      <c r="N1629" s="191"/>
      <c r="O1629" s="191"/>
      <c r="P1629" s="191"/>
      <c r="Q1629" s="191"/>
      <c r="R1629" s="191"/>
    </row>
    <row r="1630" spans="1:19" s="55" customFormat="1" ht="11.45" customHeight="1" x14ac:dyDescent="0.15">
      <c r="A1630" s="204"/>
      <c r="B1630" s="202"/>
      <c r="C1630" s="29">
        <f>C1629/I1629*100</f>
        <v>0</v>
      </c>
      <c r="D1630" s="29">
        <f>D1629/I1629*100</f>
        <v>0</v>
      </c>
      <c r="E1630" s="29">
        <f>E1629/I1629*100</f>
        <v>66.666666666666657</v>
      </c>
      <c r="F1630" s="29">
        <f>F1629/I1629*100</f>
        <v>0</v>
      </c>
      <c r="G1630" s="29">
        <f>G1629/I1629*100</f>
        <v>0</v>
      </c>
      <c r="H1630" s="30">
        <f>H1629/I1629*100</f>
        <v>33.333333333333329</v>
      </c>
      <c r="I1630" s="27">
        <f t="shared" si="1688"/>
        <v>99.999999999999986</v>
      </c>
      <c r="J1630" s="38">
        <f>J1629/I1629*100</f>
        <v>0</v>
      </c>
      <c r="K1630" s="18">
        <f>K1629/I1629*100</f>
        <v>66.666666666666657</v>
      </c>
      <c r="L1630" s="19">
        <f>L1629/I1629*100</f>
        <v>0</v>
      </c>
      <c r="O1630" s="136"/>
      <c r="P1630" s="136"/>
      <c r="Q1630" s="136"/>
    </row>
    <row r="1631" spans="1:19" s="55" customFormat="1" ht="11.45" customHeight="1" x14ac:dyDescent="0.15">
      <c r="A1631" s="204"/>
      <c r="B1631" s="207" t="s">
        <v>5</v>
      </c>
      <c r="C1631" s="20">
        <v>2</v>
      </c>
      <c r="D1631" s="20">
        <v>2</v>
      </c>
      <c r="E1631" s="20">
        <v>10</v>
      </c>
      <c r="F1631" s="20">
        <v>1</v>
      </c>
      <c r="G1631" s="20">
        <v>0</v>
      </c>
      <c r="H1631" s="20">
        <v>6</v>
      </c>
      <c r="I1631" s="21">
        <f t="shared" si="1687"/>
        <v>21</v>
      </c>
      <c r="J1631" s="28">
        <f>C1631+D1631</f>
        <v>4</v>
      </c>
      <c r="K1631" s="23">
        <f>E1631</f>
        <v>10</v>
      </c>
      <c r="L1631" s="24">
        <f>SUM(F1631:G1631)</f>
        <v>1</v>
      </c>
      <c r="M1631" s="191"/>
      <c r="N1631" s="191"/>
      <c r="O1631" s="191"/>
      <c r="P1631" s="191"/>
      <c r="Q1631" s="191"/>
      <c r="R1631" s="191"/>
    </row>
    <row r="1632" spans="1:19" s="55" customFormat="1" ht="11.45" customHeight="1" thickBot="1" x14ac:dyDescent="0.2">
      <c r="A1632" s="205"/>
      <c r="B1632" s="208"/>
      <c r="C1632" s="50">
        <f>C1631/I1631*100</f>
        <v>9.5238095238095237</v>
      </c>
      <c r="D1632" s="50">
        <f>D1631/I1631*100</f>
        <v>9.5238095238095237</v>
      </c>
      <c r="E1632" s="50">
        <f>E1631/I1631*100</f>
        <v>47.619047619047613</v>
      </c>
      <c r="F1632" s="50">
        <f>F1631/I1631*100</f>
        <v>4.7619047619047619</v>
      </c>
      <c r="G1632" s="50">
        <f>G1631/I1631*100</f>
        <v>0</v>
      </c>
      <c r="H1632" s="63">
        <f>H1631/I1631*100</f>
        <v>28.571428571428569</v>
      </c>
      <c r="I1632" s="58">
        <f t="shared" si="1687"/>
        <v>99.999999999999986</v>
      </c>
      <c r="J1632" s="57">
        <f>J1631/I1631*100</f>
        <v>19.047619047619047</v>
      </c>
      <c r="K1632" s="35">
        <f>K1631/I1631*100</f>
        <v>47.619047619047613</v>
      </c>
      <c r="L1632" s="31">
        <f>L1631/I1631*100</f>
        <v>4.7619047619047619</v>
      </c>
      <c r="O1632" s="136"/>
      <c r="P1632" s="136"/>
      <c r="Q1632" s="136"/>
    </row>
    <row r="1633" spans="1:18" s="55" customFormat="1" ht="11.45" customHeight="1" x14ac:dyDescent="0.15">
      <c r="A1633" s="203" t="s">
        <v>50</v>
      </c>
      <c r="B1633" s="206" t="s">
        <v>6</v>
      </c>
      <c r="C1633" s="20">
        <v>5</v>
      </c>
      <c r="D1633" s="20">
        <v>15</v>
      </c>
      <c r="E1633" s="20">
        <v>21</v>
      </c>
      <c r="F1633" s="20">
        <v>6</v>
      </c>
      <c r="G1633" s="20">
        <v>2</v>
      </c>
      <c r="H1633" s="20">
        <v>18</v>
      </c>
      <c r="I1633" s="8">
        <f t="shared" si="1687"/>
        <v>67</v>
      </c>
      <c r="J1633" s="9">
        <f>C1633+D1633</f>
        <v>20</v>
      </c>
      <c r="K1633" s="7">
        <f>E1633</f>
        <v>21</v>
      </c>
      <c r="L1633" s="10">
        <f>SUM(F1633:G1633)</f>
        <v>8</v>
      </c>
      <c r="M1633" s="191"/>
      <c r="N1633" s="191"/>
      <c r="O1633" s="191"/>
      <c r="P1633" s="191"/>
      <c r="Q1633" s="191"/>
      <c r="R1633" s="191"/>
    </row>
    <row r="1634" spans="1:18" s="55" customFormat="1" ht="11.45" customHeight="1" x14ac:dyDescent="0.15">
      <c r="A1634" s="204"/>
      <c r="B1634" s="202"/>
      <c r="C1634" s="46">
        <f>C1633/I1633*100</f>
        <v>7.4626865671641784</v>
      </c>
      <c r="D1634" s="25">
        <f>D1633/I1633*100</f>
        <v>22.388059701492537</v>
      </c>
      <c r="E1634" s="25">
        <f>E1633/I1633*100</f>
        <v>31.343283582089555</v>
      </c>
      <c r="F1634" s="25">
        <f>F1633/I1633*100</f>
        <v>8.9552238805970141</v>
      </c>
      <c r="G1634" s="25">
        <f>G1633/I1633*100</f>
        <v>2.9850746268656714</v>
      </c>
      <c r="H1634" s="26">
        <f>H1633/I1633*100</f>
        <v>26.865671641791046</v>
      </c>
      <c r="I1634" s="27">
        <f t="shared" si="1687"/>
        <v>100</v>
      </c>
      <c r="J1634" s="38">
        <f>J1633/I1633*100</f>
        <v>29.850746268656714</v>
      </c>
      <c r="K1634" s="18">
        <f>K1633/I1633*100</f>
        <v>31.343283582089555</v>
      </c>
      <c r="L1634" s="19">
        <f>L1633/I1633*100</f>
        <v>11.940298507462686</v>
      </c>
      <c r="O1634" s="136"/>
      <c r="P1634" s="136"/>
      <c r="Q1634" s="136"/>
    </row>
    <row r="1635" spans="1:18" s="55" customFormat="1" ht="11.45" customHeight="1" x14ac:dyDescent="0.15">
      <c r="A1635" s="204"/>
      <c r="B1635" s="207" t="s">
        <v>7</v>
      </c>
      <c r="C1635" s="20">
        <v>5</v>
      </c>
      <c r="D1635" s="20">
        <v>23</v>
      </c>
      <c r="E1635" s="20">
        <v>55</v>
      </c>
      <c r="F1635" s="20">
        <v>14</v>
      </c>
      <c r="G1635" s="20">
        <v>20</v>
      </c>
      <c r="H1635" s="20">
        <v>24</v>
      </c>
      <c r="I1635" s="21">
        <f t="shared" si="1687"/>
        <v>141</v>
      </c>
      <c r="J1635" s="28">
        <f>C1635+D1635</f>
        <v>28</v>
      </c>
      <c r="K1635" s="23">
        <f>E1635</f>
        <v>55</v>
      </c>
      <c r="L1635" s="24">
        <f>SUM(F1635:G1635)</f>
        <v>34</v>
      </c>
      <c r="M1635" s="191"/>
      <c r="N1635" s="191"/>
      <c r="O1635" s="191"/>
      <c r="P1635" s="191"/>
      <c r="Q1635" s="191"/>
      <c r="R1635" s="191"/>
    </row>
    <row r="1636" spans="1:18" s="55" customFormat="1" ht="11.45" customHeight="1" x14ac:dyDescent="0.15">
      <c r="A1636" s="204"/>
      <c r="B1636" s="207"/>
      <c r="C1636" s="29">
        <f>C1635/I1635*100</f>
        <v>3.5460992907801421</v>
      </c>
      <c r="D1636" s="29">
        <f>D1635/I1635*100</f>
        <v>16.312056737588655</v>
      </c>
      <c r="E1636" s="29">
        <f>E1635/I1635*100</f>
        <v>39.00709219858156</v>
      </c>
      <c r="F1636" s="29">
        <f>F1635/I1635*100</f>
        <v>9.9290780141843982</v>
      </c>
      <c r="G1636" s="29">
        <f>G1635/I1635*100</f>
        <v>14.184397163120568</v>
      </c>
      <c r="H1636" s="30">
        <f>H1635/I1635*100</f>
        <v>17.021276595744681</v>
      </c>
      <c r="I1636" s="27">
        <f t="shared" si="1687"/>
        <v>100</v>
      </c>
      <c r="J1636" s="38">
        <f>J1635/I1635*100</f>
        <v>19.858156028368796</v>
      </c>
      <c r="K1636" s="18">
        <f>K1635/I1635*100</f>
        <v>39.00709219858156</v>
      </c>
      <c r="L1636" s="19">
        <f>L1635/I1635*100</f>
        <v>24.113475177304963</v>
      </c>
      <c r="O1636" s="136"/>
      <c r="P1636" s="136"/>
      <c r="Q1636" s="136"/>
    </row>
    <row r="1637" spans="1:18" s="55" customFormat="1" ht="11.45" customHeight="1" x14ac:dyDescent="0.15">
      <c r="A1637" s="204"/>
      <c r="B1637" s="201" t="s">
        <v>8</v>
      </c>
      <c r="C1637" s="20">
        <v>8</v>
      </c>
      <c r="D1637" s="20">
        <v>24</v>
      </c>
      <c r="E1637" s="20">
        <v>104</v>
      </c>
      <c r="F1637" s="20">
        <v>34</v>
      </c>
      <c r="G1637" s="20">
        <v>25</v>
      </c>
      <c r="H1637" s="20">
        <v>30</v>
      </c>
      <c r="I1637" s="21">
        <f t="shared" si="1687"/>
        <v>225</v>
      </c>
      <c r="J1637" s="28">
        <f>C1637+D1637</f>
        <v>32</v>
      </c>
      <c r="K1637" s="23">
        <f>E1637</f>
        <v>104</v>
      </c>
      <c r="L1637" s="24">
        <f>SUM(F1637:G1637)</f>
        <v>59</v>
      </c>
      <c r="M1637" s="191"/>
      <c r="N1637" s="191"/>
      <c r="O1637" s="191"/>
      <c r="P1637" s="191"/>
      <c r="Q1637" s="191"/>
      <c r="R1637" s="191"/>
    </row>
    <row r="1638" spans="1:18" s="55" customFormat="1" ht="11.45" customHeight="1" x14ac:dyDescent="0.15">
      <c r="A1638" s="204"/>
      <c r="B1638" s="202"/>
      <c r="C1638" s="29">
        <f t="shared" ref="C1638" si="1689">C1637/I1637*100</f>
        <v>3.5555555555555554</v>
      </c>
      <c r="D1638" s="29">
        <f t="shared" ref="D1638" si="1690">D1637/I1637*100</f>
        <v>10.666666666666668</v>
      </c>
      <c r="E1638" s="29">
        <f t="shared" ref="E1638" si="1691">E1637/I1637*100</f>
        <v>46.222222222222221</v>
      </c>
      <c r="F1638" s="29">
        <f t="shared" ref="F1638" si="1692">F1637/I1637*100</f>
        <v>15.111111111111111</v>
      </c>
      <c r="G1638" s="29">
        <f t="shared" ref="G1638" si="1693">G1637/I1637*100</f>
        <v>11.111111111111111</v>
      </c>
      <c r="H1638" s="30">
        <f t="shared" ref="H1638" si="1694">H1637/I1637*100</f>
        <v>13.333333333333334</v>
      </c>
      <c r="I1638" s="27">
        <f t="shared" si="1687"/>
        <v>100</v>
      </c>
      <c r="J1638" s="38">
        <f>J1637/I1637*100</f>
        <v>14.222222222222221</v>
      </c>
      <c r="K1638" s="18">
        <f>K1637/I1637*100</f>
        <v>46.222222222222221</v>
      </c>
      <c r="L1638" s="19">
        <f>L1637/I1637*100</f>
        <v>26.222222222222225</v>
      </c>
      <c r="O1638" s="136"/>
      <c r="P1638" s="136"/>
      <c r="Q1638" s="136"/>
    </row>
    <row r="1639" spans="1:18" s="55" customFormat="1" ht="11.45" customHeight="1" x14ac:dyDescent="0.15">
      <c r="A1639" s="204"/>
      <c r="B1639" s="207" t="s">
        <v>9</v>
      </c>
      <c r="C1639" s="20">
        <v>6</v>
      </c>
      <c r="D1639" s="20">
        <v>35</v>
      </c>
      <c r="E1639" s="20">
        <v>114</v>
      </c>
      <c r="F1639" s="20">
        <v>46</v>
      </c>
      <c r="G1639" s="20">
        <v>23</v>
      </c>
      <c r="H1639" s="20">
        <v>71</v>
      </c>
      <c r="I1639" s="21">
        <f t="shared" si="1687"/>
        <v>295</v>
      </c>
      <c r="J1639" s="28">
        <f>C1639+D1639</f>
        <v>41</v>
      </c>
      <c r="K1639" s="23">
        <f>E1639</f>
        <v>114</v>
      </c>
      <c r="L1639" s="24">
        <f>SUM(F1639:G1639)</f>
        <v>69</v>
      </c>
      <c r="M1639" s="191"/>
      <c r="N1639" s="191"/>
      <c r="O1639" s="191"/>
      <c r="P1639" s="191"/>
      <c r="Q1639" s="191"/>
      <c r="R1639" s="191"/>
    </row>
    <row r="1640" spans="1:18" s="55" customFormat="1" ht="11.45" customHeight="1" x14ac:dyDescent="0.15">
      <c r="A1640" s="204"/>
      <c r="B1640" s="207"/>
      <c r="C1640" s="29">
        <f t="shared" ref="C1640" si="1695">C1639/I1639*100</f>
        <v>2.0338983050847457</v>
      </c>
      <c r="D1640" s="29">
        <f t="shared" ref="D1640" si="1696">D1639/I1639*100</f>
        <v>11.864406779661017</v>
      </c>
      <c r="E1640" s="29">
        <f t="shared" ref="E1640" si="1697">E1639/I1639*100</f>
        <v>38.644067796610173</v>
      </c>
      <c r="F1640" s="29">
        <f t="shared" ref="F1640" si="1698">F1639/I1639*100</f>
        <v>15.593220338983052</v>
      </c>
      <c r="G1640" s="29">
        <f t="shared" ref="G1640" si="1699">G1639/I1639*100</f>
        <v>7.796610169491526</v>
      </c>
      <c r="H1640" s="30">
        <f t="shared" ref="H1640" si="1700">H1639/I1639*100</f>
        <v>24.067796610169491</v>
      </c>
      <c r="I1640" s="27">
        <f t="shared" si="1687"/>
        <v>100.00000000000001</v>
      </c>
      <c r="J1640" s="38">
        <f>J1639/I1639*100</f>
        <v>13.898305084745763</v>
      </c>
      <c r="K1640" s="18">
        <f>K1639/I1639*100</f>
        <v>38.644067796610173</v>
      </c>
      <c r="L1640" s="19">
        <f>L1639/I1639*100</f>
        <v>23.389830508474578</v>
      </c>
    </row>
    <row r="1641" spans="1:18" s="55" customFormat="1" ht="11.45" customHeight="1" x14ac:dyDescent="0.15">
      <c r="A1641" s="204"/>
      <c r="B1641" s="201" t="s">
        <v>10</v>
      </c>
      <c r="C1641" s="20">
        <v>11</v>
      </c>
      <c r="D1641" s="20">
        <v>36</v>
      </c>
      <c r="E1641" s="20">
        <v>146</v>
      </c>
      <c r="F1641" s="20">
        <v>40</v>
      </c>
      <c r="G1641" s="20">
        <v>27</v>
      </c>
      <c r="H1641" s="20">
        <v>66</v>
      </c>
      <c r="I1641" s="21">
        <f t="shared" si="1687"/>
        <v>326</v>
      </c>
      <c r="J1641" s="28">
        <f>C1641+D1641</f>
        <v>47</v>
      </c>
      <c r="K1641" s="23">
        <f>E1641</f>
        <v>146</v>
      </c>
      <c r="L1641" s="24">
        <f>SUM(F1641:G1641)</f>
        <v>67</v>
      </c>
      <c r="M1641" s="191"/>
      <c r="N1641" s="191"/>
      <c r="O1641" s="191"/>
      <c r="P1641" s="191"/>
      <c r="Q1641" s="191"/>
      <c r="R1641" s="191"/>
    </row>
    <row r="1642" spans="1:18" s="55" customFormat="1" ht="11.45" customHeight="1" x14ac:dyDescent="0.15">
      <c r="A1642" s="204"/>
      <c r="B1642" s="202"/>
      <c r="C1642" s="29">
        <f t="shared" ref="C1642" si="1701">C1641/I1641*100</f>
        <v>3.3742331288343559</v>
      </c>
      <c r="D1642" s="29">
        <f t="shared" ref="D1642" si="1702">D1641/I1641*100</f>
        <v>11.042944785276074</v>
      </c>
      <c r="E1642" s="29">
        <f t="shared" ref="E1642" si="1703">E1641/I1641*100</f>
        <v>44.785276073619634</v>
      </c>
      <c r="F1642" s="29">
        <f t="shared" ref="F1642" si="1704">F1641/I1641*100</f>
        <v>12.269938650306749</v>
      </c>
      <c r="G1642" s="29">
        <f t="shared" ref="G1642" si="1705">G1641/I1641*100</f>
        <v>8.2822085889570545</v>
      </c>
      <c r="H1642" s="30">
        <f t="shared" ref="H1642" si="1706">H1641/I1641*100</f>
        <v>20.245398773006134</v>
      </c>
      <c r="I1642" s="27">
        <f t="shared" si="1687"/>
        <v>99.999999999999986</v>
      </c>
      <c r="J1642" s="38">
        <f>J1641/I1641*100</f>
        <v>14.417177914110429</v>
      </c>
      <c r="K1642" s="18">
        <f>K1641/I1641*100</f>
        <v>44.785276073619634</v>
      </c>
      <c r="L1642" s="19">
        <f>L1641/I1641*100</f>
        <v>20.552147239263803</v>
      </c>
    </row>
    <row r="1643" spans="1:18" s="55" customFormat="1" ht="11.45" customHeight="1" x14ac:dyDescent="0.15">
      <c r="A1643" s="204"/>
      <c r="B1643" s="207" t="s">
        <v>11</v>
      </c>
      <c r="C1643" s="20">
        <v>15</v>
      </c>
      <c r="D1643" s="20">
        <v>79</v>
      </c>
      <c r="E1643" s="20">
        <v>168</v>
      </c>
      <c r="F1643" s="20">
        <v>54</v>
      </c>
      <c r="G1643" s="20">
        <v>30</v>
      </c>
      <c r="H1643" s="20">
        <v>9</v>
      </c>
      <c r="I1643" s="21">
        <f t="shared" si="1687"/>
        <v>355</v>
      </c>
      <c r="J1643" s="28">
        <f>C1643+D1643</f>
        <v>94</v>
      </c>
      <c r="K1643" s="23">
        <f>E1643</f>
        <v>168</v>
      </c>
      <c r="L1643" s="24">
        <f>SUM(F1643:G1643)</f>
        <v>84</v>
      </c>
      <c r="M1643" s="191"/>
      <c r="N1643" s="191"/>
      <c r="O1643" s="191"/>
      <c r="P1643" s="191"/>
      <c r="Q1643" s="191"/>
      <c r="R1643" s="191"/>
    </row>
    <row r="1644" spans="1:18" s="55" customFormat="1" ht="11.45" customHeight="1" x14ac:dyDescent="0.15">
      <c r="A1644" s="204"/>
      <c r="B1644" s="207"/>
      <c r="C1644" s="29">
        <f t="shared" ref="C1644" si="1707">C1643/I1643*100</f>
        <v>4.225352112676056</v>
      </c>
      <c r="D1644" s="29">
        <f t="shared" ref="D1644" si="1708">D1643/I1643*100</f>
        <v>22.253521126760564</v>
      </c>
      <c r="E1644" s="29">
        <f t="shared" ref="E1644" si="1709">E1643/I1643*100</f>
        <v>47.323943661971832</v>
      </c>
      <c r="F1644" s="29">
        <f t="shared" ref="F1644" si="1710">F1643/I1643*100</f>
        <v>15.211267605633802</v>
      </c>
      <c r="G1644" s="29">
        <f t="shared" ref="G1644" si="1711">G1643/I1643*100</f>
        <v>8.4507042253521121</v>
      </c>
      <c r="H1644" s="30">
        <f t="shared" ref="H1644" si="1712">H1643/I1643*100</f>
        <v>2.535211267605634</v>
      </c>
      <c r="I1644" s="27">
        <f t="shared" si="1687"/>
        <v>100</v>
      </c>
      <c r="J1644" s="38">
        <f>J1643/I1643*100</f>
        <v>26.478873239436616</v>
      </c>
      <c r="K1644" s="18">
        <f>K1643/I1643*100</f>
        <v>47.323943661971832</v>
      </c>
      <c r="L1644" s="19">
        <f>L1643/I1643*100</f>
        <v>23.661971830985916</v>
      </c>
      <c r="O1644" s="137"/>
      <c r="P1644" s="137"/>
      <c r="Q1644" s="137"/>
    </row>
    <row r="1645" spans="1:18" s="55" customFormat="1" ht="11.45" customHeight="1" x14ac:dyDescent="0.15">
      <c r="A1645" s="204"/>
      <c r="B1645" s="201" t="s">
        <v>12</v>
      </c>
      <c r="C1645" s="20">
        <v>66</v>
      </c>
      <c r="D1645" s="20">
        <v>145</v>
      </c>
      <c r="E1645" s="20">
        <v>239</v>
      </c>
      <c r="F1645" s="20">
        <v>45</v>
      </c>
      <c r="G1645" s="20">
        <v>28</v>
      </c>
      <c r="H1645" s="20">
        <v>32</v>
      </c>
      <c r="I1645" s="21">
        <f t="shared" si="1687"/>
        <v>555</v>
      </c>
      <c r="J1645" s="28">
        <f>C1645+D1645</f>
        <v>211</v>
      </c>
      <c r="K1645" s="23">
        <f>E1645</f>
        <v>239</v>
      </c>
      <c r="L1645" s="24">
        <f>SUM(F1645:G1645)</f>
        <v>73</v>
      </c>
      <c r="M1645" s="191"/>
      <c r="N1645" s="191"/>
      <c r="O1645" s="191"/>
      <c r="P1645" s="191"/>
      <c r="Q1645" s="191"/>
      <c r="R1645" s="191"/>
    </row>
    <row r="1646" spans="1:18" s="55" customFormat="1" ht="11.45" customHeight="1" x14ac:dyDescent="0.15">
      <c r="A1646" s="204"/>
      <c r="B1646" s="202"/>
      <c r="C1646" s="29">
        <f t="shared" ref="C1646" si="1713">C1645/I1645*100</f>
        <v>11.891891891891893</v>
      </c>
      <c r="D1646" s="29">
        <f t="shared" ref="D1646" si="1714">D1645/I1645*100</f>
        <v>26.126126126126124</v>
      </c>
      <c r="E1646" s="29">
        <f t="shared" ref="E1646" si="1715">E1645/I1645*100</f>
        <v>43.063063063063062</v>
      </c>
      <c r="F1646" s="29">
        <f t="shared" ref="F1646" si="1716">F1645/I1645*100</f>
        <v>8.1081081081081088</v>
      </c>
      <c r="G1646" s="29">
        <f t="shared" ref="G1646" si="1717">G1645/I1645*100</f>
        <v>5.045045045045045</v>
      </c>
      <c r="H1646" s="30">
        <f t="shared" ref="H1646" si="1718">H1645/I1645*100</f>
        <v>5.7657657657657655</v>
      </c>
      <c r="I1646" s="27">
        <f t="shared" si="1687"/>
        <v>100</v>
      </c>
      <c r="J1646" s="38">
        <f>J1645/I1645*100</f>
        <v>38.018018018018019</v>
      </c>
      <c r="K1646" s="18">
        <f>K1645/I1645*100</f>
        <v>43.063063063063062</v>
      </c>
      <c r="L1646" s="19">
        <f>L1645/I1645*100</f>
        <v>13.153153153153152</v>
      </c>
      <c r="O1646" s="137"/>
      <c r="P1646" s="137"/>
      <c r="Q1646" s="137"/>
    </row>
    <row r="1647" spans="1:18" s="55" customFormat="1" ht="11.45" customHeight="1" x14ac:dyDescent="0.15">
      <c r="A1647" s="204"/>
      <c r="B1647" s="207" t="s">
        <v>24</v>
      </c>
      <c r="C1647" s="20">
        <v>3</v>
      </c>
      <c r="D1647" s="20">
        <v>2</v>
      </c>
      <c r="E1647" s="20">
        <v>9</v>
      </c>
      <c r="F1647" s="20">
        <v>1</v>
      </c>
      <c r="G1647" s="20">
        <v>1</v>
      </c>
      <c r="H1647" s="20">
        <v>6</v>
      </c>
      <c r="I1647" s="21">
        <f t="shared" si="1687"/>
        <v>22</v>
      </c>
      <c r="J1647" s="28">
        <f>C1647+D1647</f>
        <v>5</v>
      </c>
      <c r="K1647" s="23">
        <f>E1647</f>
        <v>9</v>
      </c>
      <c r="L1647" s="24">
        <f>SUM(F1647:G1647)</f>
        <v>2</v>
      </c>
      <c r="M1647" s="191"/>
      <c r="N1647" s="191"/>
      <c r="O1647" s="191"/>
      <c r="P1647" s="191"/>
      <c r="Q1647" s="191"/>
      <c r="R1647" s="191"/>
    </row>
    <row r="1648" spans="1:18" s="55" customFormat="1" ht="11.45" customHeight="1" thickBot="1" x14ac:dyDescent="0.2">
      <c r="A1648" s="205"/>
      <c r="B1648" s="208"/>
      <c r="C1648" s="50">
        <f t="shared" ref="C1648" si="1719">C1647/I1647*100</f>
        <v>13.636363636363635</v>
      </c>
      <c r="D1648" s="50">
        <f t="shared" ref="D1648" si="1720">D1647/I1647*100</f>
        <v>9.0909090909090917</v>
      </c>
      <c r="E1648" s="50">
        <f t="shared" ref="E1648" si="1721">E1647/I1647*100</f>
        <v>40.909090909090914</v>
      </c>
      <c r="F1648" s="50">
        <f t="shared" ref="F1648" si="1722">F1647/I1647*100</f>
        <v>4.5454545454545459</v>
      </c>
      <c r="G1648" s="50">
        <f t="shared" ref="G1648" si="1723">G1647/I1647*100</f>
        <v>4.5454545454545459</v>
      </c>
      <c r="H1648" s="78">
        <f t="shared" ref="H1648" si="1724">H1647/I1647*100</f>
        <v>27.27272727272727</v>
      </c>
      <c r="I1648" s="58">
        <f t="shared" si="1687"/>
        <v>100</v>
      </c>
      <c r="J1648" s="57">
        <f>J1647/I1647*100</f>
        <v>22.727272727272727</v>
      </c>
      <c r="K1648" s="35">
        <f>K1647/I1647*100</f>
        <v>40.909090909090914</v>
      </c>
      <c r="L1648" s="31">
        <f>L1647/I1647*100</f>
        <v>9.0909090909090917</v>
      </c>
      <c r="O1648" s="137"/>
      <c r="P1648" s="137"/>
      <c r="Q1648" s="137"/>
    </row>
    <row r="1649" spans="1:18" s="55" customFormat="1" ht="11.45" customHeight="1" thickBot="1" x14ac:dyDescent="0.2">
      <c r="A1649" s="211" t="s">
        <v>51</v>
      </c>
      <c r="B1649" s="206" t="s">
        <v>23</v>
      </c>
      <c r="C1649" s="20">
        <v>21</v>
      </c>
      <c r="D1649" s="20">
        <v>51</v>
      </c>
      <c r="E1649" s="20">
        <v>82</v>
      </c>
      <c r="F1649" s="20">
        <v>21</v>
      </c>
      <c r="G1649" s="20">
        <v>13</v>
      </c>
      <c r="H1649" s="20">
        <v>25</v>
      </c>
      <c r="I1649" s="109">
        <f t="shared" si="1687"/>
        <v>213</v>
      </c>
      <c r="J1649" s="9">
        <f>C1649+D1649</f>
        <v>72</v>
      </c>
      <c r="K1649" s="7">
        <f>E1649</f>
        <v>82</v>
      </c>
      <c r="L1649" s="10">
        <f>SUM(F1649:G1649)</f>
        <v>34</v>
      </c>
      <c r="M1649" s="191"/>
      <c r="N1649" s="191"/>
      <c r="O1649" s="191"/>
      <c r="P1649" s="191"/>
      <c r="Q1649" s="191"/>
      <c r="R1649" s="191"/>
    </row>
    <row r="1650" spans="1:18" s="55" customFormat="1" ht="11.45" customHeight="1" thickTop="1" thickBot="1" x14ac:dyDescent="0.2">
      <c r="A1650" s="212"/>
      <c r="B1650" s="202"/>
      <c r="C1650" s="46">
        <f>C1649/I1649*100</f>
        <v>9.8591549295774641</v>
      </c>
      <c r="D1650" s="25">
        <f>D1649/I1649*100</f>
        <v>23.943661971830984</v>
      </c>
      <c r="E1650" s="25">
        <f>E1649/I1649*100</f>
        <v>38.497652582159624</v>
      </c>
      <c r="F1650" s="25">
        <f>F1649/I1649*100</f>
        <v>9.8591549295774641</v>
      </c>
      <c r="G1650" s="25">
        <f>G1649/I1649*100</f>
        <v>6.103286384976526</v>
      </c>
      <c r="H1650" s="26">
        <f>H1649/I1649*100</f>
        <v>11.737089201877934</v>
      </c>
      <c r="I1650" s="27">
        <f t="shared" si="1687"/>
        <v>100</v>
      </c>
      <c r="J1650" s="38">
        <f>J1649/I1649*100</f>
        <v>33.802816901408448</v>
      </c>
      <c r="K1650" s="18">
        <f>K1649/I1649*100</f>
        <v>38.497652582159624</v>
      </c>
      <c r="L1650" s="19">
        <f>L1649/I1649*100</f>
        <v>15.96244131455399</v>
      </c>
      <c r="O1650" s="137"/>
      <c r="P1650" s="137"/>
      <c r="Q1650" s="137"/>
    </row>
    <row r="1651" spans="1:18" s="55" customFormat="1" ht="11.45" customHeight="1" thickTop="1" thickBot="1" x14ac:dyDescent="0.2">
      <c r="A1651" s="212"/>
      <c r="B1651" s="207" t="s">
        <v>3</v>
      </c>
      <c r="C1651" s="20">
        <v>6</v>
      </c>
      <c r="D1651" s="20">
        <v>23</v>
      </c>
      <c r="E1651" s="20">
        <v>82</v>
      </c>
      <c r="F1651" s="20">
        <v>19</v>
      </c>
      <c r="G1651" s="20">
        <v>7</v>
      </c>
      <c r="H1651" s="20">
        <v>14</v>
      </c>
      <c r="I1651" s="21">
        <f t="shared" si="1687"/>
        <v>151</v>
      </c>
      <c r="J1651" s="28">
        <f>C1651+D1651</f>
        <v>29</v>
      </c>
      <c r="K1651" s="23">
        <f>E1651</f>
        <v>82</v>
      </c>
      <c r="L1651" s="24">
        <f>SUM(F1651:G1651)</f>
        <v>26</v>
      </c>
      <c r="M1651" s="191"/>
      <c r="N1651" s="191"/>
      <c r="O1651" s="191"/>
      <c r="P1651" s="191"/>
      <c r="Q1651" s="191"/>
      <c r="R1651" s="191"/>
    </row>
    <row r="1652" spans="1:18" s="55" customFormat="1" ht="11.45" customHeight="1" thickTop="1" thickBot="1" x14ac:dyDescent="0.2">
      <c r="A1652" s="212"/>
      <c r="B1652" s="207"/>
      <c r="C1652" s="29">
        <f>C1651/I1651*100</f>
        <v>3.9735099337748347</v>
      </c>
      <c r="D1652" s="29">
        <f>D1651/I1651*100</f>
        <v>15.231788079470199</v>
      </c>
      <c r="E1652" s="29">
        <f>E1651/I1651*100</f>
        <v>54.304635761589402</v>
      </c>
      <c r="F1652" s="29">
        <f>F1651/I1651*100</f>
        <v>12.582781456953644</v>
      </c>
      <c r="G1652" s="29">
        <f>G1651/I1651*100</f>
        <v>4.6357615894039732</v>
      </c>
      <c r="H1652" s="30">
        <f>H1651/I1651*100</f>
        <v>9.2715231788079464</v>
      </c>
      <c r="I1652" s="27">
        <f t="shared" si="1687"/>
        <v>100</v>
      </c>
      <c r="J1652" s="38">
        <f>J1651/I1651*100</f>
        <v>19.205298013245034</v>
      </c>
      <c r="K1652" s="18">
        <f>K1651/I1651*100</f>
        <v>54.304635761589402</v>
      </c>
      <c r="L1652" s="19">
        <f>L1651/I1651*100</f>
        <v>17.218543046357617</v>
      </c>
      <c r="O1652" s="137"/>
      <c r="P1652" s="137"/>
      <c r="Q1652" s="137"/>
    </row>
    <row r="1653" spans="1:18" s="55" customFormat="1" ht="11.45" customHeight="1" thickTop="1" thickBot="1" x14ac:dyDescent="0.2">
      <c r="A1653" s="212"/>
      <c r="B1653" s="201" t="s">
        <v>13</v>
      </c>
      <c r="C1653" s="20">
        <v>22</v>
      </c>
      <c r="D1653" s="20">
        <v>104</v>
      </c>
      <c r="E1653" s="20">
        <v>332</v>
      </c>
      <c r="F1653" s="20">
        <v>116</v>
      </c>
      <c r="G1653" s="20">
        <v>75</v>
      </c>
      <c r="H1653" s="20">
        <v>135</v>
      </c>
      <c r="I1653" s="21">
        <f t="shared" si="1687"/>
        <v>784</v>
      </c>
      <c r="J1653" s="28">
        <f>C1653+D1653</f>
        <v>126</v>
      </c>
      <c r="K1653" s="23">
        <f>E1653</f>
        <v>332</v>
      </c>
      <c r="L1653" s="24">
        <f>SUM(F1653:G1653)</f>
        <v>191</v>
      </c>
      <c r="M1653" s="191"/>
      <c r="N1653" s="191"/>
      <c r="O1653" s="191"/>
      <c r="P1653" s="191"/>
      <c r="Q1653" s="191"/>
      <c r="R1653" s="191"/>
    </row>
    <row r="1654" spans="1:18" s="55" customFormat="1" ht="11.45" customHeight="1" thickTop="1" thickBot="1" x14ac:dyDescent="0.2">
      <c r="A1654" s="212"/>
      <c r="B1654" s="202"/>
      <c r="C1654" s="29">
        <f t="shared" ref="C1654" si="1725">C1653/I1653*100</f>
        <v>2.806122448979592</v>
      </c>
      <c r="D1654" s="29">
        <f t="shared" ref="D1654" si="1726">D1653/I1653*100</f>
        <v>13.26530612244898</v>
      </c>
      <c r="E1654" s="29">
        <f t="shared" ref="E1654" si="1727">E1653/I1653*100</f>
        <v>42.346938775510203</v>
      </c>
      <c r="F1654" s="29">
        <f t="shared" ref="F1654" si="1728">F1653/I1653*100</f>
        <v>14.795918367346939</v>
      </c>
      <c r="G1654" s="29">
        <f t="shared" ref="G1654" si="1729">G1653/I1653*100</f>
        <v>9.566326530612244</v>
      </c>
      <c r="H1654" s="30">
        <f t="shared" ref="H1654" si="1730">H1653/I1653*100</f>
        <v>17.219387755102041</v>
      </c>
      <c r="I1654" s="27">
        <f t="shared" si="1687"/>
        <v>100</v>
      </c>
      <c r="J1654" s="38">
        <f>J1653/I1653*100</f>
        <v>16.071428571428573</v>
      </c>
      <c r="K1654" s="18">
        <f>K1653/I1653*100</f>
        <v>42.346938775510203</v>
      </c>
      <c r="L1654" s="19">
        <f>L1653/I1653*100</f>
        <v>24.362244897959183</v>
      </c>
      <c r="O1654" s="137"/>
      <c r="P1654" s="137"/>
      <c r="Q1654" s="137"/>
    </row>
    <row r="1655" spans="1:18" s="55" customFormat="1" ht="11.45" customHeight="1" thickTop="1" thickBot="1" x14ac:dyDescent="0.2">
      <c r="A1655" s="212"/>
      <c r="B1655" s="207" t="s">
        <v>14</v>
      </c>
      <c r="C1655" s="20">
        <v>8</v>
      </c>
      <c r="D1655" s="20">
        <v>33</v>
      </c>
      <c r="E1655" s="20">
        <v>67</v>
      </c>
      <c r="F1655" s="20">
        <v>21</v>
      </c>
      <c r="G1655" s="20">
        <v>11</v>
      </c>
      <c r="H1655" s="20">
        <v>7</v>
      </c>
      <c r="I1655" s="21">
        <f t="shared" si="1687"/>
        <v>147</v>
      </c>
      <c r="J1655" s="28">
        <f>C1655+D1655</f>
        <v>41</v>
      </c>
      <c r="K1655" s="23">
        <f>E1655</f>
        <v>67</v>
      </c>
      <c r="L1655" s="24">
        <f>SUM(F1655:G1655)</f>
        <v>32</v>
      </c>
      <c r="M1655" s="191"/>
      <c r="N1655" s="191"/>
      <c r="O1655" s="191"/>
      <c r="P1655" s="191"/>
      <c r="Q1655" s="191"/>
      <c r="R1655" s="191"/>
    </row>
    <row r="1656" spans="1:18" s="55" customFormat="1" ht="11.45" customHeight="1" thickTop="1" thickBot="1" x14ac:dyDescent="0.2">
      <c r="A1656" s="212"/>
      <c r="B1656" s="207"/>
      <c r="C1656" s="29">
        <f t="shared" ref="C1656" si="1731">C1655/I1655*100</f>
        <v>5.4421768707482991</v>
      </c>
      <c r="D1656" s="29">
        <f t="shared" ref="D1656" si="1732">D1655/I1655*100</f>
        <v>22.448979591836736</v>
      </c>
      <c r="E1656" s="29">
        <f t="shared" ref="E1656" si="1733">E1655/I1655*100</f>
        <v>45.57823129251701</v>
      </c>
      <c r="F1656" s="29">
        <f t="shared" ref="F1656" si="1734">F1655/I1655*100</f>
        <v>14.285714285714285</v>
      </c>
      <c r="G1656" s="29">
        <f t="shared" ref="G1656" si="1735">G1655/I1655*100</f>
        <v>7.4829931972789119</v>
      </c>
      <c r="H1656" s="30">
        <f t="shared" ref="H1656" si="1736">H1655/I1655*100</f>
        <v>4.7619047619047619</v>
      </c>
      <c r="I1656" s="27">
        <f t="shared" si="1687"/>
        <v>100</v>
      </c>
      <c r="J1656" s="38">
        <f>J1655/I1655*100</f>
        <v>27.89115646258503</v>
      </c>
      <c r="K1656" s="18">
        <f>K1655/I1655*100</f>
        <v>45.57823129251701</v>
      </c>
      <c r="L1656" s="19">
        <f>L1655/I1655*100</f>
        <v>21.768707482993197</v>
      </c>
      <c r="O1656" s="137"/>
      <c r="P1656" s="137"/>
      <c r="Q1656" s="137"/>
    </row>
    <row r="1657" spans="1:18" s="55" customFormat="1" ht="11.45" customHeight="1" thickTop="1" thickBot="1" x14ac:dyDescent="0.2">
      <c r="A1657" s="212"/>
      <c r="B1657" s="201" t="s">
        <v>25</v>
      </c>
      <c r="C1657" s="20">
        <v>3</v>
      </c>
      <c r="D1657" s="20">
        <v>17</v>
      </c>
      <c r="E1657" s="20">
        <v>29</v>
      </c>
      <c r="F1657" s="20">
        <v>10</v>
      </c>
      <c r="G1657" s="20">
        <v>5</v>
      </c>
      <c r="H1657" s="20">
        <v>21</v>
      </c>
      <c r="I1657" s="21">
        <f t="shared" si="1687"/>
        <v>85</v>
      </c>
      <c r="J1657" s="28">
        <f>C1657+D1657</f>
        <v>20</v>
      </c>
      <c r="K1657" s="23">
        <f>E1657</f>
        <v>29</v>
      </c>
      <c r="L1657" s="24">
        <f>SUM(F1657:G1657)</f>
        <v>15</v>
      </c>
      <c r="M1657" s="191"/>
      <c r="N1657" s="191"/>
      <c r="O1657" s="191"/>
      <c r="P1657" s="191"/>
      <c r="Q1657" s="191"/>
      <c r="R1657" s="191"/>
    </row>
    <row r="1658" spans="1:18" s="55" customFormat="1" ht="11.45" customHeight="1" thickTop="1" thickBot="1" x14ac:dyDescent="0.2">
      <c r="A1658" s="212"/>
      <c r="B1658" s="202"/>
      <c r="C1658" s="29">
        <f t="shared" ref="C1658" si="1737">C1657/I1657*100</f>
        <v>3.5294117647058822</v>
      </c>
      <c r="D1658" s="29">
        <f t="shared" ref="D1658" si="1738">D1657/I1657*100</f>
        <v>20</v>
      </c>
      <c r="E1658" s="29">
        <f t="shared" ref="E1658" si="1739">E1657/I1657*100</f>
        <v>34.117647058823529</v>
      </c>
      <c r="F1658" s="29">
        <f t="shared" ref="F1658" si="1740">F1657/I1657*100</f>
        <v>11.76470588235294</v>
      </c>
      <c r="G1658" s="29">
        <f t="shared" ref="G1658" si="1741">G1657/I1657*100</f>
        <v>5.8823529411764701</v>
      </c>
      <c r="H1658" s="30">
        <f t="shared" ref="H1658" si="1742">H1657/I1657*100</f>
        <v>24.705882352941178</v>
      </c>
      <c r="I1658" s="27">
        <f t="shared" si="1687"/>
        <v>99.999999999999986</v>
      </c>
      <c r="J1658" s="38">
        <f>J1657/I1657*100</f>
        <v>23.52941176470588</v>
      </c>
      <c r="K1658" s="18">
        <f>K1657/I1657*100</f>
        <v>34.117647058823529</v>
      </c>
      <c r="L1658" s="19">
        <f>L1657/I1657*100</f>
        <v>17.647058823529413</v>
      </c>
      <c r="O1658" s="137"/>
      <c r="P1658" s="137"/>
      <c r="Q1658" s="137"/>
    </row>
    <row r="1659" spans="1:18" s="1" customFormat="1" ht="11.45" customHeight="1" thickTop="1" thickBot="1" x14ac:dyDescent="0.2">
      <c r="A1659" s="212"/>
      <c r="B1659" s="207" t="s">
        <v>26</v>
      </c>
      <c r="C1659" s="20">
        <v>46</v>
      </c>
      <c r="D1659" s="20">
        <v>109</v>
      </c>
      <c r="E1659" s="20">
        <v>218</v>
      </c>
      <c r="F1659" s="20">
        <v>39</v>
      </c>
      <c r="G1659" s="20">
        <v>33</v>
      </c>
      <c r="H1659" s="20">
        <v>32</v>
      </c>
      <c r="I1659" s="21">
        <f t="shared" si="1687"/>
        <v>477</v>
      </c>
      <c r="J1659" s="28">
        <f>C1659+D1659</f>
        <v>155</v>
      </c>
      <c r="K1659" s="23">
        <f>E1659</f>
        <v>218</v>
      </c>
      <c r="L1659" s="24">
        <f>SUM(F1659:G1659)</f>
        <v>72</v>
      </c>
      <c r="M1659" s="191"/>
      <c r="N1659" s="191"/>
      <c r="O1659" s="191"/>
      <c r="P1659" s="191"/>
      <c r="Q1659" s="191"/>
      <c r="R1659" s="191"/>
    </row>
    <row r="1660" spans="1:18" s="1" customFormat="1" ht="11.45" customHeight="1" thickTop="1" thickBot="1" x14ac:dyDescent="0.2">
      <c r="A1660" s="212"/>
      <c r="B1660" s="207"/>
      <c r="C1660" s="29">
        <f t="shared" ref="C1660" si="1743">C1659/I1659*100</f>
        <v>9.6436058700209646</v>
      </c>
      <c r="D1660" s="29">
        <f t="shared" ref="D1660" si="1744">D1659/I1659*100</f>
        <v>22.851153039832283</v>
      </c>
      <c r="E1660" s="29">
        <f t="shared" ref="E1660" si="1745">E1659/I1659*100</f>
        <v>45.702306079664567</v>
      </c>
      <c r="F1660" s="29">
        <f t="shared" ref="F1660" si="1746">F1659/I1659*100</f>
        <v>8.1761006289308167</v>
      </c>
      <c r="G1660" s="29">
        <f t="shared" ref="G1660" si="1747">G1659/I1659*100</f>
        <v>6.9182389937106921</v>
      </c>
      <c r="H1660" s="30">
        <f t="shared" ref="H1660" si="1748">H1659/I1659*100</f>
        <v>6.7085953878406714</v>
      </c>
      <c r="I1660" s="27">
        <f t="shared" si="1687"/>
        <v>99.999999999999986</v>
      </c>
      <c r="J1660" s="38">
        <f>J1659/I1659*100</f>
        <v>32.494758909853246</v>
      </c>
      <c r="K1660" s="18">
        <f>K1659/I1659*100</f>
        <v>45.702306079664567</v>
      </c>
      <c r="L1660" s="19">
        <f>L1659/I1659*100</f>
        <v>15.09433962264151</v>
      </c>
      <c r="O1660" s="137"/>
      <c r="P1660" s="137"/>
      <c r="Q1660" s="137"/>
    </row>
    <row r="1661" spans="1:18" s="1" customFormat="1" ht="11.45" customHeight="1" thickTop="1" thickBot="1" x14ac:dyDescent="0.2">
      <c r="A1661" s="212"/>
      <c r="B1661" s="201" t="s">
        <v>0</v>
      </c>
      <c r="C1661" s="20">
        <v>5</v>
      </c>
      <c r="D1661" s="20">
        <v>13</v>
      </c>
      <c r="E1661" s="20">
        <v>30</v>
      </c>
      <c r="F1661" s="20">
        <v>11</v>
      </c>
      <c r="G1661" s="20">
        <v>9</v>
      </c>
      <c r="H1661" s="20">
        <v>14</v>
      </c>
      <c r="I1661" s="21">
        <f t="shared" si="1687"/>
        <v>82</v>
      </c>
      <c r="J1661" s="28">
        <f>C1661+D1661</f>
        <v>18</v>
      </c>
      <c r="K1661" s="23">
        <f>E1661</f>
        <v>30</v>
      </c>
      <c r="L1661" s="24">
        <f>SUM(F1661:G1661)</f>
        <v>20</v>
      </c>
      <c r="M1661" s="191"/>
      <c r="N1661" s="191"/>
      <c r="O1661" s="191"/>
      <c r="P1661" s="191"/>
      <c r="Q1661" s="191"/>
      <c r="R1661" s="191"/>
    </row>
    <row r="1662" spans="1:18" s="1" customFormat="1" ht="11.45" customHeight="1" thickTop="1" thickBot="1" x14ac:dyDescent="0.2">
      <c r="A1662" s="212"/>
      <c r="B1662" s="202"/>
      <c r="C1662" s="29">
        <f t="shared" ref="C1662" si="1749">C1661/I1661*100</f>
        <v>6.0975609756097562</v>
      </c>
      <c r="D1662" s="29">
        <f t="shared" ref="D1662" si="1750">D1661/I1661*100</f>
        <v>15.853658536585366</v>
      </c>
      <c r="E1662" s="29">
        <f t="shared" ref="E1662" si="1751">E1661/I1661*100</f>
        <v>36.585365853658537</v>
      </c>
      <c r="F1662" s="29">
        <f t="shared" ref="F1662" si="1752">F1661/I1661*100</f>
        <v>13.414634146341465</v>
      </c>
      <c r="G1662" s="29">
        <f t="shared" ref="G1662" si="1753">G1661/I1661*100</f>
        <v>10.975609756097562</v>
      </c>
      <c r="H1662" s="30">
        <f t="shared" ref="H1662" si="1754">H1661/I1661*100</f>
        <v>17.073170731707318</v>
      </c>
      <c r="I1662" s="27">
        <f t="shared" si="1687"/>
        <v>100.00000000000001</v>
      </c>
      <c r="J1662" s="38">
        <f>J1661/I1661*100</f>
        <v>21.951219512195124</v>
      </c>
      <c r="K1662" s="18">
        <f>K1661/I1661*100</f>
        <v>36.585365853658537</v>
      </c>
      <c r="L1662" s="19">
        <f>L1661/I1661*100</f>
        <v>24.390243902439025</v>
      </c>
      <c r="O1662" s="137"/>
      <c r="P1662" s="137"/>
      <c r="Q1662" s="137"/>
    </row>
    <row r="1663" spans="1:18" s="1" customFormat="1" ht="11.45" customHeight="1" thickTop="1" thickBot="1" x14ac:dyDescent="0.2">
      <c r="A1663" s="212"/>
      <c r="B1663" s="207" t="s">
        <v>24</v>
      </c>
      <c r="C1663" s="20">
        <v>8</v>
      </c>
      <c r="D1663" s="20">
        <v>9</v>
      </c>
      <c r="E1663" s="20">
        <v>16</v>
      </c>
      <c r="F1663" s="20">
        <v>3</v>
      </c>
      <c r="G1663" s="20">
        <v>3</v>
      </c>
      <c r="H1663" s="20">
        <v>8</v>
      </c>
      <c r="I1663" s="21">
        <f t="shared" si="1687"/>
        <v>47</v>
      </c>
      <c r="J1663" s="28">
        <f>C1663+D1663</f>
        <v>17</v>
      </c>
      <c r="K1663" s="23">
        <f>E1663</f>
        <v>16</v>
      </c>
      <c r="L1663" s="24">
        <f>SUM(F1663:G1663)</f>
        <v>6</v>
      </c>
      <c r="M1663" s="191"/>
      <c r="N1663" s="191"/>
      <c r="O1663" s="191"/>
      <c r="P1663" s="191"/>
      <c r="Q1663" s="191"/>
      <c r="R1663" s="191"/>
    </row>
    <row r="1664" spans="1:18" s="1" customFormat="1" ht="11.45" customHeight="1" thickTop="1" thickBot="1" x14ac:dyDescent="0.2">
      <c r="A1664" s="213"/>
      <c r="B1664" s="208"/>
      <c r="C1664" s="50">
        <f t="shared" ref="C1664" si="1755">C1663/I1663*100</f>
        <v>17.021276595744681</v>
      </c>
      <c r="D1664" s="50">
        <f t="shared" ref="D1664" si="1756">D1663/I1663*100</f>
        <v>19.148936170212767</v>
      </c>
      <c r="E1664" s="50">
        <f t="shared" ref="E1664" si="1757">E1663/I1663*100</f>
        <v>34.042553191489361</v>
      </c>
      <c r="F1664" s="50">
        <f t="shared" ref="F1664" si="1758">F1663/I1663*100</f>
        <v>6.3829787234042552</v>
      </c>
      <c r="G1664" s="50">
        <f t="shared" ref="G1664" si="1759">G1663/I1663*100</f>
        <v>6.3829787234042552</v>
      </c>
      <c r="H1664" s="78">
        <f t="shared" ref="H1664" si="1760">H1663/I1663*100</f>
        <v>17.021276595744681</v>
      </c>
      <c r="I1664" s="58">
        <f t="shared" si="1687"/>
        <v>99.999999999999986</v>
      </c>
      <c r="J1664" s="57">
        <f>J1663/I1663*100</f>
        <v>36.170212765957451</v>
      </c>
      <c r="K1664" s="35">
        <f>K1663/I1663*100</f>
        <v>34.042553191489361</v>
      </c>
      <c r="L1664" s="31">
        <f>L1663/I1663*100</f>
        <v>12.76595744680851</v>
      </c>
      <c r="O1664" s="139"/>
      <c r="P1664" s="139"/>
      <c r="Q1664" s="139"/>
    </row>
    <row r="1665" spans="1:18" s="1" customFormat="1" ht="11.45" customHeight="1" x14ac:dyDescent="0.15">
      <c r="A1665" s="203" t="s">
        <v>21</v>
      </c>
      <c r="B1665" s="206" t="s">
        <v>27</v>
      </c>
      <c r="C1665" s="20">
        <v>19</v>
      </c>
      <c r="D1665" s="20">
        <v>51</v>
      </c>
      <c r="E1665" s="20">
        <v>105</v>
      </c>
      <c r="F1665" s="20">
        <v>20</v>
      </c>
      <c r="G1665" s="20">
        <v>21</v>
      </c>
      <c r="H1665" s="20">
        <v>22</v>
      </c>
      <c r="I1665" s="8">
        <f t="shared" si="1687"/>
        <v>238</v>
      </c>
      <c r="J1665" s="9">
        <f>C1665+D1665</f>
        <v>70</v>
      </c>
      <c r="K1665" s="7">
        <f>E1665</f>
        <v>105</v>
      </c>
      <c r="L1665" s="10">
        <f>SUM(F1665:G1665)</f>
        <v>41</v>
      </c>
      <c r="M1665" s="191"/>
      <c r="N1665" s="191"/>
      <c r="O1665" s="191"/>
      <c r="P1665" s="191"/>
      <c r="Q1665" s="191"/>
      <c r="R1665" s="191"/>
    </row>
    <row r="1666" spans="1:18" s="1" customFormat="1" ht="11.45" customHeight="1" x14ac:dyDescent="0.15">
      <c r="A1666" s="204"/>
      <c r="B1666" s="202"/>
      <c r="C1666" s="46">
        <f>C1665/I1665*100</f>
        <v>7.9831932773109235</v>
      </c>
      <c r="D1666" s="25">
        <f>D1665/I1665*100</f>
        <v>21.428571428571427</v>
      </c>
      <c r="E1666" s="25">
        <f>E1665/I1665*100</f>
        <v>44.117647058823529</v>
      </c>
      <c r="F1666" s="25">
        <f>F1665/I1665*100</f>
        <v>8.4033613445378155</v>
      </c>
      <c r="G1666" s="25">
        <f>G1665/I1665*100</f>
        <v>8.8235294117647065</v>
      </c>
      <c r="H1666" s="26">
        <f>H1665/I1665*100</f>
        <v>9.2436974789915975</v>
      </c>
      <c r="I1666" s="27">
        <f t="shared" si="1687"/>
        <v>100</v>
      </c>
      <c r="J1666" s="38">
        <f>J1665/I1665*100</f>
        <v>29.411764705882355</v>
      </c>
      <c r="K1666" s="18">
        <f>K1665/I1665*100</f>
        <v>44.117647058823529</v>
      </c>
      <c r="L1666" s="19">
        <f>L1665/I1665*100</f>
        <v>17.22689075630252</v>
      </c>
      <c r="O1666" s="6"/>
      <c r="P1666" s="6"/>
      <c r="Q1666" s="6"/>
    </row>
    <row r="1667" spans="1:18" s="1" customFormat="1" ht="11.45" customHeight="1" x14ac:dyDescent="0.15">
      <c r="A1667" s="204"/>
      <c r="B1667" s="207" t="s">
        <v>28</v>
      </c>
      <c r="C1667" s="20">
        <v>20</v>
      </c>
      <c r="D1667" s="20">
        <v>72</v>
      </c>
      <c r="E1667" s="20">
        <v>134</v>
      </c>
      <c r="F1667" s="20">
        <v>46</v>
      </c>
      <c r="G1667" s="20">
        <v>29</v>
      </c>
      <c r="H1667" s="20">
        <v>25</v>
      </c>
      <c r="I1667" s="21">
        <f t="shared" si="1687"/>
        <v>326</v>
      </c>
      <c r="J1667" s="28">
        <f>C1667+D1667</f>
        <v>92</v>
      </c>
      <c r="K1667" s="23">
        <f>E1667</f>
        <v>134</v>
      </c>
      <c r="L1667" s="24">
        <f>SUM(F1667:G1667)</f>
        <v>75</v>
      </c>
      <c r="M1667" s="191"/>
      <c r="N1667" s="191"/>
      <c r="O1667" s="191"/>
      <c r="P1667" s="191"/>
      <c r="Q1667" s="191"/>
      <c r="R1667" s="191"/>
    </row>
    <row r="1668" spans="1:18" s="1" customFormat="1" ht="11.45" customHeight="1" x14ac:dyDescent="0.15">
      <c r="A1668" s="204"/>
      <c r="B1668" s="207"/>
      <c r="C1668" s="29">
        <f>C1667/I1667*100</f>
        <v>6.1349693251533743</v>
      </c>
      <c r="D1668" s="29">
        <f>D1667/I1667*100</f>
        <v>22.085889570552148</v>
      </c>
      <c r="E1668" s="29">
        <f>E1667/I1667*100</f>
        <v>41.104294478527606</v>
      </c>
      <c r="F1668" s="29">
        <f>F1667/I1667*100</f>
        <v>14.110429447852759</v>
      </c>
      <c r="G1668" s="29">
        <f>G1667/I1667*100</f>
        <v>8.8957055214723919</v>
      </c>
      <c r="H1668" s="30">
        <f>H1667/I1667*100</f>
        <v>7.6687116564417179</v>
      </c>
      <c r="I1668" s="27">
        <f t="shared" si="1687"/>
        <v>99.999999999999986</v>
      </c>
      <c r="J1668" s="38">
        <f>J1667/I1667*100</f>
        <v>28.220858895705518</v>
      </c>
      <c r="K1668" s="18">
        <f>K1667/I1667*100</f>
        <v>41.104294478527606</v>
      </c>
      <c r="L1668" s="19">
        <f>L1667/I1667*100</f>
        <v>23.006134969325153</v>
      </c>
      <c r="O1668" s="136"/>
      <c r="P1668" s="136"/>
      <c r="Q1668" s="136"/>
    </row>
    <row r="1669" spans="1:18" s="1" customFormat="1" ht="11.45" customHeight="1" x14ac:dyDescent="0.15">
      <c r="A1669" s="204"/>
      <c r="B1669" s="201" t="s">
        <v>29</v>
      </c>
      <c r="C1669" s="20">
        <v>42</v>
      </c>
      <c r="D1669" s="20">
        <v>135</v>
      </c>
      <c r="E1669" s="20">
        <v>411</v>
      </c>
      <c r="F1669" s="20">
        <v>123</v>
      </c>
      <c r="G1669" s="20">
        <v>68</v>
      </c>
      <c r="H1669" s="20">
        <v>127</v>
      </c>
      <c r="I1669" s="21">
        <f t="shared" si="1687"/>
        <v>906</v>
      </c>
      <c r="J1669" s="28">
        <f>C1669+D1669</f>
        <v>177</v>
      </c>
      <c r="K1669" s="23">
        <f>E1669</f>
        <v>411</v>
      </c>
      <c r="L1669" s="24">
        <f>SUM(F1669:G1669)</f>
        <v>191</v>
      </c>
      <c r="M1669" s="191"/>
      <c r="N1669" s="191"/>
      <c r="O1669" s="191"/>
      <c r="P1669" s="191"/>
      <c r="Q1669" s="191"/>
      <c r="R1669" s="191"/>
    </row>
    <row r="1670" spans="1:18" s="1" customFormat="1" ht="11.45" customHeight="1" x14ac:dyDescent="0.15">
      <c r="A1670" s="204"/>
      <c r="B1670" s="202"/>
      <c r="C1670" s="29">
        <f t="shared" ref="C1670" si="1761">C1669/I1669*100</f>
        <v>4.6357615894039732</v>
      </c>
      <c r="D1670" s="29">
        <f t="shared" ref="D1670" si="1762">D1669/I1669*100</f>
        <v>14.90066225165563</v>
      </c>
      <c r="E1670" s="29">
        <f t="shared" ref="E1670" si="1763">E1669/I1669*100</f>
        <v>45.364238410596023</v>
      </c>
      <c r="F1670" s="29">
        <f t="shared" ref="F1670" si="1764">F1669/I1669*100</f>
        <v>13.576158940397351</v>
      </c>
      <c r="G1670" s="29">
        <f t="shared" ref="G1670" si="1765">G1669/I1669*100</f>
        <v>7.5055187637969087</v>
      </c>
      <c r="H1670" s="30">
        <f t="shared" ref="H1670" si="1766">H1669/I1669*100</f>
        <v>14.01766004415011</v>
      </c>
      <c r="I1670" s="27">
        <f t="shared" si="1687"/>
        <v>100</v>
      </c>
      <c r="J1670" s="38">
        <f>J1669/I1669*100</f>
        <v>19.536423841059602</v>
      </c>
      <c r="K1670" s="18">
        <f>K1669/I1669*100</f>
        <v>45.364238410596023</v>
      </c>
      <c r="L1670" s="19">
        <f>L1669/I1669*100</f>
        <v>21.081677704194259</v>
      </c>
      <c r="O1670" s="136"/>
      <c r="P1670" s="136"/>
      <c r="Q1670" s="136"/>
    </row>
    <row r="1671" spans="1:18" s="1" customFormat="1" ht="11.45" customHeight="1" x14ac:dyDescent="0.15">
      <c r="A1671" s="204"/>
      <c r="B1671" s="207" t="s">
        <v>30</v>
      </c>
      <c r="C1671" s="20">
        <v>25</v>
      </c>
      <c r="D1671" s="20">
        <v>65</v>
      </c>
      <c r="E1671" s="20">
        <v>143</v>
      </c>
      <c r="F1671" s="20">
        <v>35</v>
      </c>
      <c r="G1671" s="20">
        <v>24</v>
      </c>
      <c r="H1671" s="20">
        <v>48</v>
      </c>
      <c r="I1671" s="21">
        <f t="shared" si="1687"/>
        <v>340</v>
      </c>
      <c r="J1671" s="28">
        <f>C1671+D1671</f>
        <v>90</v>
      </c>
      <c r="K1671" s="23">
        <f>E1671</f>
        <v>143</v>
      </c>
      <c r="L1671" s="24">
        <f>SUM(F1671:G1671)</f>
        <v>59</v>
      </c>
      <c r="M1671" s="191"/>
      <c r="N1671" s="191"/>
      <c r="O1671" s="191"/>
      <c r="P1671" s="191"/>
      <c r="Q1671" s="191"/>
      <c r="R1671" s="191"/>
    </row>
    <row r="1672" spans="1:18" s="1" customFormat="1" ht="11.45" customHeight="1" x14ac:dyDescent="0.15">
      <c r="A1672" s="204"/>
      <c r="B1672" s="207"/>
      <c r="C1672" s="29">
        <f t="shared" ref="C1672" si="1767">C1671/I1671*100</f>
        <v>7.3529411764705888</v>
      </c>
      <c r="D1672" s="29">
        <f t="shared" ref="D1672" si="1768">D1671/I1671*100</f>
        <v>19.117647058823529</v>
      </c>
      <c r="E1672" s="29">
        <f t="shared" ref="E1672" si="1769">E1671/I1671*100</f>
        <v>42.058823529411768</v>
      </c>
      <c r="F1672" s="29">
        <f t="shared" ref="F1672" si="1770">F1671/I1671*100</f>
        <v>10.294117647058822</v>
      </c>
      <c r="G1672" s="29">
        <f t="shared" ref="G1672" si="1771">G1671/I1671*100</f>
        <v>7.0588235294117645</v>
      </c>
      <c r="H1672" s="30">
        <f t="shared" ref="H1672" si="1772">H1671/I1671*100</f>
        <v>14.117647058823529</v>
      </c>
      <c r="I1672" s="27">
        <f t="shared" si="1687"/>
        <v>100</v>
      </c>
      <c r="J1672" s="38">
        <f>J1671/I1671*100</f>
        <v>26.47058823529412</v>
      </c>
      <c r="K1672" s="18">
        <f>K1671/I1671*100</f>
        <v>42.058823529411768</v>
      </c>
      <c r="L1672" s="19">
        <f>L1671/I1671*100</f>
        <v>17.352941176470587</v>
      </c>
      <c r="O1672" s="136"/>
      <c r="P1672" s="136"/>
      <c r="Q1672" s="136"/>
    </row>
    <row r="1673" spans="1:18" s="1" customFormat="1" ht="11.45" customHeight="1" x14ac:dyDescent="0.15">
      <c r="A1673" s="204"/>
      <c r="B1673" s="201" t="s">
        <v>40</v>
      </c>
      <c r="C1673" s="20">
        <v>7</v>
      </c>
      <c r="D1673" s="20">
        <v>30</v>
      </c>
      <c r="E1673" s="20">
        <v>46</v>
      </c>
      <c r="F1673" s="20">
        <v>13</v>
      </c>
      <c r="G1673" s="20">
        <v>12</v>
      </c>
      <c r="H1673" s="20">
        <v>24</v>
      </c>
      <c r="I1673" s="21">
        <f t="shared" si="1687"/>
        <v>132</v>
      </c>
      <c r="J1673" s="28">
        <f>C1673+D1673</f>
        <v>37</v>
      </c>
      <c r="K1673" s="23">
        <f>E1673</f>
        <v>46</v>
      </c>
      <c r="L1673" s="24">
        <f>SUM(F1673:G1673)</f>
        <v>25</v>
      </c>
      <c r="M1673" s="191"/>
      <c r="N1673" s="191"/>
      <c r="O1673" s="191"/>
      <c r="P1673" s="191"/>
      <c r="Q1673" s="191"/>
      <c r="R1673" s="191"/>
    </row>
    <row r="1674" spans="1:18" s="1" customFormat="1" ht="11.45" customHeight="1" x14ac:dyDescent="0.15">
      <c r="A1674" s="204"/>
      <c r="B1674" s="202"/>
      <c r="C1674" s="29">
        <f t="shared" ref="C1674" si="1773">C1673/I1673*100</f>
        <v>5.3030303030303028</v>
      </c>
      <c r="D1674" s="29">
        <f t="shared" ref="D1674" si="1774">D1673/I1673*100</f>
        <v>22.727272727272727</v>
      </c>
      <c r="E1674" s="29">
        <f t="shared" ref="E1674" si="1775">E1673/I1673*100</f>
        <v>34.848484848484851</v>
      </c>
      <c r="F1674" s="29">
        <f t="shared" ref="F1674" si="1776">F1673/I1673*100</f>
        <v>9.8484848484848477</v>
      </c>
      <c r="G1674" s="29">
        <f t="shared" ref="G1674" si="1777">G1673/I1673*100</f>
        <v>9.0909090909090917</v>
      </c>
      <c r="H1674" s="30">
        <f t="shared" ref="H1674" si="1778">H1673/I1673*100</f>
        <v>18.181818181818183</v>
      </c>
      <c r="I1674" s="27">
        <f t="shared" si="1687"/>
        <v>100.00000000000001</v>
      </c>
      <c r="J1674" s="38">
        <f>J1673/I1673*100</f>
        <v>28.030303030303028</v>
      </c>
      <c r="K1674" s="18">
        <f>K1673/I1673*100</f>
        <v>34.848484848484851</v>
      </c>
      <c r="L1674" s="19">
        <f>L1673/I1673*100</f>
        <v>18.939393939393938</v>
      </c>
      <c r="O1674" s="136"/>
      <c r="P1674" s="136"/>
      <c r="Q1674" s="136"/>
    </row>
    <row r="1675" spans="1:18" s="1" customFormat="1" ht="11.45" customHeight="1" x14ac:dyDescent="0.15">
      <c r="A1675" s="204"/>
      <c r="B1675" s="207" t="s">
        <v>24</v>
      </c>
      <c r="C1675" s="20">
        <v>6</v>
      </c>
      <c r="D1675" s="20">
        <v>6</v>
      </c>
      <c r="E1675" s="20">
        <v>17</v>
      </c>
      <c r="F1675" s="20">
        <v>3</v>
      </c>
      <c r="G1675" s="20">
        <v>2</v>
      </c>
      <c r="H1675" s="20">
        <v>10</v>
      </c>
      <c r="I1675" s="21">
        <f t="shared" si="1687"/>
        <v>44</v>
      </c>
      <c r="J1675" s="22">
        <f>C1675+D1675</f>
        <v>12</v>
      </c>
      <c r="K1675" s="23">
        <f>E1675</f>
        <v>17</v>
      </c>
      <c r="L1675" s="24">
        <f>SUM(F1675:G1675)</f>
        <v>5</v>
      </c>
      <c r="M1675" s="191"/>
      <c r="N1675" s="191"/>
      <c r="O1675" s="191"/>
      <c r="P1675" s="191"/>
      <c r="Q1675" s="191"/>
      <c r="R1675" s="191"/>
    </row>
    <row r="1676" spans="1:18" s="1" customFormat="1" ht="11.45" customHeight="1" thickBot="1" x14ac:dyDescent="0.2">
      <c r="A1676" s="205"/>
      <c r="B1676" s="208"/>
      <c r="C1676" s="33">
        <f>C1675/I1675*100</f>
        <v>13.636363636363635</v>
      </c>
      <c r="D1676" s="33">
        <f>D1675/I1675*100</f>
        <v>13.636363636363635</v>
      </c>
      <c r="E1676" s="33">
        <f>E1675/I1675*100</f>
        <v>38.636363636363633</v>
      </c>
      <c r="F1676" s="33">
        <f>F1675/I1675*100</f>
        <v>6.8181818181818175</v>
      </c>
      <c r="G1676" s="33">
        <f>G1675/I1675*100</f>
        <v>4.5454545454545459</v>
      </c>
      <c r="H1676" s="34">
        <f>H1675/I1675*100</f>
        <v>22.727272727272727</v>
      </c>
      <c r="I1676" s="58">
        <f t="shared" si="1687"/>
        <v>100</v>
      </c>
      <c r="J1676" s="14">
        <f>J1675/I1675*100</f>
        <v>27.27272727272727</v>
      </c>
      <c r="K1676" s="15">
        <f>K1675/I1675*100</f>
        <v>38.636363636363633</v>
      </c>
      <c r="L1676" s="16">
        <f>L1675/I1675*100</f>
        <v>11.363636363636363</v>
      </c>
      <c r="O1676" s="136"/>
      <c r="P1676" s="136"/>
      <c r="Q1676" s="136"/>
    </row>
    <row r="1677" spans="1:18" s="54" customFormat="1" ht="11.25" customHeight="1" x14ac:dyDescent="0.15">
      <c r="A1677" s="40"/>
      <c r="B1677" s="41"/>
      <c r="C1677" s="53"/>
      <c r="D1677" s="53"/>
      <c r="E1677" s="53"/>
      <c r="F1677" s="53"/>
      <c r="G1677" s="53"/>
      <c r="H1677" s="53"/>
      <c r="I1677" s="53"/>
      <c r="J1677" s="53"/>
      <c r="K1677" s="53"/>
      <c r="L1677" s="53"/>
      <c r="M1677" s="154"/>
      <c r="N1677" s="154"/>
      <c r="O1677" s="136"/>
      <c r="P1677" s="136"/>
      <c r="Q1677" s="136"/>
      <c r="R1677" s="154"/>
    </row>
    <row r="1678" spans="1:18" s="54" customFormat="1" ht="11.25" customHeight="1" x14ac:dyDescent="0.15">
      <c r="A1678" s="40"/>
      <c r="B1678" s="41"/>
      <c r="C1678" s="53"/>
      <c r="D1678" s="53"/>
      <c r="E1678" s="53"/>
      <c r="F1678" s="53"/>
      <c r="G1678" s="53"/>
      <c r="H1678" s="53"/>
      <c r="I1678" s="53"/>
      <c r="J1678" s="53"/>
      <c r="K1678" s="53"/>
      <c r="L1678" s="53"/>
      <c r="M1678" s="154"/>
      <c r="N1678" s="154"/>
      <c r="O1678" s="136"/>
      <c r="P1678" s="136"/>
      <c r="Q1678" s="136"/>
      <c r="R1678" s="154"/>
    </row>
    <row r="1679" spans="1:18" s="3" customFormat="1" ht="54" customHeight="1" thickBot="1" x14ac:dyDescent="0.2">
      <c r="A1679" s="222" t="s">
        <v>300</v>
      </c>
      <c r="B1679" s="222"/>
      <c r="C1679" s="222"/>
      <c r="D1679" s="222"/>
      <c r="E1679" s="222"/>
      <c r="F1679" s="222"/>
      <c r="G1679" s="222"/>
      <c r="H1679" s="222"/>
      <c r="I1679" s="222"/>
      <c r="J1679" s="222"/>
      <c r="K1679" s="222"/>
      <c r="L1679" s="222"/>
      <c r="M1679" s="1"/>
      <c r="N1679" s="1"/>
      <c r="O1679" s="136"/>
      <c r="P1679" s="136"/>
      <c r="Q1679" s="136"/>
      <c r="R1679" s="1"/>
    </row>
    <row r="1680" spans="1:18" s="6" customFormat="1" ht="60" customHeight="1" thickBot="1" x14ac:dyDescent="0.2">
      <c r="A1680" s="284" t="s">
        <v>31</v>
      </c>
      <c r="B1680" s="285"/>
      <c r="C1680" s="102" t="s">
        <v>123</v>
      </c>
      <c r="D1680" s="102" t="s">
        <v>179</v>
      </c>
      <c r="E1680" s="105" t="s">
        <v>133</v>
      </c>
      <c r="F1680" s="104" t="s">
        <v>134</v>
      </c>
      <c r="G1680" s="151" t="s">
        <v>199</v>
      </c>
      <c r="H1680" s="152"/>
      <c r="I1680" s="152"/>
      <c r="J1680" s="152"/>
      <c r="K1680" s="152"/>
      <c r="L1680" s="152"/>
      <c r="O1680" s="136"/>
      <c r="P1680" s="136"/>
      <c r="Q1680" s="136"/>
    </row>
    <row r="1681" spans="1:17" s="55" customFormat="1" ht="11.25" customHeight="1" x14ac:dyDescent="0.15">
      <c r="A1681" s="237" t="s">
        <v>22</v>
      </c>
      <c r="B1681" s="238"/>
      <c r="C1681" s="7">
        <v>360</v>
      </c>
      <c r="D1681" s="7">
        <v>500</v>
      </c>
      <c r="E1681" s="60">
        <v>376</v>
      </c>
      <c r="F1681" s="44">
        <f>SUM(C1681:E1681)</f>
        <v>1236</v>
      </c>
      <c r="O1681" s="136"/>
      <c r="P1681" s="136"/>
      <c r="Q1681" s="136"/>
    </row>
    <row r="1682" spans="1:17" s="55" customFormat="1" ht="11.25" customHeight="1" thickBot="1" x14ac:dyDescent="0.2">
      <c r="A1682" s="228"/>
      <c r="B1682" s="229"/>
      <c r="C1682" s="56">
        <f>C1681/F1681*100</f>
        <v>29.126213592233007</v>
      </c>
      <c r="D1682" s="56">
        <f>D1681/F1681*100</f>
        <v>40.453074433656958</v>
      </c>
      <c r="E1682" s="59">
        <f>E1681/F1681*100</f>
        <v>30.420711974110031</v>
      </c>
      <c r="F1682" s="51">
        <f t="shared" ref="F1682" si="1779">SUM(C1682:E1682)</f>
        <v>100</v>
      </c>
      <c r="O1682" s="136"/>
      <c r="P1682" s="136"/>
      <c r="Q1682" s="136"/>
    </row>
    <row r="1683" spans="1:17" s="55" customFormat="1" ht="11.45" customHeight="1" x14ac:dyDescent="0.15">
      <c r="A1683" s="203" t="s">
        <v>46</v>
      </c>
      <c r="B1683" s="206" t="s">
        <v>19</v>
      </c>
      <c r="C1683" s="20">
        <v>267</v>
      </c>
      <c r="D1683" s="20">
        <v>359</v>
      </c>
      <c r="E1683" s="20">
        <v>253</v>
      </c>
      <c r="F1683" s="44">
        <f t="shared" ref="F1683" si="1780">SUM(C1683:E1683)</f>
        <v>879</v>
      </c>
      <c r="G1683" s="191"/>
      <c r="H1683" s="191"/>
      <c r="I1683" s="191"/>
      <c r="O1683" s="136"/>
      <c r="P1683" s="136"/>
      <c r="Q1683" s="136"/>
    </row>
    <row r="1684" spans="1:17" s="55" customFormat="1" ht="11.45" customHeight="1" x14ac:dyDescent="0.15">
      <c r="A1684" s="204"/>
      <c r="B1684" s="202"/>
      <c r="C1684" s="29">
        <f>C1683/F1683*100</f>
        <v>30.375426621160411</v>
      </c>
      <c r="D1684" s="29">
        <f>D1683/F1683*100</f>
        <v>40.841865756541523</v>
      </c>
      <c r="E1684" s="30">
        <f>E1683/F1683*100</f>
        <v>28.782707622298066</v>
      </c>
      <c r="F1684" s="45">
        <f t="shared" ref="F1684" si="1781">SUM(C1684:E1684)</f>
        <v>100</v>
      </c>
      <c r="O1684" s="136"/>
      <c r="P1684" s="136"/>
      <c r="Q1684" s="136"/>
    </row>
    <row r="1685" spans="1:17" s="55" customFormat="1" ht="11.45" customHeight="1" x14ac:dyDescent="0.15">
      <c r="A1685" s="204"/>
      <c r="B1685" s="207" t="s">
        <v>20</v>
      </c>
      <c r="C1685" s="20">
        <v>60</v>
      </c>
      <c r="D1685" s="20">
        <v>96</v>
      </c>
      <c r="E1685" s="20">
        <v>77</v>
      </c>
      <c r="F1685" s="47">
        <f t="shared" ref="F1685" si="1782">SUM(C1685:E1685)</f>
        <v>233</v>
      </c>
      <c r="G1685" s="191"/>
      <c r="H1685" s="191"/>
      <c r="I1685" s="191"/>
      <c r="O1685" s="136"/>
      <c r="P1685" s="136"/>
      <c r="Q1685" s="136"/>
    </row>
    <row r="1686" spans="1:17" s="55" customFormat="1" ht="11.45" customHeight="1" x14ac:dyDescent="0.15">
      <c r="A1686" s="204"/>
      <c r="B1686" s="207"/>
      <c r="C1686" s="25">
        <f>C1685/F1685*100</f>
        <v>25.751072961373389</v>
      </c>
      <c r="D1686" s="25">
        <f>D1685/F1685*100</f>
        <v>41.201716738197426</v>
      </c>
      <c r="E1686" s="26">
        <f>E1685/F1685*100</f>
        <v>33.047210300429185</v>
      </c>
      <c r="F1686" s="45">
        <f t="shared" ref="F1686" si="1783">SUM(C1686:E1686)</f>
        <v>100</v>
      </c>
      <c r="O1686" s="136"/>
      <c r="P1686" s="136"/>
      <c r="Q1686" s="136"/>
    </row>
    <row r="1687" spans="1:17" s="55" customFormat="1" ht="11.45" customHeight="1" x14ac:dyDescent="0.15">
      <c r="A1687" s="204"/>
      <c r="B1687" s="201" t="s">
        <v>47</v>
      </c>
      <c r="C1687" s="20">
        <v>23</v>
      </c>
      <c r="D1687" s="20">
        <v>32</v>
      </c>
      <c r="E1687" s="20">
        <v>28</v>
      </c>
      <c r="F1687" s="47">
        <f t="shared" ref="F1687" si="1784">SUM(C1687:E1687)</f>
        <v>83</v>
      </c>
      <c r="G1687" s="191"/>
      <c r="H1687" s="191"/>
      <c r="I1687" s="191"/>
      <c r="O1687" s="136"/>
      <c r="P1687" s="136"/>
      <c r="Q1687" s="136"/>
    </row>
    <row r="1688" spans="1:17" s="55" customFormat="1" ht="11.45" customHeight="1" x14ac:dyDescent="0.15">
      <c r="A1688" s="204"/>
      <c r="B1688" s="202"/>
      <c r="C1688" s="29">
        <f>C1687/F1687*100</f>
        <v>27.710843373493976</v>
      </c>
      <c r="D1688" s="29">
        <f>D1687/F1687*100</f>
        <v>38.554216867469883</v>
      </c>
      <c r="E1688" s="30">
        <f>E1687/F1687*100</f>
        <v>33.734939759036145</v>
      </c>
      <c r="F1688" s="45">
        <f t="shared" ref="F1688" si="1785">SUM(C1688:E1688)</f>
        <v>100</v>
      </c>
      <c r="O1688" s="136"/>
      <c r="P1688" s="136"/>
      <c r="Q1688" s="136"/>
    </row>
    <row r="1689" spans="1:17" s="55" customFormat="1" ht="11.45" customHeight="1" x14ac:dyDescent="0.15">
      <c r="A1689" s="204"/>
      <c r="B1689" s="207" t="s">
        <v>48</v>
      </c>
      <c r="C1689" s="20">
        <v>10</v>
      </c>
      <c r="D1689" s="20">
        <v>13</v>
      </c>
      <c r="E1689" s="20">
        <v>18</v>
      </c>
      <c r="F1689" s="47">
        <f t="shared" ref="F1689" si="1786">SUM(C1689:E1689)</f>
        <v>41</v>
      </c>
      <c r="G1689" s="191"/>
      <c r="H1689" s="191"/>
      <c r="I1689" s="191"/>
      <c r="O1689" s="136"/>
      <c r="P1689" s="136"/>
      <c r="Q1689" s="136"/>
    </row>
    <row r="1690" spans="1:17" s="55" customFormat="1" ht="11.45" customHeight="1" thickBot="1" x14ac:dyDescent="0.2">
      <c r="A1690" s="204"/>
      <c r="B1690" s="207"/>
      <c r="C1690" s="50">
        <f>C1689/F1689*100</f>
        <v>24.390243902439025</v>
      </c>
      <c r="D1690" s="50">
        <f>D1689/F1689*100</f>
        <v>31.707317073170731</v>
      </c>
      <c r="E1690" s="63">
        <f>E1689/F1689*100</f>
        <v>43.902439024390247</v>
      </c>
      <c r="F1690" s="51">
        <f t="shared" ref="F1690" si="1787">SUM(C1690:E1690)</f>
        <v>100</v>
      </c>
      <c r="O1690" s="136"/>
      <c r="P1690" s="136"/>
      <c r="Q1690" s="136"/>
    </row>
    <row r="1691" spans="1:17" s="55" customFormat="1" ht="11.45" customHeight="1" x14ac:dyDescent="0.15">
      <c r="A1691" s="203" t="s">
        <v>49</v>
      </c>
      <c r="B1691" s="206" t="s">
        <v>1</v>
      </c>
      <c r="C1691" s="20">
        <v>144</v>
      </c>
      <c r="D1691" s="20">
        <v>244</v>
      </c>
      <c r="E1691" s="20">
        <v>181</v>
      </c>
      <c r="F1691" s="44">
        <f t="shared" ref="F1691" si="1788">SUM(C1691:E1691)</f>
        <v>569</v>
      </c>
      <c r="G1691" s="191"/>
      <c r="H1691" s="191"/>
      <c r="I1691" s="191"/>
      <c r="O1691" s="136"/>
      <c r="P1691" s="136"/>
      <c r="Q1691" s="136"/>
    </row>
    <row r="1692" spans="1:17" s="55" customFormat="1" ht="11.45" customHeight="1" x14ac:dyDescent="0.15">
      <c r="A1692" s="204"/>
      <c r="B1692" s="207"/>
      <c r="C1692" s="25">
        <f>C1691/F1691*100</f>
        <v>25.307557117750441</v>
      </c>
      <c r="D1692" s="25">
        <f>D1691/F1691*100</f>
        <v>42.882249560632687</v>
      </c>
      <c r="E1692" s="26">
        <f>E1691/F1691*100</f>
        <v>31.810193321616868</v>
      </c>
      <c r="F1692" s="45">
        <f t="shared" ref="F1692" si="1789">SUM(C1692:E1692)</f>
        <v>99.999999999999986</v>
      </c>
      <c r="O1692" s="136"/>
      <c r="P1692" s="136"/>
      <c r="Q1692" s="136"/>
    </row>
    <row r="1693" spans="1:17" s="55" customFormat="1" ht="11.45" customHeight="1" x14ac:dyDescent="0.15">
      <c r="A1693" s="204"/>
      <c r="B1693" s="201" t="s">
        <v>2</v>
      </c>
      <c r="C1693" s="20">
        <v>215</v>
      </c>
      <c r="D1693" s="20">
        <v>255</v>
      </c>
      <c r="E1693" s="20">
        <v>194</v>
      </c>
      <c r="F1693" s="47">
        <f t="shared" ref="F1693" si="1790">SUM(C1693:E1693)</f>
        <v>664</v>
      </c>
      <c r="G1693" s="191"/>
      <c r="H1693" s="191"/>
      <c r="I1693" s="191"/>
      <c r="O1693" s="136"/>
      <c r="P1693" s="136"/>
      <c r="Q1693" s="136"/>
    </row>
    <row r="1694" spans="1:17" s="55" customFormat="1" ht="11.45" customHeight="1" x14ac:dyDescent="0.15">
      <c r="A1694" s="204"/>
      <c r="B1694" s="202"/>
      <c r="C1694" s="29">
        <f>C1693/F1693*100</f>
        <v>32.379518072289152</v>
      </c>
      <c r="D1694" s="29">
        <f>D1693/F1693*100</f>
        <v>38.403614457831324</v>
      </c>
      <c r="E1694" s="30">
        <f>E1693/F1693*100</f>
        <v>29.216867469879521</v>
      </c>
      <c r="F1694" s="45">
        <f t="shared" ref="F1694" si="1791">SUM(C1694:E1694)</f>
        <v>99.999999999999986</v>
      </c>
      <c r="O1694" s="136"/>
      <c r="P1694" s="136"/>
      <c r="Q1694" s="136"/>
    </row>
    <row r="1695" spans="1:17" s="55" customFormat="1" ht="11.45" customHeight="1" x14ac:dyDescent="0.15">
      <c r="A1695" s="204"/>
      <c r="B1695" s="230" t="s">
        <v>0</v>
      </c>
      <c r="C1695" s="20">
        <v>1</v>
      </c>
      <c r="D1695" s="20">
        <v>1</v>
      </c>
      <c r="E1695" s="20">
        <v>1</v>
      </c>
      <c r="F1695" s="47">
        <f t="shared" ref="F1695" si="1792">SUM(C1695:E1695)</f>
        <v>3</v>
      </c>
      <c r="G1695" s="191"/>
      <c r="H1695" s="191"/>
      <c r="I1695" s="191"/>
      <c r="J1695" s="67"/>
      <c r="K1695" s="67"/>
      <c r="O1695" s="136"/>
      <c r="P1695" s="136"/>
      <c r="Q1695" s="136"/>
    </row>
    <row r="1696" spans="1:17" s="55" customFormat="1" ht="11.45" customHeight="1" x14ac:dyDescent="0.15">
      <c r="A1696" s="204"/>
      <c r="B1696" s="230"/>
      <c r="C1696" s="25">
        <f>C1695/F1695*100</f>
        <v>33.333333333333329</v>
      </c>
      <c r="D1696" s="25">
        <f>D1695/F1695*100</f>
        <v>33.333333333333329</v>
      </c>
      <c r="E1696" s="26">
        <f>E1695/F1695*100</f>
        <v>33.333333333333329</v>
      </c>
      <c r="F1696" s="45">
        <f t="shared" ref="F1696" si="1793">SUM(C1696:E1696)</f>
        <v>99.999999999999986</v>
      </c>
      <c r="I1696" s="67"/>
      <c r="J1696" s="67"/>
      <c r="K1696" s="67"/>
      <c r="O1696" s="136"/>
      <c r="P1696" s="136"/>
      <c r="Q1696" s="136"/>
    </row>
    <row r="1697" spans="1:17" s="55" customFormat="1" ht="11.45" customHeight="1" x14ac:dyDescent="0.15">
      <c r="A1697" s="204"/>
      <c r="B1697" s="207" t="s">
        <v>5</v>
      </c>
      <c r="C1697" s="20"/>
      <c r="D1697" s="20"/>
      <c r="E1697" s="20"/>
      <c r="F1697" s="47">
        <f t="shared" ref="F1697" si="1794">SUM(C1697:E1697)</f>
        <v>0</v>
      </c>
      <c r="O1697" s="136"/>
      <c r="P1697" s="136"/>
      <c r="Q1697" s="136"/>
    </row>
    <row r="1698" spans="1:17" s="55" customFormat="1" ht="11.45" customHeight="1" thickBot="1" x14ac:dyDescent="0.2">
      <c r="A1698" s="205"/>
      <c r="B1698" s="208"/>
      <c r="C1698" s="33" t="s">
        <v>325</v>
      </c>
      <c r="D1698" s="33" t="s">
        <v>318</v>
      </c>
      <c r="E1698" s="34" t="s">
        <v>318</v>
      </c>
      <c r="F1698" s="51"/>
      <c r="H1698" s="67"/>
      <c r="O1698" s="136"/>
      <c r="P1698" s="136"/>
      <c r="Q1698" s="136"/>
    </row>
    <row r="1699" spans="1:17" s="55" customFormat="1" ht="11.45" customHeight="1" x14ac:dyDescent="0.15">
      <c r="A1699" s="203" t="s">
        <v>50</v>
      </c>
      <c r="B1699" s="206" t="s">
        <v>6</v>
      </c>
      <c r="C1699" s="20">
        <v>27</v>
      </c>
      <c r="D1699" s="20">
        <v>21</v>
      </c>
      <c r="E1699" s="20">
        <v>19</v>
      </c>
      <c r="F1699" s="44">
        <f t="shared" ref="F1699" si="1795">SUM(C1699:E1699)</f>
        <v>67</v>
      </c>
      <c r="G1699" s="191"/>
      <c r="H1699" s="191"/>
      <c r="I1699" s="191"/>
      <c r="O1699" s="136"/>
      <c r="P1699" s="136"/>
      <c r="Q1699" s="136"/>
    </row>
    <row r="1700" spans="1:17" s="55" customFormat="1" ht="11.45" customHeight="1" x14ac:dyDescent="0.15">
      <c r="A1700" s="204"/>
      <c r="B1700" s="202"/>
      <c r="C1700" s="29">
        <f>C1699/F1699*100</f>
        <v>40.298507462686565</v>
      </c>
      <c r="D1700" s="29">
        <f>D1699/F1699*100</f>
        <v>31.343283582089555</v>
      </c>
      <c r="E1700" s="30">
        <f>E1699/F1699*100</f>
        <v>28.35820895522388</v>
      </c>
      <c r="F1700" s="45">
        <f t="shared" ref="F1700" si="1796">SUM(C1700:E1700)</f>
        <v>100</v>
      </c>
      <c r="O1700" s="136"/>
      <c r="P1700" s="136"/>
      <c r="Q1700" s="136"/>
    </row>
    <row r="1701" spans="1:17" s="55" customFormat="1" ht="11.45" customHeight="1" x14ac:dyDescent="0.15">
      <c r="A1701" s="204"/>
      <c r="B1701" s="207" t="s">
        <v>7</v>
      </c>
      <c r="C1701" s="20">
        <v>43</v>
      </c>
      <c r="D1701" s="20">
        <v>48</v>
      </c>
      <c r="E1701" s="20">
        <v>50</v>
      </c>
      <c r="F1701" s="47">
        <f t="shared" ref="F1701" si="1797">SUM(C1701:E1701)</f>
        <v>141</v>
      </c>
      <c r="G1701" s="191"/>
      <c r="H1701" s="191"/>
      <c r="I1701" s="191"/>
      <c r="J1701" s="67"/>
      <c r="K1701" s="67"/>
      <c r="O1701" s="136"/>
      <c r="P1701" s="136"/>
      <c r="Q1701" s="136"/>
    </row>
    <row r="1702" spans="1:17" s="55" customFormat="1" ht="11.45" customHeight="1" x14ac:dyDescent="0.15">
      <c r="A1702" s="204"/>
      <c r="B1702" s="207"/>
      <c r="C1702" s="25">
        <f>C1701/F1701*100</f>
        <v>30.49645390070922</v>
      </c>
      <c r="D1702" s="25">
        <f>D1701/F1701*100</f>
        <v>34.042553191489361</v>
      </c>
      <c r="E1702" s="26">
        <f>E1701/F1701*100</f>
        <v>35.460992907801419</v>
      </c>
      <c r="F1702" s="45">
        <f t="shared" ref="F1702" si="1798">SUM(C1702:E1702)</f>
        <v>100</v>
      </c>
      <c r="I1702" s="67"/>
      <c r="J1702" s="67"/>
      <c r="K1702" s="67"/>
      <c r="O1702" s="136"/>
      <c r="P1702" s="136"/>
      <c r="Q1702" s="136"/>
    </row>
    <row r="1703" spans="1:17" s="55" customFormat="1" ht="11.45" customHeight="1" x14ac:dyDescent="0.15">
      <c r="A1703" s="204"/>
      <c r="B1703" s="201" t="s">
        <v>8</v>
      </c>
      <c r="C1703" s="20">
        <v>67</v>
      </c>
      <c r="D1703" s="20">
        <v>88</v>
      </c>
      <c r="E1703" s="20">
        <v>70</v>
      </c>
      <c r="F1703" s="47">
        <f t="shared" ref="F1703" si="1799">SUM(C1703:E1703)</f>
        <v>225</v>
      </c>
      <c r="G1703" s="191"/>
      <c r="H1703" s="191"/>
      <c r="I1703" s="191"/>
      <c r="O1703" s="136"/>
      <c r="P1703" s="136"/>
      <c r="Q1703" s="136"/>
    </row>
    <row r="1704" spans="1:17" s="55" customFormat="1" ht="11.45" customHeight="1" x14ac:dyDescent="0.15">
      <c r="A1704" s="204"/>
      <c r="B1704" s="202"/>
      <c r="C1704" s="29">
        <f>C1703/F1703*100</f>
        <v>29.777777777777775</v>
      </c>
      <c r="D1704" s="29">
        <f>D1703/F1703*100</f>
        <v>39.111111111111114</v>
      </c>
      <c r="E1704" s="30">
        <f>E1703/F1703*100</f>
        <v>31.111111111111111</v>
      </c>
      <c r="F1704" s="45">
        <f t="shared" ref="F1704" si="1800">SUM(C1704:E1704)</f>
        <v>100</v>
      </c>
      <c r="O1704" s="136"/>
      <c r="P1704" s="136"/>
      <c r="Q1704" s="136"/>
    </row>
    <row r="1705" spans="1:17" s="55" customFormat="1" ht="11.45" customHeight="1" x14ac:dyDescent="0.15">
      <c r="A1705" s="204"/>
      <c r="B1705" s="207" t="s">
        <v>9</v>
      </c>
      <c r="C1705" s="20">
        <v>86</v>
      </c>
      <c r="D1705" s="20">
        <v>110</v>
      </c>
      <c r="E1705" s="20">
        <v>99</v>
      </c>
      <c r="F1705" s="47">
        <f t="shared" ref="F1705" si="1801">SUM(C1705:E1705)</f>
        <v>295</v>
      </c>
      <c r="G1705" s="191"/>
      <c r="H1705" s="191"/>
      <c r="I1705" s="191"/>
      <c r="O1705" s="136"/>
      <c r="P1705" s="136"/>
      <c r="Q1705" s="136"/>
    </row>
    <row r="1706" spans="1:17" s="55" customFormat="1" ht="11.45" customHeight="1" x14ac:dyDescent="0.15">
      <c r="A1706" s="204"/>
      <c r="B1706" s="207"/>
      <c r="C1706" s="25">
        <f>C1705/F1705*100</f>
        <v>29.152542372881356</v>
      </c>
      <c r="D1706" s="25">
        <f>D1705/F1705*100</f>
        <v>37.288135593220339</v>
      </c>
      <c r="E1706" s="26">
        <f>E1705/F1705*100</f>
        <v>33.559322033898304</v>
      </c>
      <c r="F1706" s="45">
        <f t="shared" ref="F1706" si="1802">SUM(C1706:E1706)</f>
        <v>100</v>
      </c>
      <c r="O1706" s="136"/>
      <c r="P1706" s="136"/>
      <c r="Q1706" s="136"/>
    </row>
    <row r="1707" spans="1:17" s="55" customFormat="1" ht="11.45" customHeight="1" x14ac:dyDescent="0.15">
      <c r="A1707" s="204"/>
      <c r="B1707" s="201" t="s">
        <v>10</v>
      </c>
      <c r="C1707" s="20">
        <v>80</v>
      </c>
      <c r="D1707" s="20">
        <v>140</v>
      </c>
      <c r="E1707" s="20">
        <v>106</v>
      </c>
      <c r="F1707" s="47">
        <f t="shared" ref="F1707" si="1803">SUM(C1707:E1707)</f>
        <v>326</v>
      </c>
      <c r="G1707" s="191"/>
      <c r="H1707" s="191"/>
      <c r="I1707" s="191"/>
      <c r="O1707" s="136"/>
      <c r="P1707" s="136"/>
      <c r="Q1707" s="136"/>
    </row>
    <row r="1708" spans="1:17" s="55" customFormat="1" ht="11.45" customHeight="1" x14ac:dyDescent="0.15">
      <c r="A1708" s="204"/>
      <c r="B1708" s="202"/>
      <c r="C1708" s="29">
        <f>C1707/F1707*100</f>
        <v>24.539877300613497</v>
      </c>
      <c r="D1708" s="29">
        <f>D1707/F1707*100</f>
        <v>42.944785276073624</v>
      </c>
      <c r="E1708" s="30">
        <f>E1707/F1707*100</f>
        <v>32.515337423312886</v>
      </c>
      <c r="F1708" s="45">
        <f t="shared" ref="F1708" si="1804">SUM(C1708:E1708)</f>
        <v>100.00000000000001</v>
      </c>
      <c r="O1708" s="136"/>
      <c r="P1708" s="136"/>
      <c r="Q1708" s="136"/>
    </row>
    <row r="1709" spans="1:17" s="55" customFormat="1" ht="11.45" customHeight="1" x14ac:dyDescent="0.15">
      <c r="A1709" s="204"/>
      <c r="B1709" s="201" t="s">
        <v>198</v>
      </c>
      <c r="C1709" s="20">
        <v>57</v>
      </c>
      <c r="D1709" s="20">
        <v>93</v>
      </c>
      <c r="E1709" s="20">
        <v>32</v>
      </c>
      <c r="F1709" s="47">
        <f t="shared" ref="F1709:F1711" si="1805">SUM(C1709:E1709)</f>
        <v>182</v>
      </c>
      <c r="G1709" s="147"/>
      <c r="H1709" s="147"/>
      <c r="I1709" s="147"/>
      <c r="O1709" s="136"/>
      <c r="P1709" s="136"/>
      <c r="Q1709" s="136"/>
    </row>
    <row r="1710" spans="1:17" s="55" customFormat="1" ht="11.45" customHeight="1" x14ac:dyDescent="0.15">
      <c r="A1710" s="204"/>
      <c r="B1710" s="202"/>
      <c r="C1710" s="29">
        <f>IFERROR(C1709/F1709*100,"-")</f>
        <v>31.318681318681318</v>
      </c>
      <c r="D1710" s="29">
        <f>IFERROR(D1709/F1709*100,"-")</f>
        <v>51.098901098901095</v>
      </c>
      <c r="E1710" s="30">
        <f>IFERROR(E1709/F1709*100,"-")</f>
        <v>17.582417582417584</v>
      </c>
      <c r="F1710" s="45">
        <f t="shared" si="1805"/>
        <v>100</v>
      </c>
      <c r="O1710" s="136"/>
      <c r="P1710" s="136"/>
      <c r="Q1710" s="136"/>
    </row>
    <row r="1711" spans="1:17" s="55" customFormat="1" ht="11.45" customHeight="1" x14ac:dyDescent="0.15">
      <c r="A1711" s="204"/>
      <c r="B1711" s="207" t="s">
        <v>197</v>
      </c>
      <c r="C1711" s="150"/>
      <c r="D1711" s="150"/>
      <c r="E1711" s="150"/>
      <c r="F1711" s="117">
        <f t="shared" si="1805"/>
        <v>0</v>
      </c>
      <c r="O1711" s="136"/>
      <c r="P1711" s="136"/>
      <c r="Q1711" s="136"/>
    </row>
    <row r="1712" spans="1:17" s="55" customFormat="1" ht="11.45" customHeight="1" x14ac:dyDescent="0.15">
      <c r="A1712" s="204"/>
      <c r="B1712" s="207"/>
      <c r="C1712" s="29" t="str">
        <f>IFERROR(C1711/F1711*100,"-")</f>
        <v>-</v>
      </c>
      <c r="D1712" s="29" t="str">
        <f>IFERROR(D1711/F1711*100,"-")</f>
        <v>-</v>
      </c>
      <c r="E1712" s="30" t="str">
        <f>IFERROR(E1711/F1711*100,"-")</f>
        <v>-</v>
      </c>
      <c r="F1712" s="45"/>
      <c r="O1712" s="136"/>
      <c r="P1712" s="136"/>
      <c r="Q1712" s="136"/>
    </row>
    <row r="1713" spans="1:17" s="55" customFormat="1" ht="11.45" customHeight="1" x14ac:dyDescent="0.15">
      <c r="A1713" s="204"/>
      <c r="B1713" s="201" t="s">
        <v>12</v>
      </c>
      <c r="C1713" s="20"/>
      <c r="D1713" s="20"/>
      <c r="E1713" s="20"/>
      <c r="F1713" s="47">
        <f t="shared" ref="F1713" si="1806">SUM(C1713:E1713)</f>
        <v>0</v>
      </c>
      <c r="O1713" s="136"/>
      <c r="P1713" s="136"/>
      <c r="Q1713" s="136"/>
    </row>
    <row r="1714" spans="1:17" s="55" customFormat="1" ht="11.45" customHeight="1" x14ac:dyDescent="0.15">
      <c r="A1714" s="204"/>
      <c r="B1714" s="202"/>
      <c r="C1714" s="29" t="str">
        <f>IFERROR(C1713/F1713*100,"-")</f>
        <v>-</v>
      </c>
      <c r="D1714" s="29" t="str">
        <f>IFERROR(D1713/F1713*100,"-")</f>
        <v>-</v>
      </c>
      <c r="E1714" s="30" t="str">
        <f>IFERROR(E1713/F1713*100,"-")</f>
        <v>-</v>
      </c>
      <c r="F1714" s="45"/>
      <c r="O1714" s="136"/>
      <c r="P1714" s="136"/>
      <c r="Q1714" s="136"/>
    </row>
    <row r="1715" spans="1:17" s="55" customFormat="1" ht="11.45" customHeight="1" x14ac:dyDescent="0.15">
      <c r="A1715" s="204"/>
      <c r="B1715" s="207" t="s">
        <v>24</v>
      </c>
      <c r="C1715" s="149"/>
      <c r="D1715" s="149"/>
      <c r="E1715" s="149"/>
      <c r="F1715" s="47">
        <f t="shared" ref="F1715" si="1807">SUM(C1715:E1715)</f>
        <v>0</v>
      </c>
      <c r="O1715" s="136"/>
      <c r="P1715" s="136"/>
      <c r="Q1715" s="136"/>
    </row>
    <row r="1716" spans="1:17" s="55" customFormat="1" ht="11.45" customHeight="1" thickBot="1" x14ac:dyDescent="0.2">
      <c r="A1716" s="205"/>
      <c r="B1716" s="208"/>
      <c r="C1716" s="33" t="str">
        <f t="shared" ref="C1716" si="1808">IFERROR(C1715/F1715*100,"-")</f>
        <v>-</v>
      </c>
      <c r="D1716" s="33" t="str">
        <f t="shared" ref="D1716" si="1809">IFERROR(D1715/G1715*100,"-")</f>
        <v>-</v>
      </c>
      <c r="E1716" s="34" t="str">
        <f t="shared" ref="E1716" si="1810">IFERROR(E1715/H1715*100,"-")</f>
        <v>-</v>
      </c>
      <c r="F1716" s="51"/>
      <c r="O1716" s="136"/>
      <c r="P1716" s="136"/>
      <c r="Q1716" s="136"/>
    </row>
    <row r="1717" spans="1:17" s="55" customFormat="1" ht="11.45" customHeight="1" thickBot="1" x14ac:dyDescent="0.2">
      <c r="A1717" s="211" t="s">
        <v>51</v>
      </c>
      <c r="B1717" s="206" t="s">
        <v>23</v>
      </c>
      <c r="C1717" s="20">
        <v>17</v>
      </c>
      <c r="D1717" s="20">
        <v>44</v>
      </c>
      <c r="E1717" s="20">
        <v>43</v>
      </c>
      <c r="F1717" s="44">
        <f t="shared" ref="F1717" si="1811">SUM(C1717:E1717)</f>
        <v>104</v>
      </c>
      <c r="G1717" s="191"/>
      <c r="H1717" s="191"/>
      <c r="I1717" s="191"/>
      <c r="O1717" s="137"/>
      <c r="P1717" s="137"/>
      <c r="Q1717" s="137"/>
    </row>
    <row r="1718" spans="1:17" s="55" customFormat="1" ht="11.45" customHeight="1" thickTop="1" thickBot="1" x14ac:dyDescent="0.2">
      <c r="A1718" s="212"/>
      <c r="B1718" s="202"/>
      <c r="C1718" s="29">
        <f>C1717/F1717*100</f>
        <v>16.346153846153847</v>
      </c>
      <c r="D1718" s="29">
        <f>D1717/F1717*100</f>
        <v>42.307692307692307</v>
      </c>
      <c r="E1718" s="30">
        <f>E1717/F1717*100</f>
        <v>41.346153846153847</v>
      </c>
      <c r="F1718" s="45">
        <f t="shared" ref="F1718" si="1812">SUM(C1718:E1718)</f>
        <v>100</v>
      </c>
      <c r="O1718" s="137"/>
      <c r="P1718" s="137"/>
      <c r="Q1718" s="137"/>
    </row>
    <row r="1719" spans="1:17" s="55" customFormat="1" ht="11.45" customHeight="1" thickTop="1" thickBot="1" x14ac:dyDescent="0.2">
      <c r="A1719" s="212"/>
      <c r="B1719" s="207" t="s">
        <v>3</v>
      </c>
      <c r="C1719" s="20">
        <v>27</v>
      </c>
      <c r="D1719" s="20">
        <v>39</v>
      </c>
      <c r="E1719" s="20">
        <v>29</v>
      </c>
      <c r="F1719" s="47">
        <f t="shared" ref="F1719" si="1813">SUM(C1719:E1719)</f>
        <v>95</v>
      </c>
      <c r="G1719" s="191"/>
      <c r="H1719" s="191"/>
      <c r="I1719" s="191"/>
      <c r="O1719" s="137"/>
      <c r="P1719" s="137"/>
      <c r="Q1719" s="137"/>
    </row>
    <row r="1720" spans="1:17" s="55" customFormat="1" ht="11.45" customHeight="1" thickTop="1" thickBot="1" x14ac:dyDescent="0.2">
      <c r="A1720" s="212"/>
      <c r="B1720" s="207"/>
      <c r="C1720" s="25">
        <f>C1719/F1719*100</f>
        <v>28.421052631578945</v>
      </c>
      <c r="D1720" s="25">
        <f>D1719/F1719*100</f>
        <v>41.05263157894737</v>
      </c>
      <c r="E1720" s="26">
        <f>E1719/F1719*100</f>
        <v>30.526315789473685</v>
      </c>
      <c r="F1720" s="45">
        <f t="shared" ref="F1720" si="1814">SUM(C1720:E1720)</f>
        <v>100</v>
      </c>
      <c r="O1720" s="137"/>
      <c r="P1720" s="137"/>
      <c r="Q1720" s="137"/>
    </row>
    <row r="1721" spans="1:17" s="55" customFormat="1" ht="11.45" customHeight="1" thickTop="1" thickBot="1" x14ac:dyDescent="0.2">
      <c r="A1721" s="212"/>
      <c r="B1721" s="201" t="s">
        <v>13</v>
      </c>
      <c r="C1721" s="20">
        <v>227</v>
      </c>
      <c r="D1721" s="20">
        <v>284</v>
      </c>
      <c r="E1721" s="20">
        <v>222</v>
      </c>
      <c r="F1721" s="47">
        <f t="shared" ref="F1721" si="1815">SUM(C1721:E1721)</f>
        <v>733</v>
      </c>
      <c r="G1721" s="191"/>
      <c r="H1721" s="191"/>
      <c r="I1721" s="191"/>
      <c r="O1721" s="137"/>
      <c r="P1721" s="137"/>
      <c r="Q1721" s="137"/>
    </row>
    <row r="1722" spans="1:17" s="55" customFormat="1" ht="11.45" customHeight="1" thickTop="1" thickBot="1" x14ac:dyDescent="0.2">
      <c r="A1722" s="212"/>
      <c r="B1722" s="202"/>
      <c r="C1722" s="29">
        <f>C1721/F1721*100</f>
        <v>30.968622100954978</v>
      </c>
      <c r="D1722" s="29">
        <f>D1721/F1721*100</f>
        <v>38.744884038199181</v>
      </c>
      <c r="E1722" s="30">
        <f>E1721/F1721*100</f>
        <v>30.286493860845837</v>
      </c>
      <c r="F1722" s="45">
        <f t="shared" ref="F1722" si="1816">SUM(C1722:E1722)</f>
        <v>100</v>
      </c>
      <c r="O1722" s="137"/>
      <c r="P1722" s="137"/>
      <c r="Q1722" s="137"/>
    </row>
    <row r="1723" spans="1:17" s="55" customFormat="1" ht="11.45" customHeight="1" thickTop="1" thickBot="1" x14ac:dyDescent="0.2">
      <c r="A1723" s="212"/>
      <c r="B1723" s="207" t="s">
        <v>14</v>
      </c>
      <c r="C1723" s="20">
        <v>25</v>
      </c>
      <c r="D1723" s="20">
        <v>28</v>
      </c>
      <c r="E1723" s="20">
        <v>22</v>
      </c>
      <c r="F1723" s="47">
        <f t="shared" ref="F1723" si="1817">SUM(C1723:E1723)</f>
        <v>75</v>
      </c>
      <c r="G1723" s="191"/>
      <c r="H1723" s="191"/>
      <c r="I1723" s="191"/>
      <c r="O1723" s="137"/>
      <c r="P1723" s="137"/>
      <c r="Q1723" s="137"/>
    </row>
    <row r="1724" spans="1:17" s="55" customFormat="1" ht="11.45" customHeight="1" thickTop="1" thickBot="1" x14ac:dyDescent="0.2">
      <c r="A1724" s="212"/>
      <c r="B1724" s="207"/>
      <c r="C1724" s="25">
        <f>C1723/F1723*100</f>
        <v>33.333333333333329</v>
      </c>
      <c r="D1724" s="25">
        <f>D1723/F1723*100</f>
        <v>37.333333333333336</v>
      </c>
      <c r="E1724" s="26">
        <f>E1723/F1723*100</f>
        <v>29.333333333333332</v>
      </c>
      <c r="F1724" s="45">
        <f t="shared" ref="F1724" si="1818">SUM(C1724:E1724)</f>
        <v>99.999999999999986</v>
      </c>
      <c r="O1724" s="137"/>
      <c r="P1724" s="137"/>
      <c r="Q1724" s="137"/>
    </row>
    <row r="1725" spans="1:17" s="55" customFormat="1" ht="11.45" customHeight="1" thickTop="1" thickBot="1" x14ac:dyDescent="0.2">
      <c r="A1725" s="212"/>
      <c r="B1725" s="201" t="s">
        <v>25</v>
      </c>
      <c r="C1725" s="20">
        <v>33</v>
      </c>
      <c r="D1725" s="20">
        <v>26</v>
      </c>
      <c r="E1725" s="20">
        <v>26</v>
      </c>
      <c r="F1725" s="47">
        <f t="shared" ref="F1725" si="1819">SUM(C1725:E1725)</f>
        <v>85</v>
      </c>
      <c r="G1725" s="191"/>
      <c r="H1725" s="191"/>
      <c r="I1725" s="191"/>
      <c r="O1725" s="137"/>
      <c r="P1725" s="137"/>
      <c r="Q1725" s="137"/>
    </row>
    <row r="1726" spans="1:17" s="55" customFormat="1" ht="11.45" customHeight="1" thickTop="1" thickBot="1" x14ac:dyDescent="0.2">
      <c r="A1726" s="212"/>
      <c r="B1726" s="202"/>
      <c r="C1726" s="29">
        <f>C1725/F1725*100</f>
        <v>38.82352941176471</v>
      </c>
      <c r="D1726" s="29">
        <f>D1725/F1725*100</f>
        <v>30.588235294117649</v>
      </c>
      <c r="E1726" s="30">
        <f>E1725/F1725*100</f>
        <v>30.588235294117649</v>
      </c>
      <c r="F1726" s="45">
        <f t="shared" ref="F1726" si="1820">SUM(C1726:E1726)</f>
        <v>100.00000000000001</v>
      </c>
      <c r="O1726" s="137"/>
      <c r="P1726" s="137"/>
      <c r="Q1726" s="137"/>
    </row>
    <row r="1727" spans="1:17" s="1" customFormat="1" ht="11.45" customHeight="1" thickTop="1" thickBot="1" x14ac:dyDescent="0.2">
      <c r="A1727" s="212"/>
      <c r="B1727" s="207" t="s">
        <v>26</v>
      </c>
      <c r="C1727" s="20">
        <v>19</v>
      </c>
      <c r="D1727" s="20">
        <v>46</v>
      </c>
      <c r="E1727" s="20">
        <v>15</v>
      </c>
      <c r="F1727" s="47">
        <f t="shared" ref="F1727" si="1821">SUM(C1727:E1727)</f>
        <v>80</v>
      </c>
      <c r="G1727" s="191"/>
      <c r="H1727" s="191"/>
      <c r="I1727" s="191"/>
      <c r="O1727" s="137"/>
      <c r="P1727" s="137"/>
      <c r="Q1727" s="137"/>
    </row>
    <row r="1728" spans="1:17" s="1" customFormat="1" ht="11.45" customHeight="1" thickTop="1" thickBot="1" x14ac:dyDescent="0.2">
      <c r="A1728" s="212"/>
      <c r="B1728" s="207"/>
      <c r="C1728" s="25">
        <f>C1727/F1727*100</f>
        <v>23.75</v>
      </c>
      <c r="D1728" s="25">
        <f>D1727/F1727*100</f>
        <v>57.499999999999993</v>
      </c>
      <c r="E1728" s="26">
        <f>E1727/F1727*100</f>
        <v>18.75</v>
      </c>
      <c r="F1728" s="45">
        <f t="shared" ref="F1728" si="1822">SUM(C1728:E1728)</f>
        <v>100</v>
      </c>
      <c r="O1728" s="137"/>
      <c r="P1728" s="137"/>
      <c r="Q1728" s="137"/>
    </row>
    <row r="1729" spans="1:17" s="1" customFormat="1" ht="11.45" customHeight="1" thickTop="1" thickBot="1" x14ac:dyDescent="0.2">
      <c r="A1729" s="212"/>
      <c r="B1729" s="201" t="s">
        <v>0</v>
      </c>
      <c r="C1729" s="20">
        <v>10</v>
      </c>
      <c r="D1729" s="20">
        <v>28</v>
      </c>
      <c r="E1729" s="20">
        <v>12</v>
      </c>
      <c r="F1729" s="47">
        <f t="shared" ref="F1729" si="1823">SUM(C1729:E1729)</f>
        <v>50</v>
      </c>
      <c r="G1729" s="191"/>
      <c r="H1729" s="191"/>
      <c r="I1729" s="191"/>
      <c r="O1729" s="137"/>
      <c r="P1729" s="137"/>
      <c r="Q1729" s="137"/>
    </row>
    <row r="1730" spans="1:17" s="1" customFormat="1" ht="11.45" customHeight="1" thickTop="1" thickBot="1" x14ac:dyDescent="0.2">
      <c r="A1730" s="212"/>
      <c r="B1730" s="202"/>
      <c r="C1730" s="29">
        <f>C1729/F1729*100</f>
        <v>20</v>
      </c>
      <c r="D1730" s="29">
        <f>D1729/F1729*100</f>
        <v>56.000000000000007</v>
      </c>
      <c r="E1730" s="30">
        <f>E1729/F1729*100</f>
        <v>24</v>
      </c>
      <c r="F1730" s="45">
        <f t="shared" ref="F1730" si="1824">SUM(C1730:E1730)</f>
        <v>100</v>
      </c>
      <c r="O1730" s="137"/>
      <c r="P1730" s="137"/>
      <c r="Q1730" s="137"/>
    </row>
    <row r="1731" spans="1:17" s="1" customFormat="1" ht="11.45" customHeight="1" thickTop="1" thickBot="1" x14ac:dyDescent="0.2">
      <c r="A1731" s="212"/>
      <c r="B1731" s="207" t="s">
        <v>24</v>
      </c>
      <c r="C1731" s="20">
        <v>2</v>
      </c>
      <c r="D1731" s="20">
        <v>5</v>
      </c>
      <c r="E1731" s="20">
        <v>7</v>
      </c>
      <c r="F1731" s="47">
        <f t="shared" ref="F1731" si="1825">SUM(C1731:E1731)</f>
        <v>14</v>
      </c>
      <c r="G1731" s="191"/>
      <c r="H1731" s="191"/>
      <c r="I1731" s="191"/>
      <c r="O1731" s="137"/>
      <c r="P1731" s="137"/>
      <c r="Q1731" s="137"/>
    </row>
    <row r="1732" spans="1:17" s="1" customFormat="1" ht="11.45" customHeight="1" thickTop="1" thickBot="1" x14ac:dyDescent="0.2">
      <c r="A1732" s="213"/>
      <c r="B1732" s="208"/>
      <c r="C1732" s="33">
        <f>C1731/F1731*100</f>
        <v>14.285714285714285</v>
      </c>
      <c r="D1732" s="33">
        <f>D1731/F1731*100</f>
        <v>35.714285714285715</v>
      </c>
      <c r="E1732" s="34">
        <f>E1731/F1731*100</f>
        <v>50</v>
      </c>
      <c r="F1732" s="51">
        <f t="shared" ref="F1732" si="1826">SUM(C1732:E1732)</f>
        <v>100</v>
      </c>
      <c r="O1732" s="137"/>
      <c r="P1732" s="137"/>
      <c r="Q1732" s="137"/>
    </row>
    <row r="1733" spans="1:17" s="1" customFormat="1" ht="11.45" customHeight="1" x14ac:dyDescent="0.15">
      <c r="A1733" s="203" t="s">
        <v>21</v>
      </c>
      <c r="B1733" s="206" t="s">
        <v>27</v>
      </c>
      <c r="C1733" s="20">
        <v>32</v>
      </c>
      <c r="D1733" s="20">
        <v>47</v>
      </c>
      <c r="E1733" s="20">
        <v>25</v>
      </c>
      <c r="F1733" s="44">
        <f t="shared" ref="F1733" si="1827">SUM(C1733:E1733)</f>
        <v>104</v>
      </c>
      <c r="G1733" s="191"/>
      <c r="H1733" s="191"/>
      <c r="I1733" s="191"/>
      <c r="J1733" s="55"/>
      <c r="K1733" s="55"/>
      <c r="O1733" s="137"/>
      <c r="P1733" s="137"/>
      <c r="Q1733" s="137"/>
    </row>
    <row r="1734" spans="1:17" s="1" customFormat="1" ht="11.45" customHeight="1" x14ac:dyDescent="0.15">
      <c r="A1734" s="204"/>
      <c r="B1734" s="202"/>
      <c r="C1734" s="29">
        <f>C1733/F1733*100</f>
        <v>30.76923076923077</v>
      </c>
      <c r="D1734" s="29">
        <f>D1733/F1733*100</f>
        <v>45.192307692307693</v>
      </c>
      <c r="E1734" s="30">
        <f>E1733/F1733*100</f>
        <v>24.03846153846154</v>
      </c>
      <c r="F1734" s="45">
        <f t="shared" ref="F1734" si="1828">SUM(C1734:E1734)</f>
        <v>100</v>
      </c>
      <c r="I1734" s="55"/>
      <c r="J1734" s="55"/>
      <c r="K1734" s="55"/>
      <c r="O1734" s="137"/>
      <c r="P1734" s="137"/>
      <c r="Q1734" s="137"/>
    </row>
    <row r="1735" spans="1:17" s="1" customFormat="1" ht="11.45" customHeight="1" x14ac:dyDescent="0.15">
      <c r="A1735" s="204"/>
      <c r="B1735" s="207" t="s">
        <v>28</v>
      </c>
      <c r="C1735" s="20">
        <v>33</v>
      </c>
      <c r="D1735" s="20">
        <v>54</v>
      </c>
      <c r="E1735" s="20">
        <v>34</v>
      </c>
      <c r="F1735" s="47">
        <f t="shared" ref="F1735" si="1829">SUM(C1735:E1735)</f>
        <v>121</v>
      </c>
      <c r="G1735" s="191"/>
      <c r="H1735" s="191"/>
      <c r="I1735" s="191"/>
      <c r="J1735" s="55"/>
      <c r="K1735" s="55"/>
      <c r="O1735" s="137"/>
      <c r="P1735" s="137"/>
      <c r="Q1735" s="137"/>
    </row>
    <row r="1736" spans="1:17" s="1" customFormat="1" ht="11.45" customHeight="1" x14ac:dyDescent="0.15">
      <c r="A1736" s="204"/>
      <c r="B1736" s="207"/>
      <c r="C1736" s="25">
        <f>C1735/F1735*100</f>
        <v>27.27272727272727</v>
      </c>
      <c r="D1736" s="25">
        <f>D1735/F1735*100</f>
        <v>44.628099173553721</v>
      </c>
      <c r="E1736" s="26">
        <f>E1735/F1735*100</f>
        <v>28.099173553719009</v>
      </c>
      <c r="F1736" s="45">
        <f t="shared" ref="F1736" si="1830">SUM(C1736:E1736)</f>
        <v>100</v>
      </c>
      <c r="I1736" s="55"/>
      <c r="J1736" s="55"/>
      <c r="K1736" s="55"/>
      <c r="O1736" s="137"/>
      <c r="P1736" s="137"/>
      <c r="Q1736" s="137"/>
    </row>
    <row r="1737" spans="1:17" s="1" customFormat="1" ht="11.45" customHeight="1" x14ac:dyDescent="0.15">
      <c r="A1737" s="204"/>
      <c r="B1737" s="201" t="s">
        <v>29</v>
      </c>
      <c r="C1737" s="20">
        <v>209</v>
      </c>
      <c r="D1737" s="20">
        <v>280</v>
      </c>
      <c r="E1737" s="20">
        <v>195</v>
      </c>
      <c r="F1737" s="47">
        <f t="shared" ref="F1737" si="1831">SUM(C1737:E1737)</f>
        <v>684</v>
      </c>
      <c r="G1737" s="191"/>
      <c r="H1737" s="191"/>
      <c r="I1737" s="191"/>
      <c r="J1737" s="55"/>
      <c r="K1737" s="55"/>
      <c r="O1737" s="137"/>
      <c r="P1737" s="137"/>
      <c r="Q1737" s="137"/>
    </row>
    <row r="1738" spans="1:17" s="1" customFormat="1" ht="11.45" customHeight="1" x14ac:dyDescent="0.15">
      <c r="A1738" s="204"/>
      <c r="B1738" s="202"/>
      <c r="C1738" s="29">
        <f>C1737/F1737*100</f>
        <v>30.555555555555557</v>
      </c>
      <c r="D1738" s="29">
        <f>D1737/F1737*100</f>
        <v>40.935672514619881</v>
      </c>
      <c r="E1738" s="30">
        <f>E1737/F1737*100</f>
        <v>28.508771929824562</v>
      </c>
      <c r="F1738" s="45">
        <f t="shared" ref="F1738" si="1832">SUM(C1738:E1738)</f>
        <v>100</v>
      </c>
      <c r="I1738" s="55"/>
      <c r="J1738" s="55"/>
      <c r="K1738" s="55"/>
      <c r="O1738" s="137"/>
      <c r="P1738" s="137"/>
      <c r="Q1738" s="137"/>
    </row>
    <row r="1739" spans="1:17" s="1" customFormat="1" ht="11.45" customHeight="1" x14ac:dyDescent="0.15">
      <c r="A1739" s="204"/>
      <c r="B1739" s="207" t="s">
        <v>30</v>
      </c>
      <c r="C1739" s="20">
        <v>61</v>
      </c>
      <c r="D1739" s="20">
        <v>88</v>
      </c>
      <c r="E1739" s="20">
        <v>84</v>
      </c>
      <c r="F1739" s="47">
        <f t="shared" ref="F1739" si="1833">SUM(C1739:E1739)</f>
        <v>233</v>
      </c>
      <c r="G1739" s="191"/>
      <c r="H1739" s="191"/>
      <c r="I1739" s="191"/>
      <c r="O1739" s="137"/>
      <c r="P1739" s="137"/>
      <c r="Q1739" s="137"/>
    </row>
    <row r="1740" spans="1:17" s="1" customFormat="1" ht="11.45" customHeight="1" x14ac:dyDescent="0.15">
      <c r="A1740" s="204"/>
      <c r="B1740" s="207"/>
      <c r="C1740" s="25">
        <f>C1739/F1739*100</f>
        <v>26.180257510729614</v>
      </c>
      <c r="D1740" s="25">
        <f>D1739/F1739*100</f>
        <v>37.768240343347642</v>
      </c>
      <c r="E1740" s="26">
        <f>E1739/F1739*100</f>
        <v>36.051502145922747</v>
      </c>
      <c r="F1740" s="45">
        <f t="shared" ref="F1740" si="1834">SUM(C1740:E1740)</f>
        <v>100</v>
      </c>
      <c r="O1740" s="6"/>
      <c r="P1740" s="6"/>
      <c r="Q1740" s="6"/>
    </row>
    <row r="1741" spans="1:17" s="1" customFormat="1" ht="11.45" customHeight="1" x14ac:dyDescent="0.15">
      <c r="A1741" s="204"/>
      <c r="B1741" s="201" t="s">
        <v>40</v>
      </c>
      <c r="C1741" s="20">
        <v>24</v>
      </c>
      <c r="D1741" s="20">
        <v>29</v>
      </c>
      <c r="E1741" s="20">
        <v>34</v>
      </c>
      <c r="F1741" s="47">
        <f t="shared" ref="F1741" si="1835">SUM(C1741:E1741)</f>
        <v>87</v>
      </c>
      <c r="G1741" s="191"/>
      <c r="H1741" s="191"/>
      <c r="I1741" s="191"/>
      <c r="O1741" s="136"/>
      <c r="P1741" s="136"/>
      <c r="Q1741" s="136"/>
    </row>
    <row r="1742" spans="1:17" s="1" customFormat="1" ht="11.45" customHeight="1" x14ac:dyDescent="0.15">
      <c r="A1742" s="204"/>
      <c r="B1742" s="202"/>
      <c r="C1742" s="29">
        <f>C1741/F1741*100</f>
        <v>27.586206896551722</v>
      </c>
      <c r="D1742" s="29">
        <f>D1741/F1741*100</f>
        <v>33.333333333333329</v>
      </c>
      <c r="E1742" s="30">
        <f>E1741/F1741*100</f>
        <v>39.080459770114942</v>
      </c>
      <c r="F1742" s="45">
        <f t="shared" ref="F1742" si="1836">SUM(C1742:E1742)</f>
        <v>100</v>
      </c>
      <c r="O1742" s="136"/>
      <c r="P1742" s="136"/>
      <c r="Q1742" s="136"/>
    </row>
    <row r="1743" spans="1:17" s="1" customFormat="1" ht="11.45" customHeight="1" x14ac:dyDescent="0.15">
      <c r="A1743" s="204"/>
      <c r="B1743" s="207" t="s">
        <v>24</v>
      </c>
      <c r="C1743" s="20">
        <v>1</v>
      </c>
      <c r="D1743" s="20">
        <v>2</v>
      </c>
      <c r="E1743" s="20">
        <v>4</v>
      </c>
      <c r="F1743" s="47">
        <f t="shared" ref="F1743" si="1837">SUM(C1743:E1743)</f>
        <v>7</v>
      </c>
      <c r="G1743" s="191"/>
      <c r="H1743" s="191"/>
      <c r="I1743" s="191"/>
      <c r="O1743" s="136"/>
      <c r="P1743" s="136"/>
      <c r="Q1743" s="136"/>
    </row>
    <row r="1744" spans="1:17" s="1" customFormat="1" ht="11.45" customHeight="1" thickBot="1" x14ac:dyDescent="0.2">
      <c r="A1744" s="205"/>
      <c r="B1744" s="208"/>
      <c r="C1744" s="33">
        <f>C1743/F1743*100</f>
        <v>14.285714285714285</v>
      </c>
      <c r="D1744" s="33">
        <f>D1743/F1743*100</f>
        <v>28.571428571428569</v>
      </c>
      <c r="E1744" s="34">
        <f>E1743/F1743*100</f>
        <v>57.142857142857139</v>
      </c>
      <c r="F1744" s="51">
        <f t="shared" ref="F1744" si="1838">SUM(C1744:E1744)</f>
        <v>100</v>
      </c>
      <c r="O1744" s="136"/>
      <c r="P1744" s="136"/>
      <c r="Q1744" s="136"/>
    </row>
    <row r="1745" spans="1:18" s="1" customFormat="1" ht="4.5" customHeight="1" x14ac:dyDescent="0.15">
      <c r="A1745" s="40"/>
      <c r="B1745" s="41"/>
      <c r="C1745" s="96"/>
      <c r="D1745" s="96"/>
      <c r="E1745" s="96"/>
      <c r="F1745" s="42"/>
      <c r="O1745" s="136"/>
      <c r="P1745" s="136"/>
      <c r="Q1745" s="136"/>
    </row>
    <row r="1746" spans="1:18" s="54" customFormat="1" x14ac:dyDescent="0.15">
      <c r="A1746" s="40"/>
      <c r="B1746" s="198"/>
      <c r="C1746" s="198"/>
      <c r="D1746" s="198"/>
      <c r="E1746" s="198"/>
      <c r="F1746" s="198"/>
      <c r="G1746" s="198"/>
      <c r="H1746" s="198"/>
      <c r="I1746" s="198"/>
      <c r="J1746" s="198"/>
      <c r="K1746" s="198"/>
      <c r="L1746" s="198"/>
      <c r="M1746" s="154"/>
      <c r="N1746" s="154"/>
      <c r="O1746" s="136"/>
      <c r="P1746" s="136"/>
      <c r="Q1746" s="136"/>
      <c r="R1746" s="154"/>
    </row>
    <row r="1747" spans="1:18" s="54" customFormat="1" ht="11.25" customHeight="1" x14ac:dyDescent="0.15">
      <c r="A1747" s="40"/>
      <c r="B1747" s="198"/>
      <c r="C1747" s="198"/>
      <c r="D1747" s="198"/>
      <c r="E1747" s="198"/>
      <c r="F1747" s="198"/>
      <c r="G1747" s="198"/>
      <c r="H1747" s="198"/>
      <c r="I1747" s="198"/>
      <c r="J1747" s="198"/>
      <c r="K1747" s="198"/>
      <c r="L1747" s="198"/>
      <c r="M1747" s="154"/>
      <c r="N1747" s="154"/>
      <c r="O1747" s="136"/>
      <c r="P1747" s="136"/>
      <c r="Q1747" s="136"/>
      <c r="R1747" s="154"/>
    </row>
    <row r="1748" spans="1:18" s="3" customFormat="1" ht="43.5" customHeight="1" thickBot="1" x14ac:dyDescent="0.2">
      <c r="A1748" s="222" t="s">
        <v>239</v>
      </c>
      <c r="B1748" s="222"/>
      <c r="C1748" s="222"/>
      <c r="D1748" s="222"/>
      <c r="E1748" s="222"/>
      <c r="F1748" s="222"/>
      <c r="G1748" s="222"/>
      <c r="H1748" s="222"/>
      <c r="I1748" s="222"/>
      <c r="J1748" s="222"/>
      <c r="K1748" s="222"/>
      <c r="L1748" s="222"/>
      <c r="M1748" s="1"/>
      <c r="N1748" s="1"/>
      <c r="O1748" s="136"/>
      <c r="P1748" s="136"/>
      <c r="Q1748" s="136"/>
      <c r="R1748" s="1"/>
    </row>
    <row r="1749" spans="1:18" s="6" customFormat="1" ht="60" customHeight="1" thickBot="1" x14ac:dyDescent="0.2">
      <c r="A1749" s="284" t="s">
        <v>31</v>
      </c>
      <c r="B1749" s="285"/>
      <c r="C1749" s="102" t="s">
        <v>64</v>
      </c>
      <c r="D1749" s="102" t="s">
        <v>122</v>
      </c>
      <c r="E1749" s="105" t="s">
        <v>133</v>
      </c>
      <c r="F1749" s="104" t="s">
        <v>134</v>
      </c>
      <c r="G1749" s="151" t="s">
        <v>199</v>
      </c>
      <c r="H1749" s="152"/>
      <c r="I1749" s="152"/>
      <c r="J1749" s="152"/>
      <c r="K1749" s="152"/>
      <c r="L1749" s="152"/>
      <c r="O1749" s="136"/>
      <c r="P1749" s="136"/>
      <c r="Q1749" s="136"/>
    </row>
    <row r="1750" spans="1:18" s="55" customFormat="1" ht="11.25" customHeight="1" x14ac:dyDescent="0.15">
      <c r="A1750" s="237" t="s">
        <v>22</v>
      </c>
      <c r="B1750" s="238"/>
      <c r="C1750" s="7">
        <v>56</v>
      </c>
      <c r="D1750" s="7">
        <v>578</v>
      </c>
      <c r="E1750" s="60">
        <v>94</v>
      </c>
      <c r="F1750" s="44">
        <f t="shared" ref="F1750:F1813" si="1839">SUM(C1750:E1750)</f>
        <v>728</v>
      </c>
      <c r="O1750" s="136"/>
      <c r="P1750" s="136"/>
      <c r="Q1750" s="136"/>
    </row>
    <row r="1751" spans="1:18" s="55" customFormat="1" ht="11.25" customHeight="1" thickBot="1" x14ac:dyDescent="0.2">
      <c r="A1751" s="228"/>
      <c r="B1751" s="229"/>
      <c r="C1751" s="56">
        <f>C1750/F1750*100</f>
        <v>7.6923076923076925</v>
      </c>
      <c r="D1751" s="56">
        <f>D1750/F1750*100</f>
        <v>79.395604395604394</v>
      </c>
      <c r="E1751" s="59">
        <f>E1750/F1750*100</f>
        <v>12.912087912087914</v>
      </c>
      <c r="F1751" s="51">
        <f t="shared" si="1839"/>
        <v>100</v>
      </c>
      <c r="O1751" s="136"/>
      <c r="P1751" s="136"/>
      <c r="Q1751" s="136"/>
    </row>
    <row r="1752" spans="1:18" s="55" customFormat="1" ht="11.45" customHeight="1" x14ac:dyDescent="0.15">
      <c r="A1752" s="203" t="s">
        <v>46</v>
      </c>
      <c r="B1752" s="206" t="s">
        <v>19</v>
      </c>
      <c r="C1752" s="149">
        <v>42</v>
      </c>
      <c r="D1752" s="149">
        <v>375</v>
      </c>
      <c r="E1752" s="149">
        <v>61</v>
      </c>
      <c r="F1752" s="44">
        <f t="shared" si="1839"/>
        <v>478</v>
      </c>
      <c r="G1752" s="191"/>
      <c r="H1752" s="191"/>
      <c r="I1752" s="191"/>
      <c r="O1752" s="136"/>
      <c r="P1752" s="136"/>
      <c r="Q1752" s="136"/>
    </row>
    <row r="1753" spans="1:18" s="55" customFormat="1" ht="11.45" customHeight="1" x14ac:dyDescent="0.15">
      <c r="A1753" s="204"/>
      <c r="B1753" s="202"/>
      <c r="C1753" s="29">
        <f>C1752/F1752*100</f>
        <v>8.7866108786610866</v>
      </c>
      <c r="D1753" s="29">
        <f>D1752/F1752*100</f>
        <v>78.45188284518828</v>
      </c>
      <c r="E1753" s="30">
        <f>E1752/F1752*100</f>
        <v>12.761506276150628</v>
      </c>
      <c r="F1753" s="45">
        <f t="shared" si="1839"/>
        <v>99.999999999999986</v>
      </c>
      <c r="O1753" s="136"/>
      <c r="P1753" s="136"/>
      <c r="Q1753" s="136"/>
    </row>
    <row r="1754" spans="1:18" s="55" customFormat="1" ht="11.45" customHeight="1" x14ac:dyDescent="0.15">
      <c r="A1754" s="204"/>
      <c r="B1754" s="207" t="s">
        <v>20</v>
      </c>
      <c r="C1754" s="149">
        <v>10</v>
      </c>
      <c r="D1754" s="149">
        <v>138</v>
      </c>
      <c r="E1754" s="149">
        <v>24</v>
      </c>
      <c r="F1754" s="47">
        <f t="shared" si="1839"/>
        <v>172</v>
      </c>
      <c r="G1754" s="191"/>
      <c r="H1754" s="191"/>
      <c r="I1754" s="191"/>
      <c r="O1754" s="136"/>
      <c r="P1754" s="136"/>
      <c r="Q1754" s="136"/>
    </row>
    <row r="1755" spans="1:18" s="55" customFormat="1" ht="11.45" customHeight="1" x14ac:dyDescent="0.15">
      <c r="A1755" s="204"/>
      <c r="B1755" s="207"/>
      <c r="C1755" s="25">
        <f>C1754/F1754*100</f>
        <v>5.8139534883720927</v>
      </c>
      <c r="D1755" s="25">
        <f>D1754/F1754*100</f>
        <v>80.232558139534888</v>
      </c>
      <c r="E1755" s="26">
        <f>E1754/F1754*100</f>
        <v>13.953488372093023</v>
      </c>
      <c r="F1755" s="45">
        <f t="shared" si="1839"/>
        <v>100</v>
      </c>
      <c r="O1755" s="136"/>
      <c r="P1755" s="136"/>
      <c r="Q1755" s="136"/>
    </row>
    <row r="1756" spans="1:18" s="55" customFormat="1" ht="11.45" customHeight="1" x14ac:dyDescent="0.15">
      <c r="A1756" s="204"/>
      <c r="B1756" s="201" t="s">
        <v>47</v>
      </c>
      <c r="C1756" s="149">
        <v>2</v>
      </c>
      <c r="D1756" s="149">
        <v>43</v>
      </c>
      <c r="E1756" s="149">
        <v>6</v>
      </c>
      <c r="F1756" s="47">
        <f t="shared" si="1839"/>
        <v>51</v>
      </c>
      <c r="G1756" s="191"/>
      <c r="H1756" s="191"/>
      <c r="I1756" s="191"/>
      <c r="O1756" s="136"/>
      <c r="P1756" s="136"/>
      <c r="Q1756" s="136"/>
    </row>
    <row r="1757" spans="1:18" s="55" customFormat="1" ht="11.45" customHeight="1" x14ac:dyDescent="0.15">
      <c r="A1757" s="204"/>
      <c r="B1757" s="202"/>
      <c r="C1757" s="29">
        <f>C1756/F1756*100</f>
        <v>3.9215686274509802</v>
      </c>
      <c r="D1757" s="29">
        <f>D1756/F1756*100</f>
        <v>84.313725490196077</v>
      </c>
      <c r="E1757" s="30">
        <f>E1756/F1756*100</f>
        <v>11.76470588235294</v>
      </c>
      <c r="F1757" s="45">
        <f t="shared" si="1839"/>
        <v>100</v>
      </c>
      <c r="O1757" s="136"/>
      <c r="P1757" s="136"/>
      <c r="Q1757" s="136"/>
    </row>
    <row r="1758" spans="1:18" s="55" customFormat="1" ht="11.45" customHeight="1" x14ac:dyDescent="0.15">
      <c r="A1758" s="204"/>
      <c r="B1758" s="207" t="s">
        <v>48</v>
      </c>
      <c r="C1758" s="149">
        <v>2</v>
      </c>
      <c r="D1758" s="149">
        <v>22</v>
      </c>
      <c r="E1758" s="149">
        <v>3</v>
      </c>
      <c r="F1758" s="47">
        <f t="shared" si="1839"/>
        <v>27</v>
      </c>
      <c r="G1758" s="191"/>
      <c r="H1758" s="191"/>
      <c r="I1758" s="191"/>
      <c r="O1758" s="136"/>
      <c r="P1758" s="136"/>
      <c r="Q1758" s="136"/>
    </row>
    <row r="1759" spans="1:18" s="55" customFormat="1" ht="11.45" customHeight="1" thickBot="1" x14ac:dyDescent="0.2">
      <c r="A1759" s="204"/>
      <c r="B1759" s="207"/>
      <c r="C1759" s="50">
        <f>C1758/F1758*100</f>
        <v>7.4074074074074066</v>
      </c>
      <c r="D1759" s="50">
        <f>D1758/F1758*100</f>
        <v>81.481481481481481</v>
      </c>
      <c r="E1759" s="63">
        <f>E1758/F1758*100</f>
        <v>11.111111111111111</v>
      </c>
      <c r="F1759" s="51">
        <f t="shared" si="1839"/>
        <v>100</v>
      </c>
      <c r="O1759" s="136"/>
      <c r="P1759" s="136"/>
      <c r="Q1759" s="136"/>
    </row>
    <row r="1760" spans="1:18" s="55" customFormat="1" ht="11.45" customHeight="1" x14ac:dyDescent="0.15">
      <c r="A1760" s="203" t="s">
        <v>49</v>
      </c>
      <c r="B1760" s="206" t="s">
        <v>1</v>
      </c>
      <c r="C1760" s="149">
        <v>13</v>
      </c>
      <c r="D1760" s="149">
        <v>250</v>
      </c>
      <c r="E1760" s="149">
        <v>40</v>
      </c>
      <c r="F1760" s="44">
        <f t="shared" si="1839"/>
        <v>303</v>
      </c>
      <c r="G1760" s="191"/>
      <c r="H1760" s="191"/>
      <c r="I1760" s="191"/>
      <c r="O1760" s="136"/>
      <c r="P1760" s="136"/>
      <c r="Q1760" s="136"/>
    </row>
    <row r="1761" spans="1:17" s="55" customFormat="1" ht="11.45" customHeight="1" x14ac:dyDescent="0.15">
      <c r="A1761" s="204"/>
      <c r="B1761" s="207"/>
      <c r="C1761" s="25">
        <f>C1760/F1760*100</f>
        <v>4.2904290429042904</v>
      </c>
      <c r="D1761" s="25">
        <f>D1760/F1760*100</f>
        <v>82.508250825082513</v>
      </c>
      <c r="E1761" s="26">
        <f>E1760/F1760*100</f>
        <v>13.201320132013199</v>
      </c>
      <c r="F1761" s="45">
        <f t="shared" si="1839"/>
        <v>100</v>
      </c>
      <c r="O1761" s="136"/>
      <c r="P1761" s="136"/>
      <c r="Q1761" s="136"/>
    </row>
    <row r="1762" spans="1:17" s="55" customFormat="1" ht="11.45" customHeight="1" x14ac:dyDescent="0.15">
      <c r="A1762" s="204"/>
      <c r="B1762" s="201" t="s">
        <v>2</v>
      </c>
      <c r="C1762" s="149">
        <v>43</v>
      </c>
      <c r="D1762" s="149">
        <v>325</v>
      </c>
      <c r="E1762" s="149">
        <v>54</v>
      </c>
      <c r="F1762" s="47">
        <f t="shared" si="1839"/>
        <v>422</v>
      </c>
      <c r="G1762" s="191"/>
      <c r="H1762" s="191"/>
      <c r="I1762" s="191"/>
      <c r="O1762" s="136"/>
      <c r="P1762" s="136"/>
      <c r="Q1762" s="136"/>
    </row>
    <row r="1763" spans="1:17" s="55" customFormat="1" ht="11.45" customHeight="1" x14ac:dyDescent="0.15">
      <c r="A1763" s="204"/>
      <c r="B1763" s="202"/>
      <c r="C1763" s="29">
        <f>C1762/F1762*100</f>
        <v>10.189573459715639</v>
      </c>
      <c r="D1763" s="29">
        <f>D1762/F1762*100</f>
        <v>77.014218009478668</v>
      </c>
      <c r="E1763" s="30">
        <f>E1762/F1762*100</f>
        <v>12.796208530805686</v>
      </c>
      <c r="F1763" s="45">
        <f t="shared" si="1839"/>
        <v>99.999999999999986</v>
      </c>
      <c r="O1763" s="136"/>
      <c r="P1763" s="136"/>
      <c r="Q1763" s="136"/>
    </row>
    <row r="1764" spans="1:17" s="55" customFormat="1" ht="11.45" customHeight="1" x14ac:dyDescent="0.15">
      <c r="A1764" s="204"/>
      <c r="B1764" s="230" t="s">
        <v>0</v>
      </c>
      <c r="C1764" s="149"/>
      <c r="D1764" s="149"/>
      <c r="E1764" s="149"/>
      <c r="F1764" s="47">
        <v>0</v>
      </c>
      <c r="O1764" s="136"/>
      <c r="P1764" s="136"/>
      <c r="Q1764" s="136"/>
    </row>
    <row r="1765" spans="1:17" s="55" customFormat="1" ht="11.45" customHeight="1" x14ac:dyDescent="0.15">
      <c r="A1765" s="204"/>
      <c r="B1765" s="230"/>
      <c r="C1765" s="25" t="s">
        <v>318</v>
      </c>
      <c r="D1765" s="25" t="s">
        <v>318</v>
      </c>
      <c r="E1765" s="26" t="s">
        <v>318</v>
      </c>
      <c r="F1765" s="45"/>
      <c r="O1765" s="136"/>
      <c r="P1765" s="136"/>
      <c r="Q1765" s="136"/>
    </row>
    <row r="1766" spans="1:17" s="55" customFormat="1" ht="11.45" customHeight="1" x14ac:dyDescent="0.15">
      <c r="A1766" s="204"/>
      <c r="B1766" s="207" t="s">
        <v>5</v>
      </c>
      <c r="C1766" s="149">
        <v>0</v>
      </c>
      <c r="D1766" s="149">
        <v>3</v>
      </c>
      <c r="E1766" s="149">
        <v>0</v>
      </c>
      <c r="F1766" s="47">
        <f t="shared" si="1839"/>
        <v>3</v>
      </c>
      <c r="G1766" s="191"/>
      <c r="H1766" s="191"/>
      <c r="I1766" s="191"/>
      <c r="J1766" s="67"/>
      <c r="K1766" s="67"/>
      <c r="O1766" s="136"/>
      <c r="P1766" s="136"/>
      <c r="Q1766" s="136"/>
    </row>
    <row r="1767" spans="1:17" s="55" customFormat="1" ht="11.45" customHeight="1" thickBot="1" x14ac:dyDescent="0.2">
      <c r="A1767" s="205"/>
      <c r="B1767" s="208"/>
      <c r="C1767" s="33">
        <f>C1766/F1766*100</f>
        <v>0</v>
      </c>
      <c r="D1767" s="33">
        <f>D1766/F1766*100</f>
        <v>100</v>
      </c>
      <c r="E1767" s="34">
        <f>E1766/F1766*100</f>
        <v>0</v>
      </c>
      <c r="F1767" s="51">
        <f t="shared" si="1839"/>
        <v>100</v>
      </c>
      <c r="H1767" s="67"/>
      <c r="I1767" s="67"/>
      <c r="J1767" s="67"/>
      <c r="K1767" s="67"/>
      <c r="O1767" s="136"/>
      <c r="P1767" s="136"/>
      <c r="Q1767" s="136"/>
    </row>
    <row r="1768" spans="1:17" s="55" customFormat="1" ht="11.45" customHeight="1" x14ac:dyDescent="0.15">
      <c r="A1768" s="203" t="s">
        <v>50</v>
      </c>
      <c r="B1768" s="206" t="s">
        <v>6</v>
      </c>
      <c r="C1768" s="149"/>
      <c r="D1768" s="149"/>
      <c r="E1768" s="149"/>
      <c r="F1768" s="44">
        <f t="shared" si="1839"/>
        <v>0</v>
      </c>
      <c r="H1768" s="67"/>
      <c r="O1768" s="136"/>
      <c r="P1768" s="136"/>
      <c r="Q1768" s="136"/>
    </row>
    <row r="1769" spans="1:17" s="55" customFormat="1" ht="11.45" customHeight="1" x14ac:dyDescent="0.15">
      <c r="A1769" s="204"/>
      <c r="B1769" s="202"/>
      <c r="C1769" s="29" t="str">
        <f>IFERROR(C1768/F1768*100,"-")</f>
        <v>-</v>
      </c>
      <c r="D1769" s="29" t="str">
        <f>IFERROR(D1768/F1768*100,"-")</f>
        <v>-</v>
      </c>
      <c r="E1769" s="30" t="str">
        <f>IFERROR(E1768/F1768*100,"-")</f>
        <v>-</v>
      </c>
      <c r="F1769" s="45"/>
      <c r="M1769" s="148"/>
      <c r="O1769" s="136"/>
      <c r="P1769" s="136"/>
      <c r="Q1769" s="136"/>
    </row>
    <row r="1770" spans="1:17" s="55" customFormat="1" ht="11.45" customHeight="1" x14ac:dyDescent="0.15">
      <c r="A1770" s="204"/>
      <c r="B1770" s="207" t="s">
        <v>7</v>
      </c>
      <c r="C1770" s="149"/>
      <c r="D1770" s="149"/>
      <c r="E1770" s="149"/>
      <c r="F1770" s="47">
        <v>0</v>
      </c>
      <c r="O1770" s="136"/>
      <c r="P1770" s="136"/>
      <c r="Q1770" s="136"/>
    </row>
    <row r="1771" spans="1:17" s="55" customFormat="1" ht="11.45" customHeight="1" x14ac:dyDescent="0.15">
      <c r="A1771" s="204"/>
      <c r="B1771" s="207"/>
      <c r="C1771" s="25" t="s">
        <v>318</v>
      </c>
      <c r="D1771" s="25" t="s">
        <v>318</v>
      </c>
      <c r="E1771" s="26" t="s">
        <v>318</v>
      </c>
      <c r="F1771" s="45"/>
      <c r="O1771" s="136"/>
      <c r="P1771" s="136"/>
      <c r="Q1771" s="136"/>
    </row>
    <row r="1772" spans="1:17" s="55" customFormat="1" ht="11.45" customHeight="1" x14ac:dyDescent="0.15">
      <c r="A1772" s="204"/>
      <c r="B1772" s="201" t="s">
        <v>8</v>
      </c>
      <c r="C1772" s="149"/>
      <c r="D1772" s="149"/>
      <c r="E1772" s="149"/>
      <c r="F1772" s="47">
        <v>0</v>
      </c>
      <c r="O1772" s="136"/>
      <c r="P1772" s="136"/>
      <c r="Q1772" s="136"/>
    </row>
    <row r="1773" spans="1:17" s="55" customFormat="1" ht="11.45" customHeight="1" x14ac:dyDescent="0.15">
      <c r="A1773" s="204"/>
      <c r="B1773" s="202"/>
      <c r="C1773" s="29" t="s">
        <v>318</v>
      </c>
      <c r="D1773" s="29" t="s">
        <v>318</v>
      </c>
      <c r="E1773" s="30" t="s">
        <v>318</v>
      </c>
      <c r="F1773" s="45"/>
      <c r="O1773" s="136"/>
      <c r="P1773" s="136"/>
      <c r="Q1773" s="136"/>
    </row>
    <row r="1774" spans="1:17" s="55" customFormat="1" ht="11.45" customHeight="1" x14ac:dyDescent="0.15">
      <c r="A1774" s="204"/>
      <c r="B1774" s="207" t="s">
        <v>9</v>
      </c>
      <c r="C1774" s="149"/>
      <c r="D1774" s="149"/>
      <c r="E1774" s="149"/>
      <c r="F1774" s="47">
        <v>0</v>
      </c>
      <c r="O1774" s="136"/>
      <c r="P1774" s="136"/>
      <c r="Q1774" s="136"/>
    </row>
    <row r="1775" spans="1:17" s="55" customFormat="1" ht="11.45" customHeight="1" x14ac:dyDescent="0.15">
      <c r="A1775" s="204"/>
      <c r="B1775" s="207"/>
      <c r="C1775" s="25" t="s">
        <v>318</v>
      </c>
      <c r="D1775" s="25" t="s">
        <v>318</v>
      </c>
      <c r="E1775" s="26" t="s">
        <v>318</v>
      </c>
      <c r="F1775" s="45"/>
      <c r="O1775" s="136"/>
      <c r="P1775" s="136"/>
      <c r="Q1775" s="136"/>
    </row>
    <row r="1776" spans="1:17" s="55" customFormat="1" ht="11.45" customHeight="1" x14ac:dyDescent="0.15">
      <c r="A1776" s="204"/>
      <c r="B1776" s="201" t="s">
        <v>10</v>
      </c>
      <c r="C1776" s="149"/>
      <c r="D1776" s="149"/>
      <c r="E1776" s="149"/>
      <c r="F1776" s="47">
        <v>0</v>
      </c>
      <c r="O1776" s="136"/>
      <c r="P1776" s="136"/>
      <c r="Q1776" s="136"/>
    </row>
    <row r="1777" spans="1:17" s="55" customFormat="1" ht="11.45" customHeight="1" x14ac:dyDescent="0.15">
      <c r="A1777" s="204"/>
      <c r="B1777" s="202"/>
      <c r="C1777" s="29" t="s">
        <v>318</v>
      </c>
      <c r="D1777" s="29" t="s">
        <v>318</v>
      </c>
      <c r="E1777" s="30" t="s">
        <v>318</v>
      </c>
      <c r="F1777" s="45"/>
      <c r="O1777" s="136"/>
      <c r="P1777" s="136"/>
      <c r="Q1777" s="136"/>
    </row>
    <row r="1778" spans="1:17" s="55" customFormat="1" ht="11.45" customHeight="1" x14ac:dyDescent="0.15">
      <c r="A1778" s="204"/>
      <c r="B1778" s="201" t="s">
        <v>198</v>
      </c>
      <c r="C1778" s="149"/>
      <c r="D1778" s="149"/>
      <c r="E1778" s="149"/>
      <c r="F1778" s="47">
        <v>0</v>
      </c>
      <c r="O1778" s="136"/>
      <c r="P1778" s="136"/>
      <c r="Q1778" s="136"/>
    </row>
    <row r="1779" spans="1:17" s="55" customFormat="1" ht="11.45" customHeight="1" x14ac:dyDescent="0.15">
      <c r="A1779" s="204"/>
      <c r="B1779" s="202"/>
      <c r="C1779" s="29" t="s">
        <v>318</v>
      </c>
      <c r="D1779" s="29" t="s">
        <v>318</v>
      </c>
      <c r="E1779" s="30" t="s">
        <v>318</v>
      </c>
      <c r="F1779" s="45"/>
      <c r="O1779" s="136"/>
      <c r="P1779" s="136"/>
      <c r="Q1779" s="136"/>
    </row>
    <row r="1780" spans="1:17" s="55" customFormat="1" ht="11.45" customHeight="1" x14ac:dyDescent="0.15">
      <c r="A1780" s="204"/>
      <c r="B1780" s="207" t="s">
        <v>197</v>
      </c>
      <c r="C1780" s="149">
        <v>6</v>
      </c>
      <c r="D1780" s="149">
        <v>151</v>
      </c>
      <c r="E1780" s="149">
        <v>16</v>
      </c>
      <c r="F1780" s="117">
        <f t="shared" si="1839"/>
        <v>173</v>
      </c>
      <c r="G1780" s="191"/>
      <c r="H1780" s="191"/>
      <c r="I1780" s="191"/>
      <c r="O1780" s="136"/>
      <c r="P1780" s="136"/>
      <c r="Q1780" s="136"/>
    </row>
    <row r="1781" spans="1:17" s="55" customFormat="1" ht="11.45" customHeight="1" x14ac:dyDescent="0.15">
      <c r="A1781" s="204"/>
      <c r="B1781" s="207"/>
      <c r="C1781" s="25">
        <f>C1780/F1780*100</f>
        <v>3.4682080924855487</v>
      </c>
      <c r="D1781" s="25">
        <f>D1780/F1780*100</f>
        <v>87.283236994219649</v>
      </c>
      <c r="E1781" s="26">
        <f>E1780/F1780*100</f>
        <v>9.2485549132947966</v>
      </c>
      <c r="F1781" s="45">
        <f>SUM(C1781:E1781)</f>
        <v>100</v>
      </c>
      <c r="O1781" s="136"/>
      <c r="P1781" s="136"/>
      <c r="Q1781" s="136"/>
    </row>
    <row r="1782" spans="1:17" s="55" customFormat="1" ht="11.45" customHeight="1" x14ac:dyDescent="0.15">
      <c r="A1782" s="204"/>
      <c r="B1782" s="201" t="s">
        <v>12</v>
      </c>
      <c r="C1782" s="149">
        <v>50</v>
      </c>
      <c r="D1782" s="149">
        <v>427</v>
      </c>
      <c r="E1782" s="149">
        <v>78</v>
      </c>
      <c r="F1782" s="47">
        <f t="shared" si="1839"/>
        <v>555</v>
      </c>
      <c r="G1782" s="147"/>
      <c r="H1782" s="147"/>
      <c r="I1782" s="147"/>
      <c r="O1782" s="137"/>
      <c r="P1782" s="137"/>
      <c r="Q1782" s="137"/>
    </row>
    <row r="1783" spans="1:17" s="55" customFormat="1" ht="11.45" customHeight="1" x14ac:dyDescent="0.15">
      <c r="A1783" s="204"/>
      <c r="B1783" s="202"/>
      <c r="C1783" s="29">
        <f>C1782/F1782*100</f>
        <v>9.0090090090090094</v>
      </c>
      <c r="D1783" s="29">
        <f>D1782/F1782*100</f>
        <v>76.936936936936945</v>
      </c>
      <c r="E1783" s="30">
        <f>E1782/F1782*100</f>
        <v>14.054054054054054</v>
      </c>
      <c r="F1783" s="45">
        <f t="shared" si="1839"/>
        <v>100</v>
      </c>
      <c r="O1783" s="137"/>
      <c r="P1783" s="137"/>
      <c r="Q1783" s="137"/>
    </row>
    <row r="1784" spans="1:17" s="55" customFormat="1" ht="11.45" customHeight="1" x14ac:dyDescent="0.15">
      <c r="A1784" s="204"/>
      <c r="B1784" s="207" t="s">
        <v>24</v>
      </c>
      <c r="C1784" s="149"/>
      <c r="D1784" s="149"/>
      <c r="E1784" s="149"/>
      <c r="F1784" s="47">
        <v>0</v>
      </c>
      <c r="O1784" s="137"/>
      <c r="P1784" s="137"/>
      <c r="Q1784" s="137"/>
    </row>
    <row r="1785" spans="1:17" s="55" customFormat="1" ht="11.45" customHeight="1" thickBot="1" x14ac:dyDescent="0.2">
      <c r="A1785" s="205"/>
      <c r="B1785" s="208"/>
      <c r="C1785" s="33" t="s">
        <v>318</v>
      </c>
      <c r="D1785" s="33" t="s">
        <v>318</v>
      </c>
      <c r="E1785" s="34" t="s">
        <v>318</v>
      </c>
      <c r="F1785" s="51"/>
      <c r="O1785" s="137"/>
      <c r="P1785" s="137"/>
      <c r="Q1785" s="137"/>
    </row>
    <row r="1786" spans="1:17" s="55" customFormat="1" ht="11.45" customHeight="1" thickBot="1" x14ac:dyDescent="0.2">
      <c r="A1786" s="211" t="s">
        <v>51</v>
      </c>
      <c r="B1786" s="206" t="s">
        <v>23</v>
      </c>
      <c r="C1786" s="149">
        <v>7</v>
      </c>
      <c r="D1786" s="149">
        <v>85</v>
      </c>
      <c r="E1786" s="149">
        <v>17</v>
      </c>
      <c r="F1786" s="44">
        <f t="shared" si="1839"/>
        <v>109</v>
      </c>
      <c r="G1786" s="191"/>
      <c r="H1786" s="191"/>
      <c r="I1786" s="191"/>
      <c r="O1786" s="137"/>
      <c r="P1786" s="137"/>
      <c r="Q1786" s="137"/>
    </row>
    <row r="1787" spans="1:17" s="55" customFormat="1" ht="11.45" customHeight="1" thickTop="1" thickBot="1" x14ac:dyDescent="0.2">
      <c r="A1787" s="212"/>
      <c r="B1787" s="202"/>
      <c r="C1787" s="29">
        <f>C1786/F1786*100</f>
        <v>6.4220183486238538</v>
      </c>
      <c r="D1787" s="29">
        <f>D1786/F1786*100</f>
        <v>77.981651376146786</v>
      </c>
      <c r="E1787" s="30">
        <f>E1786/F1786*100</f>
        <v>15.596330275229359</v>
      </c>
      <c r="F1787" s="45">
        <f t="shared" si="1839"/>
        <v>100</v>
      </c>
      <c r="O1787" s="137"/>
      <c r="P1787" s="137"/>
      <c r="Q1787" s="137"/>
    </row>
    <row r="1788" spans="1:17" s="55" customFormat="1" ht="11.45" customHeight="1" thickTop="1" thickBot="1" x14ac:dyDescent="0.2">
      <c r="A1788" s="212"/>
      <c r="B1788" s="207" t="s">
        <v>3</v>
      </c>
      <c r="C1788" s="149">
        <v>2</v>
      </c>
      <c r="D1788" s="149">
        <v>51</v>
      </c>
      <c r="E1788" s="149">
        <v>3</v>
      </c>
      <c r="F1788" s="47">
        <f t="shared" si="1839"/>
        <v>56</v>
      </c>
      <c r="G1788" s="191"/>
      <c r="H1788" s="191"/>
      <c r="I1788" s="191"/>
      <c r="O1788" s="137"/>
      <c r="P1788" s="137"/>
      <c r="Q1788" s="137"/>
    </row>
    <row r="1789" spans="1:17" s="55" customFormat="1" ht="11.45" customHeight="1" thickTop="1" thickBot="1" x14ac:dyDescent="0.2">
      <c r="A1789" s="212"/>
      <c r="B1789" s="207"/>
      <c r="C1789" s="25">
        <f>C1788/F1788*100</f>
        <v>3.5714285714285712</v>
      </c>
      <c r="D1789" s="25">
        <f>D1788/F1788*100</f>
        <v>91.071428571428569</v>
      </c>
      <c r="E1789" s="26">
        <f>E1788/F1788*100</f>
        <v>5.3571428571428568</v>
      </c>
      <c r="F1789" s="45">
        <f t="shared" si="1839"/>
        <v>100</v>
      </c>
      <c r="O1789" s="137"/>
      <c r="P1789" s="137"/>
      <c r="Q1789" s="137"/>
    </row>
    <row r="1790" spans="1:17" s="55" customFormat="1" ht="11.45" customHeight="1" thickTop="1" thickBot="1" x14ac:dyDescent="0.2">
      <c r="A1790" s="212"/>
      <c r="B1790" s="201" t="s">
        <v>13</v>
      </c>
      <c r="C1790" s="149">
        <v>1</v>
      </c>
      <c r="D1790" s="149">
        <v>43</v>
      </c>
      <c r="E1790" s="149">
        <v>6</v>
      </c>
      <c r="F1790" s="47">
        <f t="shared" si="1839"/>
        <v>50</v>
      </c>
      <c r="G1790" s="191"/>
      <c r="H1790" s="191"/>
      <c r="I1790" s="191"/>
      <c r="O1790" s="137"/>
      <c r="P1790" s="137"/>
      <c r="Q1790" s="137"/>
    </row>
    <row r="1791" spans="1:17" s="55" customFormat="1" ht="11.45" customHeight="1" thickTop="1" thickBot="1" x14ac:dyDescent="0.2">
      <c r="A1791" s="212"/>
      <c r="B1791" s="202"/>
      <c r="C1791" s="29">
        <f>C1790/F1790*100</f>
        <v>2</v>
      </c>
      <c r="D1791" s="29">
        <f>D1790/F1790*100</f>
        <v>86</v>
      </c>
      <c r="E1791" s="30">
        <f>E1790/F1790*100</f>
        <v>12</v>
      </c>
      <c r="F1791" s="45">
        <f t="shared" si="1839"/>
        <v>100</v>
      </c>
      <c r="O1791" s="137"/>
      <c r="P1791" s="137"/>
      <c r="Q1791" s="137"/>
    </row>
    <row r="1792" spans="1:17" s="55" customFormat="1" ht="11.45" customHeight="1" thickTop="1" thickBot="1" x14ac:dyDescent="0.2">
      <c r="A1792" s="212"/>
      <c r="B1792" s="207" t="s">
        <v>14</v>
      </c>
      <c r="C1792" s="149">
        <v>7</v>
      </c>
      <c r="D1792" s="149">
        <v>54</v>
      </c>
      <c r="E1792" s="149">
        <v>11</v>
      </c>
      <c r="F1792" s="47">
        <f t="shared" si="1839"/>
        <v>72</v>
      </c>
      <c r="G1792" s="191"/>
      <c r="H1792" s="191"/>
      <c r="I1792" s="191"/>
      <c r="O1792" s="137"/>
      <c r="P1792" s="137"/>
      <c r="Q1792" s="137"/>
    </row>
    <row r="1793" spans="1:17" s="55" customFormat="1" ht="11.45" customHeight="1" thickTop="1" thickBot="1" x14ac:dyDescent="0.2">
      <c r="A1793" s="212"/>
      <c r="B1793" s="207"/>
      <c r="C1793" s="25">
        <f>C1792/F1792*100</f>
        <v>9.7222222222222232</v>
      </c>
      <c r="D1793" s="25">
        <f>D1792/F1792*100</f>
        <v>75</v>
      </c>
      <c r="E1793" s="26">
        <f>E1792/F1792*100</f>
        <v>15.277777777777779</v>
      </c>
      <c r="F1793" s="45">
        <f t="shared" si="1839"/>
        <v>100</v>
      </c>
      <c r="O1793" s="137"/>
      <c r="P1793" s="137"/>
      <c r="Q1793" s="137"/>
    </row>
    <row r="1794" spans="1:17" s="55" customFormat="1" ht="11.45" customHeight="1" thickTop="1" thickBot="1" x14ac:dyDescent="0.2">
      <c r="A1794" s="212"/>
      <c r="B1794" s="201" t="s">
        <v>25</v>
      </c>
      <c r="C1794" s="149"/>
      <c r="D1794" s="149"/>
      <c r="E1794" s="149"/>
      <c r="F1794" s="47">
        <f t="shared" si="1839"/>
        <v>0</v>
      </c>
      <c r="O1794" s="137"/>
      <c r="P1794" s="137"/>
      <c r="Q1794" s="137"/>
    </row>
    <row r="1795" spans="1:17" s="55" customFormat="1" ht="11.45" customHeight="1" thickTop="1" thickBot="1" x14ac:dyDescent="0.2">
      <c r="A1795" s="212"/>
      <c r="B1795" s="202"/>
      <c r="C1795" s="29" t="str">
        <f>IFERROR(C1794/F1794*100,"-")</f>
        <v>-</v>
      </c>
      <c r="D1795" s="29" t="str">
        <f>IFERROR(D1794/F1794*100,"-")</f>
        <v>-</v>
      </c>
      <c r="E1795" s="30" t="str">
        <f>IFERROR(E1794/F1794*100,"-")</f>
        <v>-</v>
      </c>
      <c r="F1795" s="45">
        <f t="shared" si="1839"/>
        <v>0</v>
      </c>
      <c r="O1795" s="137"/>
      <c r="P1795" s="137"/>
      <c r="Q1795" s="137"/>
    </row>
    <row r="1796" spans="1:17" s="1" customFormat="1" ht="11.45" customHeight="1" thickTop="1" thickBot="1" x14ac:dyDescent="0.2">
      <c r="A1796" s="212"/>
      <c r="B1796" s="207" t="s">
        <v>26</v>
      </c>
      <c r="C1796" s="149">
        <v>35</v>
      </c>
      <c r="D1796" s="149">
        <v>308</v>
      </c>
      <c r="E1796" s="149">
        <v>53</v>
      </c>
      <c r="F1796" s="47">
        <f t="shared" si="1839"/>
        <v>396</v>
      </c>
      <c r="G1796" s="191"/>
      <c r="H1796" s="191"/>
      <c r="I1796" s="191"/>
      <c r="O1796" s="137"/>
      <c r="P1796" s="137"/>
      <c r="Q1796" s="137"/>
    </row>
    <row r="1797" spans="1:17" s="1" customFormat="1" ht="11.45" customHeight="1" thickTop="1" thickBot="1" x14ac:dyDescent="0.2">
      <c r="A1797" s="212"/>
      <c r="B1797" s="207"/>
      <c r="C1797" s="25">
        <f>C1796/F1796*100</f>
        <v>8.8383838383838391</v>
      </c>
      <c r="D1797" s="25">
        <f>D1796/F1796*100</f>
        <v>77.777777777777786</v>
      </c>
      <c r="E1797" s="26">
        <f>E1796/F1796*100</f>
        <v>13.383838383838384</v>
      </c>
      <c r="F1797" s="45">
        <f t="shared" si="1839"/>
        <v>100</v>
      </c>
      <c r="O1797" s="137"/>
      <c r="P1797" s="137"/>
      <c r="Q1797" s="137"/>
    </row>
    <row r="1798" spans="1:17" s="1" customFormat="1" ht="11.45" customHeight="1" thickTop="1" thickBot="1" x14ac:dyDescent="0.2">
      <c r="A1798" s="212"/>
      <c r="B1798" s="201" t="s">
        <v>0</v>
      </c>
      <c r="C1798" s="149">
        <v>3</v>
      </c>
      <c r="D1798" s="149">
        <v>27</v>
      </c>
      <c r="E1798" s="149">
        <v>2</v>
      </c>
      <c r="F1798" s="47">
        <f t="shared" si="1839"/>
        <v>32</v>
      </c>
      <c r="G1798" s="191"/>
      <c r="H1798" s="191"/>
      <c r="I1798" s="191"/>
      <c r="O1798" s="137"/>
      <c r="P1798" s="137"/>
      <c r="Q1798" s="137"/>
    </row>
    <row r="1799" spans="1:17" s="1" customFormat="1" ht="11.45" customHeight="1" thickTop="1" thickBot="1" x14ac:dyDescent="0.2">
      <c r="A1799" s="212"/>
      <c r="B1799" s="202"/>
      <c r="C1799" s="29">
        <f>C1798/F1798*100</f>
        <v>9.375</v>
      </c>
      <c r="D1799" s="29">
        <f>D1798/F1798*100</f>
        <v>84.375</v>
      </c>
      <c r="E1799" s="30">
        <f>E1798/F1798*100</f>
        <v>6.25</v>
      </c>
      <c r="F1799" s="45">
        <f t="shared" si="1839"/>
        <v>100</v>
      </c>
      <c r="O1799" s="137"/>
      <c r="P1799" s="137"/>
      <c r="Q1799" s="137"/>
    </row>
    <row r="1800" spans="1:17" s="1" customFormat="1" ht="11.45" customHeight="1" thickTop="1" thickBot="1" x14ac:dyDescent="0.2">
      <c r="A1800" s="212"/>
      <c r="B1800" s="207" t="s">
        <v>24</v>
      </c>
      <c r="C1800" s="149">
        <v>1</v>
      </c>
      <c r="D1800" s="149">
        <v>10</v>
      </c>
      <c r="E1800" s="149">
        <v>2</v>
      </c>
      <c r="F1800" s="47">
        <f t="shared" si="1839"/>
        <v>13</v>
      </c>
      <c r="G1800" s="191"/>
      <c r="H1800" s="191"/>
      <c r="I1800" s="191"/>
      <c r="O1800" s="137"/>
      <c r="P1800" s="137"/>
      <c r="Q1800" s="137"/>
    </row>
    <row r="1801" spans="1:17" s="1" customFormat="1" ht="11.45" customHeight="1" thickTop="1" thickBot="1" x14ac:dyDescent="0.2">
      <c r="A1801" s="213"/>
      <c r="B1801" s="208"/>
      <c r="C1801" s="33">
        <f>C1800/F1800*100</f>
        <v>7.6923076923076925</v>
      </c>
      <c r="D1801" s="33">
        <f>D1800/F1800*100</f>
        <v>76.923076923076934</v>
      </c>
      <c r="E1801" s="34">
        <f>E1800/F1800*100</f>
        <v>15.384615384615385</v>
      </c>
      <c r="F1801" s="51">
        <f t="shared" si="1839"/>
        <v>100.00000000000001</v>
      </c>
      <c r="O1801" s="137"/>
      <c r="P1801" s="137"/>
      <c r="Q1801" s="137"/>
    </row>
    <row r="1802" spans="1:17" s="1" customFormat="1" ht="11.45" customHeight="1" x14ac:dyDescent="0.15">
      <c r="A1802" s="203" t="s">
        <v>21</v>
      </c>
      <c r="B1802" s="206" t="s">
        <v>27</v>
      </c>
      <c r="C1802" s="149">
        <v>12</v>
      </c>
      <c r="D1802" s="149">
        <v>103</v>
      </c>
      <c r="E1802" s="149">
        <v>18</v>
      </c>
      <c r="F1802" s="44">
        <f t="shared" si="1839"/>
        <v>133</v>
      </c>
      <c r="G1802" s="191"/>
      <c r="H1802" s="191"/>
      <c r="I1802" s="191"/>
      <c r="J1802" s="55"/>
      <c r="K1802" s="55"/>
      <c r="L1802" s="55"/>
      <c r="O1802" s="139"/>
      <c r="P1802" s="139"/>
      <c r="Q1802" s="139"/>
    </row>
    <row r="1803" spans="1:17" s="1" customFormat="1" ht="11.45" customHeight="1" x14ac:dyDescent="0.15">
      <c r="A1803" s="204"/>
      <c r="B1803" s="202"/>
      <c r="C1803" s="29">
        <f>C1802/F1802*100</f>
        <v>9.0225563909774422</v>
      </c>
      <c r="D1803" s="29">
        <f>D1802/F1802*100</f>
        <v>77.443609022556387</v>
      </c>
      <c r="E1803" s="30">
        <f>E1802/F1802*100</f>
        <v>13.533834586466165</v>
      </c>
      <c r="F1803" s="45">
        <f t="shared" si="1839"/>
        <v>100</v>
      </c>
      <c r="I1803" s="55"/>
      <c r="J1803" s="55"/>
      <c r="K1803" s="55"/>
      <c r="L1803" s="55"/>
      <c r="O1803" s="139"/>
      <c r="P1803" s="139"/>
      <c r="Q1803" s="139"/>
    </row>
    <row r="1804" spans="1:17" s="1" customFormat="1" ht="11.45" customHeight="1" x14ac:dyDescent="0.15">
      <c r="A1804" s="204"/>
      <c r="B1804" s="207" t="s">
        <v>28</v>
      </c>
      <c r="C1804" s="149">
        <v>12</v>
      </c>
      <c r="D1804" s="149">
        <v>172</v>
      </c>
      <c r="E1804" s="149">
        <v>21</v>
      </c>
      <c r="F1804" s="47">
        <f t="shared" si="1839"/>
        <v>205</v>
      </c>
      <c r="G1804" s="191"/>
      <c r="H1804" s="191"/>
      <c r="I1804" s="191"/>
      <c r="J1804" s="55"/>
      <c r="K1804" s="55"/>
      <c r="L1804" s="55"/>
      <c r="O1804" s="137"/>
      <c r="P1804" s="137"/>
      <c r="Q1804" s="137"/>
    </row>
    <row r="1805" spans="1:17" s="1" customFormat="1" ht="11.45" customHeight="1" x14ac:dyDescent="0.15">
      <c r="A1805" s="204"/>
      <c r="B1805" s="207"/>
      <c r="C1805" s="25">
        <f>C1804/F1804*100</f>
        <v>5.8536585365853666</v>
      </c>
      <c r="D1805" s="25">
        <f>D1804/F1804*100</f>
        <v>83.902439024390247</v>
      </c>
      <c r="E1805" s="26">
        <f>E1804/F1804*100</f>
        <v>10.24390243902439</v>
      </c>
      <c r="F1805" s="45">
        <f t="shared" si="1839"/>
        <v>100.00000000000001</v>
      </c>
      <c r="I1805" s="55"/>
      <c r="J1805" s="55"/>
      <c r="K1805" s="55"/>
      <c r="L1805" s="55"/>
      <c r="O1805" s="137"/>
      <c r="P1805" s="137"/>
      <c r="Q1805" s="137"/>
    </row>
    <row r="1806" spans="1:17" s="1" customFormat="1" ht="11.45" customHeight="1" x14ac:dyDescent="0.15">
      <c r="A1806" s="204"/>
      <c r="B1806" s="201" t="s">
        <v>29</v>
      </c>
      <c r="C1806" s="149">
        <v>15</v>
      </c>
      <c r="D1806" s="149">
        <v>178</v>
      </c>
      <c r="E1806" s="149">
        <v>29</v>
      </c>
      <c r="F1806" s="47">
        <f t="shared" si="1839"/>
        <v>222</v>
      </c>
      <c r="G1806" s="191"/>
      <c r="H1806" s="191"/>
      <c r="I1806" s="191"/>
      <c r="J1806" s="55"/>
      <c r="K1806" s="55"/>
      <c r="L1806" s="55"/>
      <c r="O1806" s="137"/>
      <c r="P1806" s="137"/>
      <c r="Q1806" s="137"/>
    </row>
    <row r="1807" spans="1:17" s="1" customFormat="1" ht="11.45" customHeight="1" x14ac:dyDescent="0.15">
      <c r="A1807" s="204"/>
      <c r="B1807" s="202"/>
      <c r="C1807" s="29">
        <f>C1806/F1806*100</f>
        <v>6.756756756756757</v>
      </c>
      <c r="D1807" s="29">
        <f>D1806/F1806*100</f>
        <v>80.180180180180187</v>
      </c>
      <c r="E1807" s="30">
        <f>E1806/F1806*100</f>
        <v>13.063063063063062</v>
      </c>
      <c r="F1807" s="45">
        <f t="shared" si="1839"/>
        <v>100</v>
      </c>
      <c r="I1807" s="55"/>
      <c r="J1807" s="55"/>
      <c r="K1807" s="55"/>
      <c r="L1807" s="55"/>
      <c r="O1807" s="6"/>
      <c r="P1807" s="6"/>
      <c r="Q1807" s="6"/>
    </row>
    <row r="1808" spans="1:17" s="1" customFormat="1" ht="11.45" customHeight="1" x14ac:dyDescent="0.15">
      <c r="A1808" s="204"/>
      <c r="B1808" s="207" t="s">
        <v>30</v>
      </c>
      <c r="C1808" s="149">
        <v>9</v>
      </c>
      <c r="D1808" s="149">
        <v>82</v>
      </c>
      <c r="E1808" s="149">
        <v>16</v>
      </c>
      <c r="F1808" s="47">
        <f t="shared" si="1839"/>
        <v>107</v>
      </c>
      <c r="G1808" s="191"/>
      <c r="H1808" s="191"/>
      <c r="I1808" s="191"/>
      <c r="O1808" s="136"/>
      <c r="P1808" s="136"/>
      <c r="Q1808" s="136"/>
    </row>
    <row r="1809" spans="1:18" s="1" customFormat="1" ht="11.45" customHeight="1" x14ac:dyDescent="0.15">
      <c r="A1809" s="204"/>
      <c r="B1809" s="207"/>
      <c r="C1809" s="25">
        <f>C1808/F1808*100</f>
        <v>8.4112149532710276</v>
      </c>
      <c r="D1809" s="25">
        <f>D1808/F1808*100</f>
        <v>76.63551401869158</v>
      </c>
      <c r="E1809" s="26">
        <f>E1808/F1808*100</f>
        <v>14.953271028037381</v>
      </c>
      <c r="F1809" s="45">
        <f t="shared" si="1839"/>
        <v>99.999999999999986</v>
      </c>
      <c r="O1809" s="136"/>
      <c r="P1809" s="136"/>
      <c r="Q1809" s="136"/>
    </row>
    <row r="1810" spans="1:18" s="1" customFormat="1" ht="11.45" customHeight="1" x14ac:dyDescent="0.15">
      <c r="A1810" s="204"/>
      <c r="B1810" s="201" t="s">
        <v>40</v>
      </c>
      <c r="C1810" s="149">
        <v>5</v>
      </c>
      <c r="D1810" s="149">
        <v>32</v>
      </c>
      <c r="E1810" s="149">
        <v>8</v>
      </c>
      <c r="F1810" s="47">
        <f t="shared" si="1839"/>
        <v>45</v>
      </c>
      <c r="G1810" s="191"/>
      <c r="H1810" s="191"/>
      <c r="I1810" s="191"/>
      <c r="O1810" s="136"/>
      <c r="P1810" s="136"/>
      <c r="Q1810" s="136"/>
    </row>
    <row r="1811" spans="1:18" s="1" customFormat="1" ht="11.45" customHeight="1" x14ac:dyDescent="0.15">
      <c r="A1811" s="204"/>
      <c r="B1811" s="202"/>
      <c r="C1811" s="29">
        <f>C1810/F1810*100</f>
        <v>11.111111111111111</v>
      </c>
      <c r="D1811" s="29">
        <f>D1810/F1810*100</f>
        <v>71.111111111111114</v>
      </c>
      <c r="E1811" s="30">
        <f>E1810/F1810*100</f>
        <v>17.777777777777779</v>
      </c>
      <c r="F1811" s="45">
        <f t="shared" si="1839"/>
        <v>100</v>
      </c>
      <c r="O1811" s="136"/>
      <c r="P1811" s="136"/>
      <c r="Q1811" s="136"/>
    </row>
    <row r="1812" spans="1:18" s="1" customFormat="1" ht="11.45" customHeight="1" x14ac:dyDescent="0.15">
      <c r="A1812" s="204"/>
      <c r="B1812" s="207" t="s">
        <v>24</v>
      </c>
      <c r="C1812" s="149">
        <v>3</v>
      </c>
      <c r="D1812" s="149">
        <v>11</v>
      </c>
      <c r="E1812" s="149">
        <v>2</v>
      </c>
      <c r="F1812" s="47">
        <f t="shared" si="1839"/>
        <v>16</v>
      </c>
      <c r="G1812" s="191"/>
      <c r="H1812" s="191"/>
      <c r="I1812" s="191"/>
      <c r="O1812" s="136"/>
      <c r="P1812" s="136"/>
      <c r="Q1812" s="136"/>
    </row>
    <row r="1813" spans="1:18" s="1" customFormat="1" ht="11.45" customHeight="1" thickBot="1" x14ac:dyDescent="0.2">
      <c r="A1813" s="205"/>
      <c r="B1813" s="208"/>
      <c r="C1813" s="33">
        <f>C1812/F1812*100</f>
        <v>18.75</v>
      </c>
      <c r="D1813" s="33">
        <f>D1812/F1812*100</f>
        <v>68.75</v>
      </c>
      <c r="E1813" s="34">
        <f>E1812/F1812*100</f>
        <v>12.5</v>
      </c>
      <c r="F1813" s="51">
        <f t="shared" si="1839"/>
        <v>100</v>
      </c>
      <c r="O1813" s="136"/>
      <c r="P1813" s="136"/>
      <c r="Q1813" s="136"/>
    </row>
    <row r="1814" spans="1:18" s="1" customFormat="1" ht="4.5" customHeight="1" x14ac:dyDescent="0.15">
      <c r="A1814" s="40"/>
      <c r="B1814" s="41"/>
      <c r="C1814" s="96"/>
      <c r="D1814" s="96"/>
      <c r="E1814" s="96"/>
      <c r="F1814" s="42"/>
      <c r="O1814" s="136"/>
      <c r="P1814" s="136"/>
      <c r="Q1814" s="136"/>
    </row>
    <row r="1815" spans="1:18" s="54" customFormat="1" x14ac:dyDescent="0.15">
      <c r="A1815" s="40"/>
      <c r="B1815" s="198"/>
      <c r="C1815" s="198"/>
      <c r="D1815" s="198"/>
      <c r="E1815" s="198"/>
      <c r="F1815" s="198"/>
      <c r="G1815" s="198"/>
      <c r="H1815" s="198"/>
      <c r="I1815" s="198"/>
      <c r="J1815" s="198"/>
      <c r="K1815" s="198"/>
      <c r="L1815" s="198"/>
      <c r="M1815" s="154"/>
      <c r="N1815" s="154"/>
      <c r="O1815" s="136"/>
      <c r="P1815" s="136"/>
      <c r="Q1815" s="136"/>
      <c r="R1815" s="154"/>
    </row>
    <row r="1816" spans="1:18" s="54" customFormat="1" ht="11.25" customHeight="1" x14ac:dyDescent="0.15">
      <c r="A1816" s="40"/>
      <c r="B1816" s="198"/>
      <c r="C1816" s="198"/>
      <c r="D1816" s="198"/>
      <c r="E1816" s="198"/>
      <c r="F1816" s="198"/>
      <c r="G1816" s="198"/>
      <c r="H1816" s="198"/>
      <c r="I1816" s="198"/>
      <c r="J1816" s="198"/>
      <c r="K1816" s="198"/>
      <c r="L1816" s="198"/>
      <c r="M1816" s="154"/>
      <c r="N1816" s="154"/>
      <c r="O1816" s="136"/>
      <c r="P1816" s="136"/>
      <c r="Q1816" s="136"/>
      <c r="R1816" s="154"/>
    </row>
    <row r="1817" spans="1:18" x14ac:dyDescent="0.15">
      <c r="A1817" s="281" t="s">
        <v>241</v>
      </c>
      <c r="B1817" s="281"/>
      <c r="C1817" s="281"/>
      <c r="D1817" s="281"/>
      <c r="E1817" s="281"/>
      <c r="F1817" s="281"/>
      <c r="G1817" s="281"/>
      <c r="H1817" s="281"/>
      <c r="I1817" s="281"/>
      <c r="J1817" s="281"/>
      <c r="K1817" s="281"/>
      <c r="L1817" s="281"/>
      <c r="O1817" s="136"/>
      <c r="P1817" s="136"/>
      <c r="Q1817" s="136"/>
    </row>
    <row r="1818" spans="1:18" s="3" customFormat="1" ht="12.75" thickBot="1" x14ac:dyDescent="0.2">
      <c r="A1818" s="222" t="s">
        <v>240</v>
      </c>
      <c r="B1818" s="222"/>
      <c r="C1818" s="222"/>
      <c r="D1818" s="222"/>
      <c r="E1818" s="222"/>
      <c r="F1818" s="222"/>
      <c r="G1818" s="222"/>
      <c r="H1818" s="222"/>
      <c r="I1818" s="222"/>
      <c r="J1818" s="222"/>
      <c r="K1818" s="222"/>
      <c r="L1818" s="222"/>
      <c r="M1818" s="1"/>
      <c r="N1818" s="1"/>
      <c r="O1818" s="136"/>
      <c r="P1818" s="136"/>
      <c r="Q1818" s="136"/>
      <c r="R1818" s="1"/>
    </row>
    <row r="1819" spans="1:18" s="1" customFormat="1" ht="10.15" customHeight="1" x14ac:dyDescent="0.15">
      <c r="A1819" s="219"/>
      <c r="B1819" s="220"/>
      <c r="C1819" s="261" t="s">
        <v>124</v>
      </c>
      <c r="D1819" s="261" t="s">
        <v>125</v>
      </c>
      <c r="E1819" s="261" t="s">
        <v>126</v>
      </c>
      <c r="F1819" s="261" t="s">
        <v>192</v>
      </c>
      <c r="G1819" s="261" t="s">
        <v>191</v>
      </c>
      <c r="H1819" s="261" t="s">
        <v>190</v>
      </c>
      <c r="I1819" s="315" t="s">
        <v>109</v>
      </c>
      <c r="J1819" s="282" t="s">
        <v>242</v>
      </c>
      <c r="O1819" s="136"/>
      <c r="P1819" s="136"/>
      <c r="Q1819" s="136"/>
    </row>
    <row r="1820" spans="1:18" s="6" customFormat="1" ht="73.5" customHeight="1" thickBot="1" x14ac:dyDescent="0.2">
      <c r="A1820" s="224" t="s">
        <v>31</v>
      </c>
      <c r="B1820" s="225"/>
      <c r="C1820" s="262"/>
      <c r="D1820" s="262"/>
      <c r="E1820" s="262"/>
      <c r="F1820" s="262"/>
      <c r="G1820" s="262"/>
      <c r="H1820" s="262"/>
      <c r="I1820" s="316"/>
      <c r="J1820" s="283"/>
      <c r="K1820" s="123"/>
      <c r="O1820" s="136"/>
      <c r="P1820" s="136"/>
      <c r="Q1820" s="136"/>
    </row>
    <row r="1821" spans="1:18" s="11" customFormat="1" ht="11.25" customHeight="1" x14ac:dyDescent="0.15">
      <c r="A1821" s="237" t="s">
        <v>22</v>
      </c>
      <c r="B1821" s="238"/>
      <c r="C1821" s="7">
        <v>216</v>
      </c>
      <c r="D1821" s="7">
        <v>151</v>
      </c>
      <c r="E1821" s="7">
        <v>190</v>
      </c>
      <c r="F1821" s="7">
        <v>228</v>
      </c>
      <c r="G1821" s="7">
        <v>96</v>
      </c>
      <c r="H1821" s="7">
        <v>323</v>
      </c>
      <c r="I1821" s="7">
        <v>131</v>
      </c>
      <c r="J1821" s="44">
        <f>D1681+D1750</f>
        <v>1078</v>
      </c>
      <c r="M1821" s="55"/>
      <c r="N1821" s="55"/>
      <c r="O1821" s="136"/>
      <c r="P1821" s="136"/>
      <c r="Q1821" s="136"/>
      <c r="R1821" s="55"/>
    </row>
    <row r="1822" spans="1:18" s="11" customFormat="1" ht="11.25" customHeight="1" thickBot="1" x14ac:dyDescent="0.2">
      <c r="A1822" s="228"/>
      <c r="B1822" s="229"/>
      <c r="C1822" s="12">
        <f>C1821/J1821*100</f>
        <v>20.037105751391465</v>
      </c>
      <c r="D1822" s="12">
        <f>D1821/J1821*100</f>
        <v>14.007421150278294</v>
      </c>
      <c r="E1822" s="12">
        <f>E1821/J1821*100</f>
        <v>17.625231910946194</v>
      </c>
      <c r="F1822" s="12">
        <f>F1821/J1821*100</f>
        <v>21.150278293135436</v>
      </c>
      <c r="G1822" s="12">
        <f>G1821/J1821*100</f>
        <v>8.9053803339517614</v>
      </c>
      <c r="H1822" s="12">
        <f>H1821/J1821*100</f>
        <v>29.962894248608535</v>
      </c>
      <c r="I1822" s="12">
        <f>I1821/J1821*100</f>
        <v>12.152133580705009</v>
      </c>
      <c r="J1822" s="153"/>
      <c r="M1822" s="55"/>
      <c r="N1822" s="55"/>
      <c r="O1822" s="136"/>
      <c r="P1822" s="136"/>
      <c r="Q1822" s="136"/>
      <c r="R1822" s="55"/>
    </row>
    <row r="1823" spans="1:18" s="11" customFormat="1" ht="11.45" customHeight="1" x14ac:dyDescent="0.15">
      <c r="A1823" s="203" t="s">
        <v>46</v>
      </c>
      <c r="B1823" s="214" t="s">
        <v>19</v>
      </c>
      <c r="C1823" s="20">
        <v>170</v>
      </c>
      <c r="D1823" s="20">
        <v>103</v>
      </c>
      <c r="E1823" s="20">
        <v>132</v>
      </c>
      <c r="F1823" s="20">
        <v>133</v>
      </c>
      <c r="G1823" s="20">
        <v>48</v>
      </c>
      <c r="H1823" s="20">
        <v>229</v>
      </c>
      <c r="I1823" s="20">
        <v>91</v>
      </c>
      <c r="J1823" s="44">
        <f>D1752+D1683</f>
        <v>734</v>
      </c>
      <c r="M1823" s="55"/>
      <c r="N1823" s="55"/>
      <c r="O1823" s="136"/>
      <c r="P1823" s="136"/>
      <c r="Q1823" s="136"/>
      <c r="R1823" s="55"/>
    </row>
    <row r="1824" spans="1:18" s="11" customFormat="1" ht="11.45" customHeight="1" x14ac:dyDescent="0.15">
      <c r="A1824" s="204"/>
      <c r="B1824" s="215"/>
      <c r="C1824" s="46">
        <f>C1823/J1823*100</f>
        <v>23.160762942779293</v>
      </c>
      <c r="D1824" s="25">
        <f>D1823/J1823*100</f>
        <v>14.032697547683922</v>
      </c>
      <c r="E1824" s="25">
        <f>E1823/J1823*100</f>
        <v>17.983651226158038</v>
      </c>
      <c r="F1824" s="25">
        <f>F1823/J1823*100</f>
        <v>18.119891008174388</v>
      </c>
      <c r="G1824" s="25">
        <f>G1823/J1823*100</f>
        <v>6.5395095367847409</v>
      </c>
      <c r="H1824" s="25">
        <f>H1823/J1823*100</f>
        <v>31.198910081743868</v>
      </c>
      <c r="I1824" s="25">
        <f>I1823/J1823*100</f>
        <v>12.397820163487738</v>
      </c>
      <c r="J1824" s="47"/>
      <c r="M1824" s="55"/>
      <c r="N1824" s="55"/>
      <c r="O1824" s="136"/>
      <c r="P1824" s="136"/>
      <c r="Q1824" s="136"/>
      <c r="R1824" s="55"/>
    </row>
    <row r="1825" spans="1:18" s="11" customFormat="1" ht="11.45" customHeight="1" x14ac:dyDescent="0.15">
      <c r="A1825" s="204"/>
      <c r="B1825" s="216" t="s">
        <v>20</v>
      </c>
      <c r="C1825" s="20">
        <v>34</v>
      </c>
      <c r="D1825" s="20">
        <v>33</v>
      </c>
      <c r="E1825" s="20">
        <v>44</v>
      </c>
      <c r="F1825" s="20">
        <v>64</v>
      </c>
      <c r="G1825" s="20">
        <v>40</v>
      </c>
      <c r="H1825" s="20">
        <v>61</v>
      </c>
      <c r="I1825" s="20">
        <v>24</v>
      </c>
      <c r="J1825" s="47">
        <f>D1754+D1685</f>
        <v>234</v>
      </c>
      <c r="M1825" s="55"/>
      <c r="N1825" s="55"/>
      <c r="O1825" s="136"/>
      <c r="P1825" s="136"/>
      <c r="Q1825" s="136"/>
      <c r="R1825" s="55"/>
    </row>
    <row r="1826" spans="1:18" s="11" customFormat="1" ht="11.45" customHeight="1" x14ac:dyDescent="0.15">
      <c r="A1826" s="204"/>
      <c r="B1826" s="217"/>
      <c r="C1826" s="29">
        <f>C1825/J1825*100</f>
        <v>14.529914529914532</v>
      </c>
      <c r="D1826" s="29">
        <f>D1825/J1825*100</f>
        <v>14.102564102564102</v>
      </c>
      <c r="E1826" s="29">
        <f>E1825/J1825*100</f>
        <v>18.803418803418804</v>
      </c>
      <c r="F1826" s="29">
        <f>F1825/J1825*100</f>
        <v>27.350427350427353</v>
      </c>
      <c r="G1826" s="29">
        <f>G1825/J1825*100</f>
        <v>17.094017094017094</v>
      </c>
      <c r="H1826" s="29">
        <f>H1825/J1825*100</f>
        <v>26.068376068376072</v>
      </c>
      <c r="I1826" s="29">
        <f>I1825/J1825*100</f>
        <v>10.256410256410255</v>
      </c>
      <c r="J1826" s="47"/>
      <c r="M1826" s="55"/>
      <c r="N1826" s="55"/>
      <c r="O1826" s="136"/>
      <c r="P1826" s="136"/>
      <c r="Q1826" s="136"/>
      <c r="R1826" s="55"/>
    </row>
    <row r="1827" spans="1:18" s="11" customFormat="1" ht="11.45" customHeight="1" x14ac:dyDescent="0.15">
      <c r="A1827" s="204"/>
      <c r="B1827" s="215" t="s">
        <v>47</v>
      </c>
      <c r="C1827" s="20">
        <v>7</v>
      </c>
      <c r="D1827" s="20">
        <v>9</v>
      </c>
      <c r="E1827" s="20">
        <v>9</v>
      </c>
      <c r="F1827" s="20">
        <v>20</v>
      </c>
      <c r="G1827" s="20">
        <v>6</v>
      </c>
      <c r="H1827" s="20">
        <v>28</v>
      </c>
      <c r="I1827" s="20">
        <v>12</v>
      </c>
      <c r="J1827" s="47">
        <f>D1756+D1687</f>
        <v>75</v>
      </c>
      <c r="M1827" s="55"/>
      <c r="N1827" s="55"/>
      <c r="O1827" s="136"/>
      <c r="P1827" s="136"/>
      <c r="Q1827" s="136"/>
      <c r="R1827" s="55"/>
    </row>
    <row r="1828" spans="1:18" s="11" customFormat="1" ht="11.45" customHeight="1" x14ac:dyDescent="0.15">
      <c r="A1828" s="204"/>
      <c r="B1828" s="215"/>
      <c r="C1828" s="25">
        <f>C1827/J1827*100</f>
        <v>9.3333333333333339</v>
      </c>
      <c r="D1828" s="25">
        <f>D1827/J1827*100</f>
        <v>12</v>
      </c>
      <c r="E1828" s="25">
        <f>E1827/J1827*100</f>
        <v>12</v>
      </c>
      <c r="F1828" s="25">
        <f>F1827/J1827*100</f>
        <v>26.666666666666668</v>
      </c>
      <c r="G1828" s="25">
        <f>G1827/J1827*100</f>
        <v>8</v>
      </c>
      <c r="H1828" s="25">
        <f>H1827/J1827*100</f>
        <v>37.333333333333336</v>
      </c>
      <c r="I1828" s="25">
        <f>I1827/J1827*100</f>
        <v>16</v>
      </c>
      <c r="J1828" s="47"/>
      <c r="M1828" s="55"/>
      <c r="N1828" s="55"/>
      <c r="O1828" s="136"/>
      <c r="P1828" s="136"/>
      <c r="Q1828" s="136"/>
      <c r="R1828" s="55"/>
    </row>
    <row r="1829" spans="1:18" s="11" customFormat="1" ht="11.45" customHeight="1" x14ac:dyDescent="0.15">
      <c r="A1829" s="204"/>
      <c r="B1829" s="216" t="s">
        <v>48</v>
      </c>
      <c r="C1829" s="20">
        <v>5</v>
      </c>
      <c r="D1829" s="20">
        <v>6</v>
      </c>
      <c r="E1829" s="20">
        <v>5</v>
      </c>
      <c r="F1829" s="20">
        <v>11</v>
      </c>
      <c r="G1829" s="20">
        <v>2</v>
      </c>
      <c r="H1829" s="20">
        <v>5</v>
      </c>
      <c r="I1829" s="20">
        <v>4</v>
      </c>
      <c r="J1829" s="47">
        <f>D1758+D1689</f>
        <v>35</v>
      </c>
      <c r="M1829" s="55"/>
      <c r="N1829" s="55"/>
      <c r="O1829" s="136"/>
      <c r="P1829" s="136"/>
      <c r="Q1829" s="136"/>
      <c r="R1829" s="55"/>
    </row>
    <row r="1830" spans="1:18" s="11" customFormat="1" ht="11.45" customHeight="1" thickBot="1" x14ac:dyDescent="0.2">
      <c r="A1830" s="204"/>
      <c r="B1830" s="217"/>
      <c r="C1830" s="50">
        <f>C1829/J1829*100</f>
        <v>14.285714285714285</v>
      </c>
      <c r="D1830" s="50">
        <f>D1829/J1829*100</f>
        <v>17.142857142857142</v>
      </c>
      <c r="E1830" s="50">
        <f>E1829/J1829*100</f>
        <v>14.285714285714285</v>
      </c>
      <c r="F1830" s="50">
        <f>F1829/J1829*100</f>
        <v>31.428571428571427</v>
      </c>
      <c r="G1830" s="50">
        <f>G1829/J1829*100</f>
        <v>5.7142857142857144</v>
      </c>
      <c r="H1830" s="50">
        <f>H1829/J1829*100</f>
        <v>14.285714285714285</v>
      </c>
      <c r="I1830" s="50">
        <f>I1829/J1829*100</f>
        <v>11.428571428571429</v>
      </c>
      <c r="J1830" s="153"/>
      <c r="M1830" s="55"/>
      <c r="N1830" s="55"/>
      <c r="O1830" s="136"/>
      <c r="P1830" s="136"/>
      <c r="Q1830" s="136"/>
      <c r="R1830" s="55"/>
    </row>
    <row r="1831" spans="1:18" s="11" customFormat="1" ht="11.45" customHeight="1" x14ac:dyDescent="0.15">
      <c r="A1831" s="203" t="s">
        <v>49</v>
      </c>
      <c r="B1831" s="214" t="s">
        <v>1</v>
      </c>
      <c r="C1831" s="20">
        <v>134</v>
      </c>
      <c r="D1831" s="20">
        <v>70</v>
      </c>
      <c r="E1831" s="20">
        <v>96</v>
      </c>
      <c r="F1831" s="20">
        <v>101</v>
      </c>
      <c r="G1831" s="20">
        <v>24</v>
      </c>
      <c r="H1831" s="20">
        <v>140</v>
      </c>
      <c r="I1831" s="20">
        <v>48</v>
      </c>
      <c r="J1831" s="44">
        <f>D1760+D1691</f>
        <v>494</v>
      </c>
      <c r="M1831" s="55"/>
      <c r="N1831" s="55"/>
      <c r="O1831" s="136"/>
      <c r="P1831" s="136"/>
      <c r="Q1831" s="136"/>
      <c r="R1831" s="55"/>
    </row>
    <row r="1832" spans="1:18" s="11" customFormat="1" ht="11.45" customHeight="1" x14ac:dyDescent="0.15">
      <c r="A1832" s="204"/>
      <c r="B1832" s="217"/>
      <c r="C1832" s="29">
        <f>C1831/J1831*100</f>
        <v>27.125506072874494</v>
      </c>
      <c r="D1832" s="29">
        <f>D1831/J1831*100</f>
        <v>14.17004048582996</v>
      </c>
      <c r="E1832" s="29">
        <f>E1831/J1831*100</f>
        <v>19.4331983805668</v>
      </c>
      <c r="F1832" s="29">
        <f>F1831/J1831*100</f>
        <v>20.445344129554655</v>
      </c>
      <c r="G1832" s="29">
        <f>G1831/J1831*100</f>
        <v>4.8582995951417001</v>
      </c>
      <c r="H1832" s="29">
        <f>H1831/J1831*100</f>
        <v>28.340080971659919</v>
      </c>
      <c r="I1832" s="29">
        <f>I1831/J1831*100</f>
        <v>9.7165991902834001</v>
      </c>
      <c r="J1832" s="47"/>
      <c r="M1832" s="55"/>
      <c r="N1832" s="55"/>
      <c r="O1832" s="136"/>
      <c r="P1832" s="136"/>
      <c r="Q1832" s="136"/>
      <c r="R1832" s="55"/>
    </row>
    <row r="1833" spans="1:18" s="11" customFormat="1" ht="11.45" customHeight="1" x14ac:dyDescent="0.15">
      <c r="A1833" s="204"/>
      <c r="B1833" s="230" t="s">
        <v>2</v>
      </c>
      <c r="C1833" s="20">
        <v>81</v>
      </c>
      <c r="D1833" s="20">
        <v>79</v>
      </c>
      <c r="E1833" s="20">
        <v>93</v>
      </c>
      <c r="F1833" s="20">
        <v>126</v>
      </c>
      <c r="G1833" s="20">
        <v>72</v>
      </c>
      <c r="H1833" s="20">
        <v>181</v>
      </c>
      <c r="I1833" s="20">
        <v>83</v>
      </c>
      <c r="J1833" s="47">
        <f>D1762+D1693</f>
        <v>580</v>
      </c>
      <c r="M1833" s="55"/>
      <c r="N1833" s="55"/>
      <c r="O1833" s="136"/>
      <c r="P1833" s="136"/>
      <c r="Q1833" s="136"/>
      <c r="R1833" s="55"/>
    </row>
    <row r="1834" spans="1:18" s="11" customFormat="1" ht="11.45" customHeight="1" x14ac:dyDescent="0.15">
      <c r="A1834" s="204"/>
      <c r="B1834" s="230"/>
      <c r="C1834" s="25">
        <f>C1833/J1833*100</f>
        <v>13.96551724137931</v>
      </c>
      <c r="D1834" s="25">
        <f>D1833/J1833*100</f>
        <v>13.620689655172413</v>
      </c>
      <c r="E1834" s="25">
        <f>E1833/J1833*100</f>
        <v>16.034482758620687</v>
      </c>
      <c r="F1834" s="25">
        <f>F1833/J1833*100</f>
        <v>21.72413793103448</v>
      </c>
      <c r="G1834" s="25">
        <f>G1833/J1833*100</f>
        <v>12.413793103448276</v>
      </c>
      <c r="H1834" s="25">
        <f>H1833/J1833*100</f>
        <v>31.206896551724139</v>
      </c>
      <c r="I1834" s="25">
        <f>I1833/J1833*100</f>
        <v>14.310344827586208</v>
      </c>
      <c r="J1834" s="47"/>
      <c r="M1834" s="55"/>
      <c r="N1834" s="55"/>
      <c r="O1834" s="136"/>
      <c r="P1834" s="136"/>
      <c r="Q1834" s="136"/>
      <c r="R1834" s="55"/>
    </row>
    <row r="1835" spans="1:18" s="11" customFormat="1" ht="11.45" customHeight="1" x14ac:dyDescent="0.15">
      <c r="A1835" s="204"/>
      <c r="B1835" s="215" t="s">
        <v>0</v>
      </c>
      <c r="C1835" s="20">
        <v>0</v>
      </c>
      <c r="D1835" s="20">
        <v>1</v>
      </c>
      <c r="E1835" s="20">
        <v>0</v>
      </c>
      <c r="F1835" s="20">
        <v>0</v>
      </c>
      <c r="G1835" s="20">
        <v>0</v>
      </c>
      <c r="H1835" s="20">
        <v>0</v>
      </c>
      <c r="I1835" s="20">
        <v>0</v>
      </c>
      <c r="J1835" s="47">
        <f>D1764+D1695</f>
        <v>1</v>
      </c>
      <c r="M1835" s="55"/>
      <c r="N1835" s="55"/>
      <c r="O1835" s="136"/>
      <c r="P1835" s="136"/>
      <c r="Q1835" s="136"/>
      <c r="R1835" s="55"/>
    </row>
    <row r="1836" spans="1:18" s="11" customFormat="1" ht="11.45" customHeight="1" x14ac:dyDescent="0.15">
      <c r="A1836" s="204"/>
      <c r="B1836" s="215"/>
      <c r="C1836" s="25">
        <f>C1835/J1835*100</f>
        <v>0</v>
      </c>
      <c r="D1836" s="25">
        <f>D1835/J1835*100</f>
        <v>100</v>
      </c>
      <c r="E1836" s="25">
        <f>E1835/J1835*100</f>
        <v>0</v>
      </c>
      <c r="F1836" s="25">
        <f>F1835/J1835*100</f>
        <v>0</v>
      </c>
      <c r="G1836" s="25">
        <f>G1835/J1835*100</f>
        <v>0</v>
      </c>
      <c r="H1836" s="25">
        <f>H1835/J1835*100</f>
        <v>0</v>
      </c>
      <c r="I1836" s="25">
        <f>I1835/J1835*100</f>
        <v>0</v>
      </c>
      <c r="J1836" s="47"/>
      <c r="M1836" s="55"/>
      <c r="N1836" s="55"/>
      <c r="O1836" s="136"/>
      <c r="P1836" s="136"/>
      <c r="Q1836" s="136"/>
      <c r="R1836" s="55"/>
    </row>
    <row r="1837" spans="1:18" s="11" customFormat="1" ht="11.45" customHeight="1" x14ac:dyDescent="0.15">
      <c r="A1837" s="204"/>
      <c r="B1837" s="216" t="s">
        <v>5</v>
      </c>
      <c r="C1837" s="20">
        <v>1</v>
      </c>
      <c r="D1837" s="20">
        <v>1</v>
      </c>
      <c r="E1837" s="20">
        <v>1</v>
      </c>
      <c r="F1837" s="20">
        <v>1</v>
      </c>
      <c r="G1837" s="20">
        <v>0</v>
      </c>
      <c r="H1837" s="20">
        <v>2</v>
      </c>
      <c r="I1837" s="20">
        <v>0</v>
      </c>
      <c r="J1837" s="47">
        <f>D1766+D1697</f>
        <v>3</v>
      </c>
      <c r="M1837" s="55"/>
      <c r="N1837" s="55"/>
      <c r="O1837" s="136"/>
      <c r="P1837" s="136"/>
      <c r="Q1837" s="136"/>
      <c r="R1837" s="55"/>
    </row>
    <row r="1838" spans="1:18" s="11" customFormat="1" ht="11.45" customHeight="1" thickBot="1" x14ac:dyDescent="0.2">
      <c r="A1838" s="205"/>
      <c r="B1838" s="218"/>
      <c r="C1838" s="33">
        <f>C1837/J1837*100</f>
        <v>33.333333333333329</v>
      </c>
      <c r="D1838" s="33">
        <f>D1837/J1837*100</f>
        <v>33.333333333333329</v>
      </c>
      <c r="E1838" s="33">
        <f>E1837/J1837*100</f>
        <v>33.333333333333329</v>
      </c>
      <c r="F1838" s="33">
        <f>F1837/J1837*100</f>
        <v>33.333333333333329</v>
      </c>
      <c r="G1838" s="33">
        <f>G1837/J1837*100</f>
        <v>0</v>
      </c>
      <c r="H1838" s="33">
        <f>H1837/J1837*100</f>
        <v>66.666666666666657</v>
      </c>
      <c r="I1838" s="33">
        <f>I1837/J1837*100</f>
        <v>0</v>
      </c>
      <c r="J1838" s="153"/>
      <c r="M1838" s="55"/>
      <c r="N1838" s="55"/>
      <c r="O1838" s="136"/>
      <c r="P1838" s="136"/>
      <c r="Q1838" s="136"/>
      <c r="R1838" s="55"/>
    </row>
    <row r="1839" spans="1:18" s="11" customFormat="1" ht="11.45" customHeight="1" x14ac:dyDescent="0.15">
      <c r="A1839" s="203" t="s">
        <v>50</v>
      </c>
      <c r="B1839" s="206" t="s">
        <v>6</v>
      </c>
      <c r="C1839" s="20">
        <v>9</v>
      </c>
      <c r="D1839" s="20">
        <v>1</v>
      </c>
      <c r="E1839" s="20">
        <v>5</v>
      </c>
      <c r="F1839" s="20">
        <v>3</v>
      </c>
      <c r="G1839" s="20">
        <v>3</v>
      </c>
      <c r="H1839" s="20">
        <v>8</v>
      </c>
      <c r="I1839" s="20">
        <v>2</v>
      </c>
      <c r="J1839" s="44">
        <f>D1768+D1699</f>
        <v>21</v>
      </c>
      <c r="M1839" s="55"/>
      <c r="N1839" s="55"/>
      <c r="O1839" s="136"/>
      <c r="P1839" s="136"/>
      <c r="Q1839" s="136"/>
      <c r="R1839" s="55"/>
    </row>
    <row r="1840" spans="1:18" s="11" customFormat="1" ht="11.45" customHeight="1" x14ac:dyDescent="0.15">
      <c r="A1840" s="231"/>
      <c r="B1840" s="202"/>
      <c r="C1840" s="25">
        <f>C1839/J1839*100</f>
        <v>42.857142857142854</v>
      </c>
      <c r="D1840" s="25">
        <f>D1839/J1839*100</f>
        <v>4.7619047619047619</v>
      </c>
      <c r="E1840" s="25">
        <f>E1839/J1839*100</f>
        <v>23.809523809523807</v>
      </c>
      <c r="F1840" s="25">
        <f>F1839/J1839*100</f>
        <v>14.285714285714285</v>
      </c>
      <c r="G1840" s="25">
        <f>G1839/J1839*100</f>
        <v>14.285714285714285</v>
      </c>
      <c r="H1840" s="25">
        <f>H1839/J1839*100</f>
        <v>38.095238095238095</v>
      </c>
      <c r="I1840" s="25">
        <f>I1839/J1839*100</f>
        <v>9.5238095238095237</v>
      </c>
      <c r="J1840" s="47"/>
      <c r="M1840" s="55"/>
      <c r="N1840" s="55"/>
      <c r="O1840" s="136"/>
      <c r="P1840" s="136"/>
      <c r="Q1840" s="136"/>
      <c r="R1840" s="55"/>
    </row>
    <row r="1841" spans="1:18" s="11" customFormat="1" ht="11.45" customHeight="1" x14ac:dyDescent="0.15">
      <c r="A1841" s="231"/>
      <c r="B1841" s="201" t="s">
        <v>7</v>
      </c>
      <c r="C1841" s="20">
        <v>13</v>
      </c>
      <c r="D1841" s="20">
        <v>9</v>
      </c>
      <c r="E1841" s="20">
        <v>7</v>
      </c>
      <c r="F1841" s="20">
        <v>1</v>
      </c>
      <c r="G1841" s="20">
        <v>2</v>
      </c>
      <c r="H1841" s="20">
        <v>13</v>
      </c>
      <c r="I1841" s="20">
        <v>6</v>
      </c>
      <c r="J1841" s="47">
        <f>D1770+D1701</f>
        <v>48</v>
      </c>
      <c r="M1841" s="55"/>
      <c r="N1841" s="55"/>
      <c r="O1841" s="136"/>
      <c r="P1841" s="136"/>
      <c r="Q1841" s="136"/>
      <c r="R1841" s="55"/>
    </row>
    <row r="1842" spans="1:18" s="11" customFormat="1" ht="11.45" customHeight="1" x14ac:dyDescent="0.15">
      <c r="A1842" s="231"/>
      <c r="B1842" s="202"/>
      <c r="C1842" s="29">
        <f>C1841/J1841*100</f>
        <v>27.083333333333332</v>
      </c>
      <c r="D1842" s="29">
        <f>D1841/J1841*100</f>
        <v>18.75</v>
      </c>
      <c r="E1842" s="29">
        <f>E1841/J1841*100</f>
        <v>14.583333333333334</v>
      </c>
      <c r="F1842" s="29">
        <f>F1841/J1841*100</f>
        <v>2.083333333333333</v>
      </c>
      <c r="G1842" s="29">
        <f>G1841/J1841*100</f>
        <v>4.1666666666666661</v>
      </c>
      <c r="H1842" s="29">
        <f>H1841/J1841*100</f>
        <v>27.083333333333332</v>
      </c>
      <c r="I1842" s="29">
        <f>I1841/J1841*100</f>
        <v>12.5</v>
      </c>
      <c r="J1842" s="47"/>
      <c r="M1842" s="55"/>
      <c r="N1842" s="55"/>
      <c r="O1842" s="136"/>
      <c r="P1842" s="136"/>
      <c r="Q1842" s="136"/>
      <c r="R1842" s="55"/>
    </row>
    <row r="1843" spans="1:18" s="11" customFormat="1" ht="11.45" customHeight="1" x14ac:dyDescent="0.15">
      <c r="A1843" s="231"/>
      <c r="B1843" s="201" t="s">
        <v>8</v>
      </c>
      <c r="C1843" s="20">
        <v>26</v>
      </c>
      <c r="D1843" s="20">
        <v>7</v>
      </c>
      <c r="E1843" s="20">
        <v>18</v>
      </c>
      <c r="F1843" s="20">
        <v>14</v>
      </c>
      <c r="G1843" s="20">
        <v>5</v>
      </c>
      <c r="H1843" s="20">
        <v>25</v>
      </c>
      <c r="I1843" s="20">
        <v>7</v>
      </c>
      <c r="J1843" s="47">
        <f>D1772+D1703</f>
        <v>88</v>
      </c>
      <c r="M1843" s="55"/>
      <c r="N1843" s="55"/>
      <c r="O1843" s="136"/>
      <c r="P1843" s="136"/>
      <c r="Q1843" s="136"/>
      <c r="R1843" s="55"/>
    </row>
    <row r="1844" spans="1:18" s="11" customFormat="1" ht="11.45" customHeight="1" x14ac:dyDescent="0.15">
      <c r="A1844" s="231"/>
      <c r="B1844" s="202"/>
      <c r="C1844" s="25">
        <f>C1843/J1843*100</f>
        <v>29.545454545454547</v>
      </c>
      <c r="D1844" s="25">
        <f>D1843/J1843*100</f>
        <v>7.9545454545454541</v>
      </c>
      <c r="E1844" s="25">
        <f>E1843/J1843*100</f>
        <v>20.454545454545457</v>
      </c>
      <c r="F1844" s="25">
        <f>F1843/J1843*100</f>
        <v>15.909090909090908</v>
      </c>
      <c r="G1844" s="25">
        <f>G1843/J1843*100</f>
        <v>5.6818181818181817</v>
      </c>
      <c r="H1844" s="25">
        <f>H1843/J1843*100</f>
        <v>28.40909090909091</v>
      </c>
      <c r="I1844" s="25">
        <f>I1843/J1843*100</f>
        <v>7.9545454545454541</v>
      </c>
      <c r="J1844" s="47"/>
      <c r="M1844" s="55"/>
      <c r="N1844" s="55"/>
      <c r="O1844" s="136"/>
      <c r="P1844" s="136"/>
      <c r="Q1844" s="136"/>
      <c r="R1844" s="55"/>
    </row>
    <row r="1845" spans="1:18" s="11" customFormat="1" ht="11.45" customHeight="1" x14ac:dyDescent="0.15">
      <c r="A1845" s="231"/>
      <c r="B1845" s="201" t="s">
        <v>9</v>
      </c>
      <c r="C1845" s="20">
        <v>20</v>
      </c>
      <c r="D1845" s="20">
        <v>13</v>
      </c>
      <c r="E1845" s="20">
        <v>17</v>
      </c>
      <c r="F1845" s="20">
        <v>18</v>
      </c>
      <c r="G1845" s="20">
        <v>4</v>
      </c>
      <c r="H1845" s="20">
        <v>30</v>
      </c>
      <c r="I1845" s="20">
        <v>11</v>
      </c>
      <c r="J1845" s="47">
        <f>D1774+D1705</f>
        <v>110</v>
      </c>
      <c r="M1845" s="55"/>
      <c r="N1845" s="55"/>
      <c r="O1845" s="136"/>
      <c r="P1845" s="136"/>
      <c r="Q1845" s="136"/>
      <c r="R1845" s="55"/>
    </row>
    <row r="1846" spans="1:18" s="11" customFormat="1" ht="11.45" customHeight="1" x14ac:dyDescent="0.15">
      <c r="A1846" s="231"/>
      <c r="B1846" s="202"/>
      <c r="C1846" s="29">
        <f>C1845/J1845*100</f>
        <v>18.181818181818183</v>
      </c>
      <c r="D1846" s="29">
        <f>D1845/J1845*100</f>
        <v>11.818181818181818</v>
      </c>
      <c r="E1846" s="29">
        <f>E1845/J1845*100</f>
        <v>15.454545454545453</v>
      </c>
      <c r="F1846" s="29">
        <f>F1845/J1845*100</f>
        <v>16.363636363636363</v>
      </c>
      <c r="G1846" s="29">
        <f>G1845/J1845*100</f>
        <v>3.6363636363636362</v>
      </c>
      <c r="H1846" s="29">
        <f>H1845/J1845*100</f>
        <v>27.27272727272727</v>
      </c>
      <c r="I1846" s="29">
        <f>I1845/J1845*100</f>
        <v>10</v>
      </c>
      <c r="J1846" s="47"/>
      <c r="M1846" s="55"/>
      <c r="N1846" s="55"/>
      <c r="O1846" s="136"/>
      <c r="P1846" s="136"/>
      <c r="Q1846" s="136"/>
      <c r="R1846" s="55"/>
    </row>
    <row r="1847" spans="1:18" s="11" customFormat="1" ht="11.45" customHeight="1" x14ac:dyDescent="0.15">
      <c r="A1847" s="231"/>
      <c r="B1847" s="201" t="s">
        <v>10</v>
      </c>
      <c r="C1847" s="20">
        <v>31</v>
      </c>
      <c r="D1847" s="20">
        <v>20</v>
      </c>
      <c r="E1847" s="20">
        <v>36</v>
      </c>
      <c r="F1847" s="20">
        <v>29</v>
      </c>
      <c r="G1847" s="20">
        <v>6</v>
      </c>
      <c r="H1847" s="20">
        <v>50</v>
      </c>
      <c r="I1847" s="20">
        <v>12</v>
      </c>
      <c r="J1847" s="47">
        <f>D1776+D1707</f>
        <v>140</v>
      </c>
      <c r="M1847" s="55"/>
      <c r="N1847" s="55"/>
      <c r="O1847" s="136"/>
      <c r="P1847" s="136"/>
      <c r="Q1847" s="136"/>
      <c r="R1847" s="55"/>
    </row>
    <row r="1848" spans="1:18" s="11" customFormat="1" ht="11.45" customHeight="1" x14ac:dyDescent="0.15">
      <c r="A1848" s="231"/>
      <c r="B1848" s="202"/>
      <c r="C1848" s="25">
        <f>C1847/J1847*100</f>
        <v>22.142857142857142</v>
      </c>
      <c r="D1848" s="25">
        <f>D1847/J1847*100</f>
        <v>14.285714285714285</v>
      </c>
      <c r="E1848" s="25">
        <f>E1847/J1847*100</f>
        <v>25.714285714285712</v>
      </c>
      <c r="F1848" s="25">
        <f>F1847/J1847*100</f>
        <v>20.714285714285715</v>
      </c>
      <c r="G1848" s="25">
        <f>G1847/J1847*100</f>
        <v>4.2857142857142856</v>
      </c>
      <c r="H1848" s="25">
        <f>H1847/J1847*100</f>
        <v>35.714285714285715</v>
      </c>
      <c r="I1848" s="25">
        <f>I1847/J1847*100</f>
        <v>8.5714285714285712</v>
      </c>
      <c r="J1848" s="47"/>
      <c r="M1848" s="55"/>
      <c r="N1848" s="55"/>
      <c r="O1848" s="136"/>
      <c r="P1848" s="136"/>
      <c r="Q1848" s="136"/>
      <c r="R1848" s="55"/>
    </row>
    <row r="1849" spans="1:18" s="11" customFormat="1" ht="11.45" customHeight="1" x14ac:dyDescent="0.15">
      <c r="A1849" s="231"/>
      <c r="B1849" s="201" t="s">
        <v>137</v>
      </c>
      <c r="C1849" s="20">
        <v>15</v>
      </c>
      <c r="D1849" s="20">
        <v>9</v>
      </c>
      <c r="E1849" s="20">
        <v>20</v>
      </c>
      <c r="F1849" s="20">
        <v>25</v>
      </c>
      <c r="G1849" s="20">
        <v>2</v>
      </c>
      <c r="H1849" s="20">
        <v>32</v>
      </c>
      <c r="I1849" s="20">
        <v>7</v>
      </c>
      <c r="J1849" s="47">
        <f>D1778+D1709</f>
        <v>93</v>
      </c>
      <c r="M1849" s="55"/>
      <c r="N1849" s="55"/>
      <c r="O1849" s="136"/>
      <c r="P1849" s="136"/>
      <c r="Q1849" s="136"/>
      <c r="R1849" s="55"/>
    </row>
    <row r="1850" spans="1:18" s="11" customFormat="1" ht="11.45" customHeight="1" x14ac:dyDescent="0.15">
      <c r="A1850" s="231"/>
      <c r="B1850" s="202"/>
      <c r="C1850" s="29">
        <f>C1849/J1849*100</f>
        <v>16.129032258064516</v>
      </c>
      <c r="D1850" s="29">
        <f>D1849/J1849*100</f>
        <v>9.67741935483871</v>
      </c>
      <c r="E1850" s="29">
        <f>E1849/J1849*100</f>
        <v>21.50537634408602</v>
      </c>
      <c r="F1850" s="29">
        <f>F1849/J1849*100</f>
        <v>26.881720430107524</v>
      </c>
      <c r="G1850" s="29">
        <f>G1849/J1849*100</f>
        <v>2.1505376344086025</v>
      </c>
      <c r="H1850" s="29">
        <f>H1849/J1849*100</f>
        <v>34.408602150537639</v>
      </c>
      <c r="I1850" s="29">
        <f>I1849/J1849*100</f>
        <v>7.5268817204301079</v>
      </c>
      <c r="J1850" s="47"/>
    </row>
    <row r="1851" spans="1:18" s="11" customFormat="1" ht="11.45" customHeight="1" x14ac:dyDescent="0.15">
      <c r="A1851" s="231"/>
      <c r="B1851" s="201" t="s">
        <v>138</v>
      </c>
      <c r="C1851" s="20">
        <v>36</v>
      </c>
      <c r="D1851" s="20">
        <v>21</v>
      </c>
      <c r="E1851" s="20">
        <v>26</v>
      </c>
      <c r="F1851" s="20">
        <v>43</v>
      </c>
      <c r="G1851" s="20">
        <v>11</v>
      </c>
      <c r="H1851" s="20">
        <v>41</v>
      </c>
      <c r="I1851" s="20">
        <v>21</v>
      </c>
      <c r="J1851" s="47">
        <f>D1780+D1711</f>
        <v>151</v>
      </c>
    </row>
    <row r="1852" spans="1:18" s="11" customFormat="1" ht="11.45" customHeight="1" x14ac:dyDescent="0.15">
      <c r="A1852" s="231"/>
      <c r="B1852" s="202"/>
      <c r="C1852" s="29">
        <f>C1851/J1851*100</f>
        <v>23.841059602649008</v>
      </c>
      <c r="D1852" s="29">
        <f>D1851/J1851*100</f>
        <v>13.90728476821192</v>
      </c>
      <c r="E1852" s="29">
        <f>E1851/J1851*100</f>
        <v>17.218543046357617</v>
      </c>
      <c r="F1852" s="29">
        <f>F1851/J1851*100</f>
        <v>28.476821192052981</v>
      </c>
      <c r="G1852" s="29">
        <f>G1851/J1851*100</f>
        <v>7.2847682119205297</v>
      </c>
      <c r="H1852" s="29">
        <f>H1851/J1851*100</f>
        <v>27.152317880794701</v>
      </c>
      <c r="I1852" s="29">
        <f>I1851/J1851*100</f>
        <v>13.90728476821192</v>
      </c>
      <c r="J1852" s="47"/>
    </row>
    <row r="1853" spans="1:18" s="11" customFormat="1" ht="11.45" customHeight="1" x14ac:dyDescent="0.15">
      <c r="A1853" s="231"/>
      <c r="B1853" s="201" t="s">
        <v>12</v>
      </c>
      <c r="C1853" s="20">
        <v>66</v>
      </c>
      <c r="D1853" s="20">
        <v>71</v>
      </c>
      <c r="E1853" s="20">
        <v>61</v>
      </c>
      <c r="F1853" s="20">
        <v>95</v>
      </c>
      <c r="G1853" s="20">
        <v>63</v>
      </c>
      <c r="H1853" s="20">
        <v>124</v>
      </c>
      <c r="I1853" s="20">
        <v>65</v>
      </c>
      <c r="J1853" s="47">
        <f>D1782+D1713</f>
        <v>427</v>
      </c>
    </row>
    <row r="1854" spans="1:18" s="11" customFormat="1" ht="11.45" customHeight="1" x14ac:dyDescent="0.15">
      <c r="A1854" s="231"/>
      <c r="B1854" s="202"/>
      <c r="C1854" s="25">
        <f>C1853/J1853*100</f>
        <v>15.456674473067917</v>
      </c>
      <c r="D1854" s="25">
        <f>D1853/J1853*100</f>
        <v>16.627634660421545</v>
      </c>
      <c r="E1854" s="25">
        <f>E1853/J1853*100</f>
        <v>14.285714285714285</v>
      </c>
      <c r="F1854" s="25">
        <f>F1853/J1853*100</f>
        <v>22.248243559718968</v>
      </c>
      <c r="G1854" s="25">
        <f>G1853/J1853*100</f>
        <v>14.754098360655737</v>
      </c>
      <c r="H1854" s="25">
        <f>H1853/J1853*100</f>
        <v>29.039812646370024</v>
      </c>
      <c r="I1854" s="25">
        <f>I1853/J1853*100</f>
        <v>15.22248243559719</v>
      </c>
      <c r="J1854" s="47"/>
    </row>
    <row r="1855" spans="1:18" s="11" customFormat="1" ht="11.45" customHeight="1" x14ac:dyDescent="0.15">
      <c r="A1855" s="231"/>
      <c r="B1855" s="201" t="s">
        <v>24</v>
      </c>
      <c r="C1855" s="20">
        <v>0</v>
      </c>
      <c r="D1855" s="20">
        <v>0</v>
      </c>
      <c r="E1855" s="20">
        <v>0</v>
      </c>
      <c r="F1855" s="20">
        <v>0</v>
      </c>
      <c r="G1855" s="20">
        <v>0</v>
      </c>
      <c r="H1855" s="20">
        <v>0</v>
      </c>
      <c r="I1855" s="20">
        <v>0</v>
      </c>
      <c r="J1855" s="47">
        <f>D1784+D1715</f>
        <v>0</v>
      </c>
    </row>
    <row r="1856" spans="1:18" s="11" customFormat="1" ht="11.45" customHeight="1" thickBot="1" x14ac:dyDescent="0.2">
      <c r="A1856" s="232"/>
      <c r="B1856" s="208"/>
      <c r="C1856" s="33" t="str">
        <f t="shared" ref="C1856" si="1840">IFERROR(C1855/F1855*100,"-")</f>
        <v>-</v>
      </c>
      <c r="D1856" s="33" t="str">
        <f t="shared" ref="D1856" si="1841">IFERROR(D1855/G1855*100,"-")</f>
        <v>-</v>
      </c>
      <c r="E1856" s="33" t="str">
        <f t="shared" ref="E1856" si="1842">IFERROR(E1855/H1855*100,"-")</f>
        <v>-</v>
      </c>
      <c r="F1856" s="33" t="str">
        <f t="shared" ref="F1856" si="1843">IFERROR(F1855/I1855*100,"-")</f>
        <v>-</v>
      </c>
      <c r="G1856" s="33" t="str">
        <f t="shared" ref="G1856" si="1844">IFERROR(G1855/J1855*100,"-")</f>
        <v>-</v>
      </c>
      <c r="H1856" s="33" t="str">
        <f t="shared" ref="H1856" si="1845">IFERROR(H1855/K1855*100,"-")</f>
        <v>-</v>
      </c>
      <c r="I1856" s="33" t="str">
        <f t="shared" ref="I1856" si="1846">IFERROR(I1855/L1855*100,"-")</f>
        <v>-</v>
      </c>
      <c r="J1856" s="153"/>
    </row>
    <row r="1857" spans="1:20" s="11" customFormat="1" ht="11.45" customHeight="1" thickBot="1" x14ac:dyDescent="0.2">
      <c r="A1857" s="211" t="s">
        <v>51</v>
      </c>
      <c r="B1857" s="214" t="s">
        <v>23</v>
      </c>
      <c r="C1857" s="20">
        <v>18</v>
      </c>
      <c r="D1857" s="20">
        <v>18</v>
      </c>
      <c r="E1857" s="20">
        <v>18</v>
      </c>
      <c r="F1857" s="20">
        <v>62</v>
      </c>
      <c r="G1857" s="20">
        <v>13</v>
      </c>
      <c r="H1857" s="20">
        <v>31</v>
      </c>
      <c r="I1857" s="20">
        <v>9</v>
      </c>
      <c r="J1857" s="44">
        <f>D1786+D1717</f>
        <v>129</v>
      </c>
      <c r="M1857" s="55"/>
      <c r="N1857" s="55"/>
      <c r="O1857" s="136"/>
      <c r="P1857" s="136"/>
      <c r="Q1857" s="136"/>
      <c r="R1857" s="55"/>
    </row>
    <row r="1858" spans="1:20" s="11" customFormat="1" ht="11.45" customHeight="1" thickTop="1" thickBot="1" x14ac:dyDescent="0.2">
      <c r="A1858" s="212"/>
      <c r="B1858" s="215"/>
      <c r="C1858" s="25">
        <f>C1857/J1857*100</f>
        <v>13.953488372093023</v>
      </c>
      <c r="D1858" s="25">
        <f>D1857/J1857*100</f>
        <v>13.953488372093023</v>
      </c>
      <c r="E1858" s="25">
        <f>E1857/J1857*100</f>
        <v>13.953488372093023</v>
      </c>
      <c r="F1858" s="25">
        <f>F1857/J1857*100</f>
        <v>48.062015503875969</v>
      </c>
      <c r="G1858" s="25">
        <f>G1857/J1857*100</f>
        <v>10.077519379844961</v>
      </c>
      <c r="H1858" s="25">
        <f>H1857/J1857*100</f>
        <v>24.031007751937985</v>
      </c>
      <c r="I1858" s="25">
        <f>I1857/J1857*100</f>
        <v>6.9767441860465116</v>
      </c>
      <c r="J1858" s="47"/>
      <c r="M1858" s="55"/>
      <c r="N1858" s="55"/>
      <c r="O1858" s="136"/>
      <c r="P1858" s="136"/>
      <c r="Q1858" s="136"/>
      <c r="R1858" s="55"/>
    </row>
    <row r="1859" spans="1:20" s="11" customFormat="1" ht="11.45" customHeight="1" thickTop="1" thickBot="1" x14ac:dyDescent="0.2">
      <c r="A1859" s="212"/>
      <c r="B1859" s="216" t="s">
        <v>3</v>
      </c>
      <c r="C1859" s="20">
        <v>20</v>
      </c>
      <c r="D1859" s="20">
        <v>7</v>
      </c>
      <c r="E1859" s="20">
        <v>19</v>
      </c>
      <c r="F1859" s="20">
        <v>42</v>
      </c>
      <c r="G1859" s="20">
        <v>6</v>
      </c>
      <c r="H1859" s="20">
        <v>23</v>
      </c>
      <c r="I1859" s="20">
        <v>5</v>
      </c>
      <c r="J1859" s="47">
        <f>D1788+D1719</f>
        <v>90</v>
      </c>
      <c r="M1859" s="55"/>
      <c r="N1859" s="55"/>
      <c r="O1859" s="136"/>
      <c r="P1859" s="136"/>
      <c r="Q1859" s="136"/>
      <c r="R1859" s="55"/>
    </row>
    <row r="1860" spans="1:20" s="11" customFormat="1" ht="11.45" customHeight="1" thickTop="1" thickBot="1" x14ac:dyDescent="0.2">
      <c r="A1860" s="212"/>
      <c r="B1860" s="217"/>
      <c r="C1860" s="29">
        <f>C1859/J1859*100</f>
        <v>22.222222222222221</v>
      </c>
      <c r="D1860" s="29">
        <f>D1859/J1859*100</f>
        <v>7.7777777777777777</v>
      </c>
      <c r="E1860" s="29">
        <f>E1859/J1859*100</f>
        <v>21.111111111111111</v>
      </c>
      <c r="F1860" s="29">
        <f>F1859/J1859*100</f>
        <v>46.666666666666664</v>
      </c>
      <c r="G1860" s="29">
        <f>G1859/J1859*100</f>
        <v>6.666666666666667</v>
      </c>
      <c r="H1860" s="29">
        <f>H1859/J1859*100</f>
        <v>25.555555555555554</v>
      </c>
      <c r="I1860" s="29">
        <f>I1859/J1859*100</f>
        <v>5.5555555555555554</v>
      </c>
      <c r="J1860" s="47"/>
      <c r="M1860" s="55"/>
      <c r="N1860" s="55"/>
      <c r="O1860" s="137"/>
      <c r="P1860" s="137"/>
      <c r="Q1860" s="137"/>
      <c r="R1860" s="55"/>
    </row>
    <row r="1861" spans="1:20" s="11" customFormat="1" ht="11.45" customHeight="1" thickTop="1" thickBot="1" x14ac:dyDescent="0.2">
      <c r="A1861" s="212"/>
      <c r="B1861" s="215" t="s">
        <v>13</v>
      </c>
      <c r="C1861" s="20">
        <v>72</v>
      </c>
      <c r="D1861" s="20">
        <v>44</v>
      </c>
      <c r="E1861" s="20">
        <v>59</v>
      </c>
      <c r="F1861" s="20">
        <v>52</v>
      </c>
      <c r="G1861" s="20">
        <v>12</v>
      </c>
      <c r="H1861" s="20">
        <v>94</v>
      </c>
      <c r="I1861" s="20">
        <v>32</v>
      </c>
      <c r="J1861" s="47">
        <f>D1790+D1721</f>
        <v>327</v>
      </c>
      <c r="M1861" s="55"/>
      <c r="N1861" s="55"/>
      <c r="O1861" s="137"/>
      <c r="P1861" s="137"/>
      <c r="Q1861" s="137"/>
      <c r="R1861" s="55"/>
    </row>
    <row r="1862" spans="1:20" s="11" customFormat="1" ht="11.45" customHeight="1" thickTop="1" thickBot="1" x14ac:dyDescent="0.2">
      <c r="A1862" s="212"/>
      <c r="B1862" s="215"/>
      <c r="C1862" s="25">
        <f>C1861/J1861*100</f>
        <v>22.018348623853214</v>
      </c>
      <c r="D1862" s="25">
        <f>D1861/J1861*100</f>
        <v>13.455657492354739</v>
      </c>
      <c r="E1862" s="25">
        <f>E1861/J1861*100</f>
        <v>18.042813455657491</v>
      </c>
      <c r="F1862" s="25">
        <f>F1861/J1861*100</f>
        <v>15.902140672782874</v>
      </c>
      <c r="G1862" s="25">
        <f>G1861/J1861*100</f>
        <v>3.669724770642202</v>
      </c>
      <c r="H1862" s="25">
        <f>H1861/J1861*100</f>
        <v>28.74617737003058</v>
      </c>
      <c r="I1862" s="25">
        <f>I1861/J1861*100</f>
        <v>9.7859327217125376</v>
      </c>
      <c r="J1862" s="47"/>
      <c r="M1862" s="55"/>
      <c r="N1862" s="55"/>
      <c r="O1862" s="137"/>
      <c r="P1862" s="137"/>
      <c r="Q1862" s="137"/>
      <c r="R1862" s="55"/>
    </row>
    <row r="1863" spans="1:20" s="11" customFormat="1" ht="11.45" customHeight="1" thickTop="1" thickBot="1" x14ac:dyDescent="0.2">
      <c r="A1863" s="212"/>
      <c r="B1863" s="216" t="s">
        <v>14</v>
      </c>
      <c r="C1863" s="20">
        <v>11</v>
      </c>
      <c r="D1863" s="20">
        <v>14</v>
      </c>
      <c r="E1863" s="20">
        <v>10</v>
      </c>
      <c r="F1863" s="20">
        <v>16</v>
      </c>
      <c r="G1863" s="20">
        <v>10</v>
      </c>
      <c r="H1863" s="20">
        <v>26</v>
      </c>
      <c r="I1863" s="20">
        <v>14</v>
      </c>
      <c r="J1863" s="47">
        <f>D1792+D1723</f>
        <v>82</v>
      </c>
      <c r="M1863" s="55"/>
      <c r="N1863" s="55"/>
      <c r="O1863" s="137"/>
      <c r="P1863" s="137"/>
      <c r="Q1863" s="137"/>
      <c r="R1863" s="55"/>
    </row>
    <row r="1864" spans="1:20" s="11" customFormat="1" ht="11.45" customHeight="1" thickTop="1" thickBot="1" x14ac:dyDescent="0.2">
      <c r="A1864" s="212"/>
      <c r="B1864" s="217"/>
      <c r="C1864" s="29">
        <f>C1863/J1863*100</f>
        <v>13.414634146341465</v>
      </c>
      <c r="D1864" s="29">
        <f>D1863/J1863*100</f>
        <v>17.073170731707318</v>
      </c>
      <c r="E1864" s="29">
        <f>E1863/J1863*100</f>
        <v>12.195121951219512</v>
      </c>
      <c r="F1864" s="29">
        <f>F1863/J1863*100</f>
        <v>19.512195121951219</v>
      </c>
      <c r="G1864" s="29">
        <f>G1863/J1863*100</f>
        <v>12.195121951219512</v>
      </c>
      <c r="H1864" s="29">
        <f>H1863/J1863*100</f>
        <v>31.707317073170731</v>
      </c>
      <c r="I1864" s="29">
        <f>I1863/J1863*100</f>
        <v>17.073170731707318</v>
      </c>
      <c r="J1864" s="47"/>
      <c r="M1864" s="55"/>
      <c r="N1864" s="55"/>
      <c r="O1864" s="137"/>
      <c r="P1864" s="137"/>
      <c r="Q1864" s="137"/>
      <c r="R1864" s="55"/>
    </row>
    <row r="1865" spans="1:20" s="11" customFormat="1" ht="11.45" customHeight="1" thickTop="1" thickBot="1" x14ac:dyDescent="0.2">
      <c r="A1865" s="212"/>
      <c r="B1865" s="215" t="s">
        <v>25</v>
      </c>
      <c r="C1865" s="20">
        <v>11</v>
      </c>
      <c r="D1865" s="20">
        <v>1</v>
      </c>
      <c r="E1865" s="20">
        <v>7</v>
      </c>
      <c r="F1865" s="20">
        <v>3</v>
      </c>
      <c r="G1865" s="20">
        <v>3</v>
      </c>
      <c r="H1865" s="20">
        <v>11</v>
      </c>
      <c r="I1865" s="20">
        <v>2</v>
      </c>
      <c r="J1865" s="47">
        <f>D1794+D1725</f>
        <v>26</v>
      </c>
    </row>
    <row r="1866" spans="1:20" s="11" customFormat="1" ht="11.45" customHeight="1" thickTop="1" thickBot="1" x14ac:dyDescent="0.2">
      <c r="A1866" s="212"/>
      <c r="B1866" s="215"/>
      <c r="C1866" s="25">
        <f>C1865/J1865*100</f>
        <v>42.307692307692307</v>
      </c>
      <c r="D1866" s="25">
        <f>D1865/J1865*100</f>
        <v>3.8461538461538463</v>
      </c>
      <c r="E1866" s="25">
        <f>E1865/J1865*100</f>
        <v>26.923076923076923</v>
      </c>
      <c r="F1866" s="25">
        <f>F1865/J1865*100</f>
        <v>11.538461538461538</v>
      </c>
      <c r="G1866" s="25">
        <f>G1865/J1865*100</f>
        <v>11.538461538461538</v>
      </c>
      <c r="H1866" s="25">
        <f>H1865/J1865*100</f>
        <v>42.307692307692307</v>
      </c>
      <c r="I1866" s="25">
        <f>I1865/J1865*100</f>
        <v>7.6923076923076925</v>
      </c>
      <c r="J1866" s="47"/>
    </row>
    <row r="1867" spans="1:20" ht="11.45" customHeight="1" thickTop="1" thickBot="1" x14ac:dyDescent="0.2">
      <c r="A1867" s="212"/>
      <c r="B1867" s="216" t="s">
        <v>26</v>
      </c>
      <c r="C1867" s="20">
        <v>65</v>
      </c>
      <c r="D1867" s="20">
        <v>58</v>
      </c>
      <c r="E1867" s="20">
        <v>63</v>
      </c>
      <c r="F1867" s="20">
        <v>39</v>
      </c>
      <c r="G1867" s="20">
        <v>47</v>
      </c>
      <c r="H1867" s="20">
        <v>118</v>
      </c>
      <c r="I1867" s="20">
        <v>58</v>
      </c>
      <c r="J1867" s="47">
        <f>D1796+D1727</f>
        <v>354</v>
      </c>
    </row>
    <row r="1868" spans="1:20" ht="11.45" customHeight="1" thickTop="1" thickBot="1" x14ac:dyDescent="0.2">
      <c r="A1868" s="212"/>
      <c r="B1868" s="217"/>
      <c r="C1868" s="29">
        <f>C1867/J1867*100</f>
        <v>18.361581920903955</v>
      </c>
      <c r="D1868" s="29">
        <f>D1867/J1867*100</f>
        <v>16.38418079096045</v>
      </c>
      <c r="E1868" s="29">
        <f>E1867/J1867*100</f>
        <v>17.796610169491526</v>
      </c>
      <c r="F1868" s="29">
        <f>F1867/J1867*100</f>
        <v>11.016949152542372</v>
      </c>
      <c r="G1868" s="29">
        <f>G1867/J1867*100</f>
        <v>13.27683615819209</v>
      </c>
      <c r="H1868" s="29">
        <f>H1867/J1867*100</f>
        <v>33.333333333333329</v>
      </c>
      <c r="I1868" s="29">
        <f>I1867/J1867*100</f>
        <v>16.38418079096045</v>
      </c>
      <c r="J1868" s="47"/>
    </row>
    <row r="1869" spans="1:20" ht="11.45" customHeight="1" thickTop="1" thickBot="1" x14ac:dyDescent="0.2">
      <c r="A1869" s="212"/>
      <c r="B1869" s="215" t="s">
        <v>0</v>
      </c>
      <c r="C1869" s="20">
        <v>18</v>
      </c>
      <c r="D1869" s="20">
        <v>5</v>
      </c>
      <c r="E1869" s="20">
        <v>12</v>
      </c>
      <c r="F1869" s="20">
        <v>11</v>
      </c>
      <c r="G1869" s="20">
        <v>5</v>
      </c>
      <c r="H1869" s="20">
        <v>17</v>
      </c>
      <c r="I1869" s="20">
        <v>8</v>
      </c>
      <c r="J1869" s="47">
        <f>D1798+D1729</f>
        <v>55</v>
      </c>
    </row>
    <row r="1870" spans="1:20" ht="11.45" customHeight="1" thickTop="1" thickBot="1" x14ac:dyDescent="0.2">
      <c r="A1870" s="212"/>
      <c r="B1870" s="215"/>
      <c r="C1870" s="25">
        <f>C1869/J1869*100</f>
        <v>32.727272727272727</v>
      </c>
      <c r="D1870" s="25">
        <f>D1869/J1869*100</f>
        <v>9.0909090909090917</v>
      </c>
      <c r="E1870" s="25">
        <f>E1869/J1869*100</f>
        <v>21.818181818181817</v>
      </c>
      <c r="F1870" s="25">
        <f>F1869/J1869*100</f>
        <v>20</v>
      </c>
      <c r="G1870" s="25">
        <f>G1869/J1869*100</f>
        <v>9.0909090909090917</v>
      </c>
      <c r="H1870" s="25">
        <f>H1869/J1869*100</f>
        <v>30.909090909090907</v>
      </c>
      <c r="I1870" s="25">
        <f>I1869/J1869*100</f>
        <v>14.545454545454545</v>
      </c>
      <c r="J1870" s="47"/>
    </row>
    <row r="1871" spans="1:20" ht="11.45" customHeight="1" thickTop="1" thickBot="1" x14ac:dyDescent="0.2">
      <c r="A1871" s="212"/>
      <c r="B1871" s="216" t="s">
        <v>24</v>
      </c>
      <c r="C1871" s="20">
        <v>1</v>
      </c>
      <c r="D1871" s="20">
        <v>4</v>
      </c>
      <c r="E1871" s="20">
        <v>2</v>
      </c>
      <c r="F1871" s="20">
        <v>3</v>
      </c>
      <c r="G1871" s="20">
        <v>0</v>
      </c>
      <c r="H1871" s="20">
        <v>3</v>
      </c>
      <c r="I1871" s="20">
        <v>3</v>
      </c>
      <c r="J1871" s="47">
        <f>D1800+D1731</f>
        <v>15</v>
      </c>
    </row>
    <row r="1872" spans="1:20" ht="11.45" customHeight="1" thickTop="1" thickBot="1" x14ac:dyDescent="0.2">
      <c r="A1872" s="213"/>
      <c r="B1872" s="218"/>
      <c r="C1872" s="33">
        <f>C1871/J1871*100</f>
        <v>6.666666666666667</v>
      </c>
      <c r="D1872" s="33">
        <f>D1871/J1871*100</f>
        <v>26.666666666666668</v>
      </c>
      <c r="E1872" s="33">
        <f>E1871/J1871*100</f>
        <v>13.333333333333334</v>
      </c>
      <c r="F1872" s="33">
        <f>F1871/J1871*100</f>
        <v>20</v>
      </c>
      <c r="G1872" s="33">
        <f>G1871/J1871*100</f>
        <v>0</v>
      </c>
      <c r="H1872" s="33">
        <f>H1871/J1871*100</f>
        <v>20</v>
      </c>
      <c r="I1872" s="33">
        <f>I1871/J1871*100</f>
        <v>20</v>
      </c>
      <c r="J1872" s="153"/>
      <c r="M1872" s="55"/>
      <c r="N1872" s="55"/>
      <c r="R1872" s="55"/>
      <c r="S1872" s="11"/>
      <c r="T1872" s="11"/>
    </row>
    <row r="1873" spans="1:20" ht="11.45" customHeight="1" x14ac:dyDescent="0.15">
      <c r="A1873" s="203" t="s">
        <v>21</v>
      </c>
      <c r="B1873" s="214" t="s">
        <v>27</v>
      </c>
      <c r="C1873" s="20">
        <v>31</v>
      </c>
      <c r="D1873" s="20">
        <v>16</v>
      </c>
      <c r="E1873" s="20">
        <v>20</v>
      </c>
      <c r="F1873" s="20">
        <v>23</v>
      </c>
      <c r="G1873" s="20">
        <v>17</v>
      </c>
      <c r="H1873" s="20">
        <v>48</v>
      </c>
      <c r="I1873" s="20">
        <v>24</v>
      </c>
      <c r="J1873" s="44">
        <f>D1802+D1733</f>
        <v>150</v>
      </c>
      <c r="M1873" s="55"/>
      <c r="N1873" s="55"/>
      <c r="R1873" s="55"/>
      <c r="S1873" s="11"/>
      <c r="T1873" s="11"/>
    </row>
    <row r="1874" spans="1:20" ht="11.45" customHeight="1" x14ac:dyDescent="0.15">
      <c r="A1874" s="204"/>
      <c r="B1874" s="215"/>
      <c r="C1874" s="25">
        <f>C1873/J1873*100</f>
        <v>20.666666666666668</v>
      </c>
      <c r="D1874" s="25">
        <f>D1873/J1873*100</f>
        <v>10.666666666666668</v>
      </c>
      <c r="E1874" s="25">
        <f>E1873/J1873*100</f>
        <v>13.333333333333334</v>
      </c>
      <c r="F1874" s="25">
        <f>F1873/J1873*100</f>
        <v>15.333333333333332</v>
      </c>
      <c r="G1874" s="25">
        <f>G1873/J1873*100</f>
        <v>11.333333333333332</v>
      </c>
      <c r="H1874" s="25">
        <f>H1873/J1873*100</f>
        <v>32</v>
      </c>
      <c r="I1874" s="25">
        <f>I1873/J1873*100</f>
        <v>16</v>
      </c>
      <c r="J1874" s="47"/>
      <c r="M1874" s="55"/>
      <c r="N1874" s="55"/>
      <c r="R1874" s="55"/>
      <c r="S1874" s="11"/>
      <c r="T1874" s="11"/>
    </row>
    <row r="1875" spans="1:20" ht="11.45" customHeight="1" x14ac:dyDescent="0.15">
      <c r="A1875" s="204"/>
      <c r="B1875" s="216" t="s">
        <v>28</v>
      </c>
      <c r="C1875" s="20">
        <v>51</v>
      </c>
      <c r="D1875" s="20">
        <v>33</v>
      </c>
      <c r="E1875" s="20">
        <v>42</v>
      </c>
      <c r="F1875" s="20">
        <v>51</v>
      </c>
      <c r="G1875" s="20">
        <v>21</v>
      </c>
      <c r="H1875" s="20">
        <v>56</v>
      </c>
      <c r="I1875" s="20">
        <v>26</v>
      </c>
      <c r="J1875" s="47">
        <f>D1804+D1735</f>
        <v>226</v>
      </c>
      <c r="M1875" s="55"/>
      <c r="N1875" s="55"/>
      <c r="R1875" s="55"/>
      <c r="S1875" s="11"/>
      <c r="T1875" s="11"/>
    </row>
    <row r="1876" spans="1:20" ht="11.45" customHeight="1" x14ac:dyDescent="0.15">
      <c r="A1876" s="204"/>
      <c r="B1876" s="217"/>
      <c r="C1876" s="29">
        <f>C1875/J1875*100</f>
        <v>22.566371681415927</v>
      </c>
      <c r="D1876" s="29">
        <f>D1875/J1875*100</f>
        <v>14.601769911504425</v>
      </c>
      <c r="E1876" s="29">
        <f>E1875/J1875*100</f>
        <v>18.584070796460178</v>
      </c>
      <c r="F1876" s="29">
        <f>F1875/J1875*100</f>
        <v>22.566371681415927</v>
      </c>
      <c r="G1876" s="29">
        <f>G1875/J1875*100</f>
        <v>9.2920353982300892</v>
      </c>
      <c r="H1876" s="29">
        <f>H1875/J1875*100</f>
        <v>24.778761061946902</v>
      </c>
      <c r="I1876" s="29">
        <f>I1875/J1875*100</f>
        <v>11.504424778761061</v>
      </c>
      <c r="J1876" s="47"/>
      <c r="M1876" s="55"/>
      <c r="N1876" s="55"/>
      <c r="R1876" s="55"/>
      <c r="S1876" s="11"/>
      <c r="T1876" s="11"/>
    </row>
    <row r="1877" spans="1:20" ht="11.45" customHeight="1" x14ac:dyDescent="0.15">
      <c r="A1877" s="204"/>
      <c r="B1877" s="215" t="s">
        <v>29</v>
      </c>
      <c r="C1877" s="20">
        <v>93</v>
      </c>
      <c r="D1877" s="20">
        <v>69</v>
      </c>
      <c r="E1877" s="20">
        <v>85</v>
      </c>
      <c r="F1877" s="20">
        <v>96</v>
      </c>
      <c r="G1877" s="20">
        <v>37</v>
      </c>
      <c r="H1877" s="20">
        <v>143</v>
      </c>
      <c r="I1877" s="20">
        <v>50</v>
      </c>
      <c r="J1877" s="47">
        <f>D1806+D1737</f>
        <v>458</v>
      </c>
      <c r="M1877" s="55"/>
      <c r="N1877" s="55"/>
      <c r="R1877" s="55"/>
      <c r="S1877" s="11"/>
      <c r="T1877" s="11"/>
    </row>
    <row r="1878" spans="1:20" ht="11.45" customHeight="1" x14ac:dyDescent="0.15">
      <c r="A1878" s="204"/>
      <c r="B1878" s="215"/>
      <c r="C1878" s="25">
        <f>C1877/J1877*100</f>
        <v>20.305676855895197</v>
      </c>
      <c r="D1878" s="25">
        <f>D1877/J1877*100</f>
        <v>15.065502183406112</v>
      </c>
      <c r="E1878" s="25">
        <f>E1877/J1877*100</f>
        <v>18.5589519650655</v>
      </c>
      <c r="F1878" s="25">
        <f>F1877/J1877*100</f>
        <v>20.960698689956331</v>
      </c>
      <c r="G1878" s="25">
        <f>G1877/J1877*100</f>
        <v>8.0786026200873362</v>
      </c>
      <c r="H1878" s="25">
        <f>H1877/J1877*100</f>
        <v>31.222707423580786</v>
      </c>
      <c r="I1878" s="25">
        <f>I1877/J1877*100</f>
        <v>10.91703056768559</v>
      </c>
      <c r="J1878" s="47"/>
      <c r="O1878" s="136"/>
      <c r="P1878" s="136"/>
      <c r="Q1878" s="136"/>
    </row>
    <row r="1879" spans="1:20" ht="11.45" customHeight="1" x14ac:dyDescent="0.15">
      <c r="A1879" s="204"/>
      <c r="B1879" s="216" t="s">
        <v>30</v>
      </c>
      <c r="C1879" s="20">
        <v>33</v>
      </c>
      <c r="D1879" s="20">
        <v>20</v>
      </c>
      <c r="E1879" s="20">
        <v>29</v>
      </c>
      <c r="F1879" s="20">
        <v>41</v>
      </c>
      <c r="G1879" s="20">
        <v>16</v>
      </c>
      <c r="H1879" s="20">
        <v>57</v>
      </c>
      <c r="I1879" s="20">
        <v>17</v>
      </c>
      <c r="J1879" s="47">
        <f>D1808+D1739</f>
        <v>170</v>
      </c>
      <c r="O1879" s="136"/>
      <c r="P1879" s="136"/>
      <c r="Q1879" s="136"/>
    </row>
    <row r="1880" spans="1:20" ht="11.45" customHeight="1" x14ac:dyDescent="0.15">
      <c r="A1880" s="204"/>
      <c r="B1880" s="217"/>
      <c r="C1880" s="29">
        <f>C1879/J1879*100</f>
        <v>19.411764705882355</v>
      </c>
      <c r="D1880" s="29">
        <f>D1879/J1879*100</f>
        <v>11.76470588235294</v>
      </c>
      <c r="E1880" s="29">
        <f>E1879/J1879*100</f>
        <v>17.058823529411764</v>
      </c>
      <c r="F1880" s="29">
        <f>F1879/J1879*100</f>
        <v>24.117647058823529</v>
      </c>
      <c r="G1880" s="29">
        <f>G1879/J1879*100</f>
        <v>9.4117647058823533</v>
      </c>
      <c r="H1880" s="29">
        <f>H1879/J1879*100</f>
        <v>33.529411764705877</v>
      </c>
      <c r="I1880" s="29">
        <f>I1879/J1879*100</f>
        <v>10</v>
      </c>
      <c r="J1880" s="47"/>
      <c r="O1880" s="136"/>
      <c r="P1880" s="136"/>
      <c r="Q1880" s="136"/>
    </row>
    <row r="1881" spans="1:20" ht="11.45" customHeight="1" x14ac:dyDescent="0.15">
      <c r="A1881" s="204"/>
      <c r="B1881" s="216" t="s">
        <v>40</v>
      </c>
      <c r="C1881" s="20">
        <v>8</v>
      </c>
      <c r="D1881" s="20">
        <v>12</v>
      </c>
      <c r="E1881" s="20">
        <v>12</v>
      </c>
      <c r="F1881" s="20">
        <v>16</v>
      </c>
      <c r="G1881" s="20">
        <v>4</v>
      </c>
      <c r="H1881" s="20">
        <v>16</v>
      </c>
      <c r="I1881" s="20">
        <v>12</v>
      </c>
      <c r="J1881" s="47">
        <f>D1810+D1741</f>
        <v>61</v>
      </c>
      <c r="O1881" s="136"/>
      <c r="P1881" s="136"/>
      <c r="Q1881" s="136"/>
    </row>
    <row r="1882" spans="1:20" ht="11.45" customHeight="1" x14ac:dyDescent="0.15">
      <c r="A1882" s="204"/>
      <c r="B1882" s="217"/>
      <c r="C1882" s="29">
        <f>C1881/J1881*100</f>
        <v>13.114754098360656</v>
      </c>
      <c r="D1882" s="29">
        <f>D1881/J1881*100</f>
        <v>19.672131147540984</v>
      </c>
      <c r="E1882" s="29">
        <f>E1881/J1881*100</f>
        <v>19.672131147540984</v>
      </c>
      <c r="F1882" s="29">
        <f>F1881/J1881*100</f>
        <v>26.229508196721312</v>
      </c>
      <c r="G1882" s="29">
        <f>G1881/J1881*100</f>
        <v>6.557377049180328</v>
      </c>
      <c r="H1882" s="29">
        <f>H1881/J1881*100</f>
        <v>26.229508196721312</v>
      </c>
      <c r="I1882" s="29">
        <f>I1881/J1881*100</f>
        <v>19.672131147540984</v>
      </c>
      <c r="J1882" s="47"/>
      <c r="O1882" s="136"/>
      <c r="P1882" s="136"/>
      <c r="Q1882" s="136"/>
    </row>
    <row r="1883" spans="1:20" ht="11.45" customHeight="1" x14ac:dyDescent="0.15">
      <c r="A1883" s="204"/>
      <c r="B1883" s="215" t="s">
        <v>24</v>
      </c>
      <c r="C1883" s="20">
        <v>0</v>
      </c>
      <c r="D1883" s="20">
        <v>1</v>
      </c>
      <c r="E1883" s="20">
        <v>2</v>
      </c>
      <c r="F1883" s="20">
        <v>1</v>
      </c>
      <c r="G1883" s="20">
        <v>1</v>
      </c>
      <c r="H1883" s="20">
        <v>3</v>
      </c>
      <c r="I1883" s="20">
        <v>2</v>
      </c>
      <c r="J1883" s="47">
        <f>D1812+D1743</f>
        <v>13</v>
      </c>
      <c r="O1883" s="136"/>
      <c r="P1883" s="136"/>
      <c r="Q1883" s="136"/>
    </row>
    <row r="1884" spans="1:20" ht="11.45" customHeight="1" thickBot="1" x14ac:dyDescent="0.2">
      <c r="A1884" s="205"/>
      <c r="B1884" s="218"/>
      <c r="C1884" s="33">
        <f>C1883/J1883*100</f>
        <v>0</v>
      </c>
      <c r="D1884" s="33">
        <f>D1883/J1883*100</f>
        <v>7.6923076923076925</v>
      </c>
      <c r="E1884" s="33">
        <f>E1883/J1883*100</f>
        <v>15.384615384615385</v>
      </c>
      <c r="F1884" s="33">
        <f>F1883/J1883*100</f>
        <v>7.6923076923076925</v>
      </c>
      <c r="G1884" s="33">
        <f>G1883/J1883*100</f>
        <v>7.6923076923076925</v>
      </c>
      <c r="H1884" s="33">
        <f>H1883/J1883*100</f>
        <v>23.076923076923077</v>
      </c>
      <c r="I1884" s="33">
        <f>I1883/J1883*100</f>
        <v>15.384615384615385</v>
      </c>
      <c r="J1884" s="153"/>
      <c r="O1884" s="136"/>
      <c r="P1884" s="136"/>
      <c r="Q1884" s="136"/>
    </row>
    <row r="1885" spans="1:20" s="1" customFormat="1" ht="4.5" customHeight="1" x14ac:dyDescent="0.15">
      <c r="A1885" s="40"/>
      <c r="B1885" s="41"/>
      <c r="C1885" s="96"/>
      <c r="D1885" s="96"/>
      <c r="E1885" s="96"/>
      <c r="F1885" s="42"/>
      <c r="O1885" s="136"/>
      <c r="P1885" s="136"/>
      <c r="Q1885" s="136"/>
    </row>
    <row r="1886" spans="1:20" x14ac:dyDescent="0.15">
      <c r="A1886" s="40"/>
      <c r="B1886" s="198"/>
      <c r="C1886" s="198"/>
      <c r="D1886" s="198"/>
      <c r="E1886" s="198"/>
      <c r="F1886" s="198"/>
      <c r="G1886" s="198"/>
      <c r="H1886" s="198"/>
      <c r="I1886" s="198"/>
      <c r="J1886" s="198"/>
      <c r="K1886" s="198"/>
      <c r="L1886" s="198"/>
      <c r="O1886" s="136"/>
      <c r="P1886" s="136"/>
      <c r="Q1886" s="136"/>
    </row>
    <row r="1887" spans="1:20" s="54" customFormat="1" ht="11.25" customHeight="1" x14ac:dyDescent="0.15">
      <c r="A1887" s="40"/>
      <c r="B1887" s="198"/>
      <c r="C1887" s="198"/>
      <c r="D1887" s="198"/>
      <c r="E1887" s="198"/>
      <c r="F1887" s="198"/>
      <c r="G1887" s="198"/>
      <c r="H1887" s="198"/>
      <c r="I1887" s="198"/>
      <c r="J1887" s="198"/>
      <c r="K1887" s="198"/>
      <c r="L1887" s="198"/>
      <c r="M1887" s="154"/>
      <c r="N1887" s="154"/>
      <c r="O1887" s="136"/>
      <c r="P1887" s="136"/>
      <c r="Q1887" s="136"/>
      <c r="R1887" s="154"/>
    </row>
    <row r="1888" spans="1:20" ht="15" customHeight="1" x14ac:dyDescent="0.15">
      <c r="A1888" s="233" t="s">
        <v>127</v>
      </c>
      <c r="B1888" s="233"/>
      <c r="C1888" s="233"/>
      <c r="D1888" s="233"/>
      <c r="E1888" s="233"/>
      <c r="F1888" s="233"/>
      <c r="G1888" s="233"/>
      <c r="H1888" s="233"/>
      <c r="I1888" s="233"/>
      <c r="J1888" s="233"/>
      <c r="K1888" s="233"/>
      <c r="L1888" s="233"/>
      <c r="O1888" s="136"/>
      <c r="P1888" s="136"/>
      <c r="Q1888" s="136"/>
    </row>
    <row r="1889" spans="1:18" s="173" customFormat="1" ht="30" customHeight="1" thickBot="1" x14ac:dyDescent="0.2">
      <c r="A1889" s="221" t="s">
        <v>243</v>
      </c>
      <c r="B1889" s="221"/>
      <c r="C1889" s="221"/>
      <c r="D1889" s="221"/>
      <c r="E1889" s="221"/>
      <c r="F1889" s="221"/>
      <c r="G1889" s="221"/>
      <c r="H1889" s="221"/>
      <c r="I1889" s="221"/>
      <c r="J1889" s="221"/>
      <c r="K1889" s="221"/>
      <c r="L1889" s="221"/>
      <c r="M1889" s="122"/>
      <c r="N1889" s="122"/>
      <c r="O1889" s="166"/>
      <c r="P1889" s="166"/>
      <c r="Q1889" s="166"/>
      <c r="R1889" s="122"/>
    </row>
    <row r="1890" spans="1:18" s="1" customFormat="1" ht="10.15" customHeight="1" x14ac:dyDescent="0.15">
      <c r="A1890" s="219"/>
      <c r="B1890" s="220"/>
      <c r="C1890" s="98">
        <v>1</v>
      </c>
      <c r="D1890" s="98">
        <v>2</v>
      </c>
      <c r="E1890" s="98">
        <v>3</v>
      </c>
      <c r="F1890" s="98">
        <v>4</v>
      </c>
      <c r="G1890" s="98">
        <v>5</v>
      </c>
      <c r="H1890" s="244" t="s">
        <v>43</v>
      </c>
      <c r="I1890" s="246" t="s">
        <v>4</v>
      </c>
      <c r="J1890" s="99" t="s">
        <v>44</v>
      </c>
      <c r="K1890" s="98">
        <v>3</v>
      </c>
      <c r="L1890" s="100" t="s">
        <v>45</v>
      </c>
      <c r="O1890" s="136"/>
      <c r="P1890" s="136"/>
      <c r="Q1890" s="136"/>
    </row>
    <row r="1891" spans="1:18" s="6" customFormat="1" ht="60" customHeight="1" thickBot="1" x14ac:dyDescent="0.2">
      <c r="A1891" s="224" t="s">
        <v>31</v>
      </c>
      <c r="B1891" s="225"/>
      <c r="C1891" s="130" t="s">
        <v>65</v>
      </c>
      <c r="D1891" s="130" t="s">
        <v>66</v>
      </c>
      <c r="E1891" s="130" t="s">
        <v>41</v>
      </c>
      <c r="F1891" s="130" t="s">
        <v>67</v>
      </c>
      <c r="G1891" s="130" t="s">
        <v>68</v>
      </c>
      <c r="H1891" s="245"/>
      <c r="I1891" s="247"/>
      <c r="J1891" s="114" t="s">
        <v>65</v>
      </c>
      <c r="K1891" s="130" t="s">
        <v>41</v>
      </c>
      <c r="L1891" s="115" t="s">
        <v>68</v>
      </c>
      <c r="O1891" s="136"/>
      <c r="P1891" s="136"/>
      <c r="Q1891" s="136"/>
    </row>
    <row r="1892" spans="1:18" s="55" customFormat="1" ht="11.25" customHeight="1" x14ac:dyDescent="0.15">
      <c r="A1892" s="226" t="s">
        <v>22</v>
      </c>
      <c r="B1892" s="227"/>
      <c r="C1892" s="110">
        <v>43</v>
      </c>
      <c r="D1892" s="110">
        <v>186</v>
      </c>
      <c r="E1892" s="110">
        <v>1171</v>
      </c>
      <c r="F1892" s="110">
        <v>296</v>
      </c>
      <c r="G1892" s="110">
        <v>137</v>
      </c>
      <c r="H1892" s="110">
        <v>153</v>
      </c>
      <c r="I1892" s="109">
        <f t="shared" ref="I1892:I1953" si="1847">SUM(C1892:H1892)</f>
        <v>1986</v>
      </c>
      <c r="J1892" s="111">
        <f>C1892+D1892</f>
        <v>229</v>
      </c>
      <c r="K1892" s="110">
        <f>E1892</f>
        <v>1171</v>
      </c>
      <c r="L1892" s="112">
        <f>SUM(F1892:G1892)</f>
        <v>433</v>
      </c>
      <c r="O1892" s="136"/>
      <c r="P1892" s="136"/>
      <c r="Q1892" s="136"/>
    </row>
    <row r="1893" spans="1:18" s="55" customFormat="1" ht="11.25" customHeight="1" thickBot="1" x14ac:dyDescent="0.2">
      <c r="A1893" s="228"/>
      <c r="B1893" s="229"/>
      <c r="C1893" s="56">
        <f>C1892/I1892*100</f>
        <v>2.16515609264854</v>
      </c>
      <c r="D1893" s="56">
        <f>D1892/I1892*100</f>
        <v>9.3655589123867067</v>
      </c>
      <c r="E1893" s="56">
        <f>E1892/I1892*100</f>
        <v>58.962739174219536</v>
      </c>
      <c r="F1893" s="56">
        <f>F1892/I1892*100</f>
        <v>14.904330312185296</v>
      </c>
      <c r="G1893" s="56">
        <f>G1892/I1892*100</f>
        <v>6.8982880161127902</v>
      </c>
      <c r="H1893" s="59">
        <f>H1892/I1892*100</f>
        <v>7.7039274924471295</v>
      </c>
      <c r="I1893" s="58">
        <f t="shared" si="1847"/>
        <v>100</v>
      </c>
      <c r="J1893" s="57">
        <f>J1892/I1892*100</f>
        <v>11.530715005035248</v>
      </c>
      <c r="K1893" s="35">
        <f>K1892/I1892*100</f>
        <v>58.962739174219536</v>
      </c>
      <c r="L1893" s="31">
        <f>L1892/I1892*100</f>
        <v>21.802618328298088</v>
      </c>
      <c r="O1893" s="136"/>
      <c r="P1893" s="136"/>
      <c r="Q1893" s="136"/>
    </row>
    <row r="1894" spans="1:18" s="55" customFormat="1" ht="11.45" customHeight="1" x14ac:dyDescent="0.15">
      <c r="A1894" s="203" t="s">
        <v>46</v>
      </c>
      <c r="B1894" s="206" t="s">
        <v>19</v>
      </c>
      <c r="C1894" s="20">
        <v>25</v>
      </c>
      <c r="D1894" s="20">
        <v>122</v>
      </c>
      <c r="E1894" s="20">
        <v>802</v>
      </c>
      <c r="F1894" s="20">
        <v>220</v>
      </c>
      <c r="G1894" s="20">
        <v>105</v>
      </c>
      <c r="H1894" s="20">
        <v>97</v>
      </c>
      <c r="I1894" s="8">
        <f t="shared" si="1847"/>
        <v>1371</v>
      </c>
      <c r="J1894" s="9">
        <f>C1894+D1894</f>
        <v>147</v>
      </c>
      <c r="K1894" s="7">
        <f>E1894</f>
        <v>802</v>
      </c>
      <c r="L1894" s="10">
        <f>SUM(F1894:G1894)</f>
        <v>325</v>
      </c>
      <c r="M1894"/>
      <c r="N1894"/>
      <c r="O1894"/>
      <c r="P1894"/>
      <c r="Q1894"/>
    </row>
    <row r="1895" spans="1:18" s="55" customFormat="1" ht="11.45" customHeight="1" x14ac:dyDescent="0.15">
      <c r="A1895" s="204"/>
      <c r="B1895" s="202"/>
      <c r="C1895" s="46">
        <f>C1894/I1894*100</f>
        <v>1.8234865061998542</v>
      </c>
      <c r="D1895" s="25">
        <f>D1894/I1894*100</f>
        <v>8.8986141502552876</v>
      </c>
      <c r="E1895" s="25">
        <f>E1894/I1894*100</f>
        <v>58.497447118891323</v>
      </c>
      <c r="F1895" s="25">
        <f>F1894/I1894*100</f>
        <v>16.046681254558717</v>
      </c>
      <c r="G1895" s="25">
        <f>G1894/I1894*100</f>
        <v>7.6586433260393871</v>
      </c>
      <c r="H1895" s="26">
        <f>H1894/I1894*100</f>
        <v>7.0751276440554349</v>
      </c>
      <c r="I1895" s="27">
        <f t="shared" si="1847"/>
        <v>100</v>
      </c>
      <c r="J1895" s="38">
        <f>J1894/I1894*100</f>
        <v>10.722100656455142</v>
      </c>
      <c r="K1895" s="18">
        <f>K1894/I1894*100</f>
        <v>58.497447118891323</v>
      </c>
      <c r="L1895" s="19">
        <f>L1894/I1894*100</f>
        <v>23.705324580598102</v>
      </c>
      <c r="O1895" s="136"/>
      <c r="P1895" s="136"/>
      <c r="Q1895" s="136"/>
    </row>
    <row r="1896" spans="1:18" s="55" customFormat="1" ht="11.45" customHeight="1" x14ac:dyDescent="0.15">
      <c r="A1896" s="204"/>
      <c r="B1896" s="207" t="s">
        <v>20</v>
      </c>
      <c r="C1896" s="20">
        <v>12</v>
      </c>
      <c r="D1896" s="20">
        <v>38</v>
      </c>
      <c r="E1896" s="20">
        <v>248</v>
      </c>
      <c r="F1896" s="20">
        <v>50</v>
      </c>
      <c r="G1896" s="20">
        <v>22</v>
      </c>
      <c r="H1896" s="20">
        <v>40</v>
      </c>
      <c r="I1896" s="21">
        <f t="shared" si="1847"/>
        <v>410</v>
      </c>
      <c r="J1896" s="28">
        <f>C1896+D1896</f>
        <v>50</v>
      </c>
      <c r="K1896" s="23">
        <f>E1896</f>
        <v>248</v>
      </c>
      <c r="L1896" s="24">
        <f>SUM(F1896:G1896)</f>
        <v>72</v>
      </c>
      <c r="M1896" s="191"/>
      <c r="N1896" s="191"/>
      <c r="O1896" s="191"/>
      <c r="P1896" s="191"/>
      <c r="Q1896" s="191"/>
      <c r="R1896" s="191"/>
    </row>
    <row r="1897" spans="1:18" s="55" customFormat="1" ht="11.45" customHeight="1" x14ac:dyDescent="0.15">
      <c r="A1897" s="204"/>
      <c r="B1897" s="207"/>
      <c r="C1897" s="29">
        <f>C1896/I1896*100</f>
        <v>2.9268292682926833</v>
      </c>
      <c r="D1897" s="29">
        <f>D1896/I1896*100</f>
        <v>9.2682926829268286</v>
      </c>
      <c r="E1897" s="29">
        <f>E1896/I1896*100</f>
        <v>60.487804878048777</v>
      </c>
      <c r="F1897" s="29">
        <f>F1896/I1896*100</f>
        <v>12.195121951219512</v>
      </c>
      <c r="G1897" s="29">
        <f>G1896/I1896*100</f>
        <v>5.3658536585365857</v>
      </c>
      <c r="H1897" s="30">
        <f>H1896/I1896*100</f>
        <v>9.7560975609756095</v>
      </c>
      <c r="I1897" s="27">
        <f t="shared" si="1847"/>
        <v>99.999999999999986</v>
      </c>
      <c r="J1897" s="38">
        <f>J1896/I1896*100</f>
        <v>12.195121951219512</v>
      </c>
      <c r="K1897" s="18">
        <f>K1896/I1896*100</f>
        <v>60.487804878048777</v>
      </c>
      <c r="L1897" s="19">
        <f>L1896/I1896*100</f>
        <v>17.560975609756095</v>
      </c>
      <c r="O1897" s="136"/>
      <c r="P1897" s="136"/>
      <c r="Q1897" s="136"/>
    </row>
    <row r="1898" spans="1:18" s="55" customFormat="1" ht="11.45" customHeight="1" x14ac:dyDescent="0.15">
      <c r="A1898" s="204"/>
      <c r="B1898" s="201" t="s">
        <v>47</v>
      </c>
      <c r="C1898" s="20">
        <v>4</v>
      </c>
      <c r="D1898" s="20">
        <v>19</v>
      </c>
      <c r="E1898" s="20">
        <v>84</v>
      </c>
      <c r="F1898" s="20">
        <v>12</v>
      </c>
      <c r="G1898" s="20">
        <v>6</v>
      </c>
      <c r="H1898" s="20">
        <v>10</v>
      </c>
      <c r="I1898" s="21">
        <f t="shared" si="1847"/>
        <v>135</v>
      </c>
      <c r="J1898" s="28">
        <f>C1898+D1898</f>
        <v>23</v>
      </c>
      <c r="K1898" s="23">
        <f>E1898</f>
        <v>84</v>
      </c>
      <c r="L1898" s="24">
        <f>SUM(F1898:G1898)</f>
        <v>18</v>
      </c>
      <c r="M1898" s="191"/>
      <c r="N1898" s="191"/>
      <c r="O1898" s="191"/>
      <c r="P1898" s="191"/>
      <c r="Q1898" s="191"/>
      <c r="R1898" s="191"/>
    </row>
    <row r="1899" spans="1:18" s="55" customFormat="1" ht="11.45" customHeight="1" x14ac:dyDescent="0.15">
      <c r="A1899" s="204"/>
      <c r="B1899" s="202"/>
      <c r="C1899" s="25">
        <f>C1898/I1898*100</f>
        <v>2.9629629629629632</v>
      </c>
      <c r="D1899" s="25">
        <f>D1898/I1898*100</f>
        <v>14.074074074074074</v>
      </c>
      <c r="E1899" s="25">
        <f>E1898/I1898*100</f>
        <v>62.222222222222221</v>
      </c>
      <c r="F1899" s="25">
        <f>F1898/I1898*100</f>
        <v>8.8888888888888893</v>
      </c>
      <c r="G1899" s="25">
        <f>G1898/I1898*100</f>
        <v>4.4444444444444446</v>
      </c>
      <c r="H1899" s="26">
        <f>H1898/I1898*100</f>
        <v>7.4074074074074066</v>
      </c>
      <c r="I1899" s="27">
        <f t="shared" si="1847"/>
        <v>100</v>
      </c>
      <c r="J1899" s="38">
        <f>J1898/I1898*100</f>
        <v>17.037037037037038</v>
      </c>
      <c r="K1899" s="18">
        <f>K1898/I1898*100</f>
        <v>62.222222222222221</v>
      </c>
      <c r="L1899" s="19">
        <f>L1898/I1898*100</f>
        <v>13.333333333333334</v>
      </c>
      <c r="O1899" s="136"/>
      <c r="P1899" s="136"/>
      <c r="Q1899" s="136"/>
    </row>
    <row r="1900" spans="1:18" s="55" customFormat="1" ht="11.45" customHeight="1" x14ac:dyDescent="0.15">
      <c r="A1900" s="204"/>
      <c r="B1900" s="207" t="s">
        <v>48</v>
      </c>
      <c r="C1900" s="20">
        <v>2</v>
      </c>
      <c r="D1900" s="20">
        <v>7</v>
      </c>
      <c r="E1900" s="20">
        <v>37</v>
      </c>
      <c r="F1900" s="20">
        <v>14</v>
      </c>
      <c r="G1900" s="20">
        <v>4</v>
      </c>
      <c r="H1900" s="20">
        <v>6</v>
      </c>
      <c r="I1900" s="21">
        <f t="shared" si="1847"/>
        <v>70</v>
      </c>
      <c r="J1900" s="28">
        <f>C1900+D1900</f>
        <v>9</v>
      </c>
      <c r="K1900" s="23">
        <f>E1900</f>
        <v>37</v>
      </c>
      <c r="L1900" s="24">
        <f>SUM(F1900:G1900)</f>
        <v>18</v>
      </c>
      <c r="M1900" s="191"/>
      <c r="N1900" s="191"/>
      <c r="O1900" s="191"/>
      <c r="P1900" s="191"/>
      <c r="Q1900" s="191"/>
      <c r="R1900" s="191"/>
    </row>
    <row r="1901" spans="1:18" s="55" customFormat="1" ht="11.45" customHeight="1" thickBot="1" x14ac:dyDescent="0.2">
      <c r="A1901" s="204"/>
      <c r="B1901" s="207"/>
      <c r="C1901" s="33">
        <f>C1900/I1900*100</f>
        <v>2.8571428571428572</v>
      </c>
      <c r="D1901" s="33">
        <f>D1900/I1900*100</f>
        <v>10</v>
      </c>
      <c r="E1901" s="33">
        <f>E1900/I1900*100</f>
        <v>52.857142857142861</v>
      </c>
      <c r="F1901" s="33">
        <f>F1900/I1900*100</f>
        <v>20</v>
      </c>
      <c r="G1901" s="33">
        <f>G1900/I1900*100</f>
        <v>5.7142857142857144</v>
      </c>
      <c r="H1901" s="34">
        <f>H1900/I1900*100</f>
        <v>8.5714285714285712</v>
      </c>
      <c r="I1901" s="58">
        <f t="shared" si="1847"/>
        <v>100</v>
      </c>
      <c r="J1901" s="38">
        <f>J1900/I1900*100</f>
        <v>12.857142857142856</v>
      </c>
      <c r="K1901" s="18">
        <f>K1900/I1900*100</f>
        <v>52.857142857142861</v>
      </c>
      <c r="L1901" s="19">
        <f>L1900/I1900*100</f>
        <v>25.714285714285712</v>
      </c>
      <c r="O1901" s="136"/>
      <c r="P1901" s="136"/>
      <c r="Q1901" s="136"/>
    </row>
    <row r="1902" spans="1:18" s="55" customFormat="1" ht="11.45" customHeight="1" x14ac:dyDescent="0.15">
      <c r="A1902" s="203" t="s">
        <v>49</v>
      </c>
      <c r="B1902" s="206" t="s">
        <v>1</v>
      </c>
      <c r="C1902" s="20">
        <v>18</v>
      </c>
      <c r="D1902" s="20">
        <v>95</v>
      </c>
      <c r="E1902" s="20">
        <v>474</v>
      </c>
      <c r="F1902" s="20">
        <v>145</v>
      </c>
      <c r="G1902" s="20">
        <v>80</v>
      </c>
      <c r="H1902" s="20">
        <v>60</v>
      </c>
      <c r="I1902" s="8">
        <f t="shared" si="1847"/>
        <v>872</v>
      </c>
      <c r="J1902" s="9">
        <f>C1902+D1902</f>
        <v>113</v>
      </c>
      <c r="K1902" s="7">
        <f>E1902</f>
        <v>474</v>
      </c>
      <c r="L1902" s="10">
        <f>SUM(F1902:G1902)</f>
        <v>225</v>
      </c>
      <c r="M1902" s="191"/>
      <c r="N1902" s="191"/>
      <c r="O1902" s="191"/>
      <c r="P1902" s="191"/>
      <c r="Q1902" s="191"/>
      <c r="R1902" s="191"/>
    </row>
    <row r="1903" spans="1:18" s="55" customFormat="1" ht="11.45" customHeight="1" x14ac:dyDescent="0.15">
      <c r="A1903" s="204"/>
      <c r="B1903" s="207"/>
      <c r="C1903" s="46">
        <f>C1902/I1902*100</f>
        <v>2.0642201834862388</v>
      </c>
      <c r="D1903" s="25">
        <f>D1902/I1902*100</f>
        <v>10.894495412844037</v>
      </c>
      <c r="E1903" s="25">
        <f>E1902/I1902*100</f>
        <v>54.357798165137616</v>
      </c>
      <c r="F1903" s="25">
        <f>F1902/I1902*100</f>
        <v>16.628440366972477</v>
      </c>
      <c r="G1903" s="25">
        <f>G1902/I1902*100</f>
        <v>9.1743119266055047</v>
      </c>
      <c r="H1903" s="26">
        <f>H1902/I1902*100</f>
        <v>6.8807339449541285</v>
      </c>
      <c r="I1903" s="27">
        <f t="shared" si="1847"/>
        <v>100</v>
      </c>
      <c r="J1903" s="38">
        <f>J1902/I1902*100</f>
        <v>12.958715596330276</v>
      </c>
      <c r="K1903" s="18">
        <f>K1902/I1902*100</f>
        <v>54.357798165137616</v>
      </c>
      <c r="L1903" s="19">
        <f>L1902/I1902*100</f>
        <v>25.802752293577981</v>
      </c>
      <c r="O1903" s="136"/>
      <c r="P1903" s="136"/>
      <c r="Q1903" s="136"/>
    </row>
    <row r="1904" spans="1:18" s="55" customFormat="1" ht="11.45" customHeight="1" x14ac:dyDescent="0.15">
      <c r="A1904" s="204"/>
      <c r="B1904" s="201" t="s">
        <v>2</v>
      </c>
      <c r="C1904" s="20">
        <v>25</v>
      </c>
      <c r="D1904" s="20">
        <v>90</v>
      </c>
      <c r="E1904" s="20">
        <v>684</v>
      </c>
      <c r="F1904" s="20">
        <v>150</v>
      </c>
      <c r="G1904" s="20">
        <v>55</v>
      </c>
      <c r="H1904" s="20">
        <v>86</v>
      </c>
      <c r="I1904" s="21">
        <f t="shared" si="1847"/>
        <v>1090</v>
      </c>
      <c r="J1904" s="28">
        <f>C1904+D1904</f>
        <v>115</v>
      </c>
      <c r="K1904" s="23">
        <f>E1904</f>
        <v>684</v>
      </c>
      <c r="L1904" s="24">
        <f>SUM(F1904:G1904)</f>
        <v>205</v>
      </c>
      <c r="M1904" s="191"/>
      <c r="N1904" s="191"/>
      <c r="O1904" s="191"/>
      <c r="P1904" s="191"/>
      <c r="Q1904" s="191"/>
      <c r="R1904" s="191"/>
    </row>
    <row r="1905" spans="1:18" s="55" customFormat="1" ht="11.45" customHeight="1" x14ac:dyDescent="0.15">
      <c r="A1905" s="204"/>
      <c r="B1905" s="202"/>
      <c r="C1905" s="29">
        <f>C1904/I1904*100</f>
        <v>2.2935779816513762</v>
      </c>
      <c r="D1905" s="29">
        <f>D1904/I1904*100</f>
        <v>8.2568807339449553</v>
      </c>
      <c r="E1905" s="29">
        <f>E1904/I1904*100</f>
        <v>62.752293577981654</v>
      </c>
      <c r="F1905" s="29">
        <f>F1904/I1904*100</f>
        <v>13.761467889908257</v>
      </c>
      <c r="G1905" s="29">
        <f>G1904/I1904*100</f>
        <v>5.0458715596330279</v>
      </c>
      <c r="H1905" s="30">
        <f>H1904/I1904*100</f>
        <v>7.8899082568807346</v>
      </c>
      <c r="I1905" s="27">
        <f t="shared" si="1847"/>
        <v>100</v>
      </c>
      <c r="J1905" s="38">
        <f>J1904/I1904*100</f>
        <v>10.550458715596331</v>
      </c>
      <c r="K1905" s="18">
        <f>K1904/I1904*100</f>
        <v>62.752293577981654</v>
      </c>
      <c r="L1905" s="19">
        <f>L1904/I1904*100</f>
        <v>18.807339449541285</v>
      </c>
      <c r="O1905" s="136"/>
      <c r="P1905" s="136"/>
      <c r="Q1905" s="136"/>
    </row>
    <row r="1906" spans="1:18" s="55" customFormat="1" ht="11.45" customHeight="1" x14ac:dyDescent="0.15">
      <c r="A1906" s="204"/>
      <c r="B1906" s="230" t="s">
        <v>0</v>
      </c>
      <c r="C1906" s="20">
        <v>0</v>
      </c>
      <c r="D1906" s="20">
        <v>0</v>
      </c>
      <c r="E1906" s="20">
        <v>2</v>
      </c>
      <c r="F1906" s="20">
        <v>0</v>
      </c>
      <c r="G1906" s="20">
        <v>1</v>
      </c>
      <c r="H1906" s="20">
        <v>0</v>
      </c>
      <c r="I1906" s="21">
        <f t="shared" ref="I1906:I1907" si="1848">SUM(C1906:H1906)</f>
        <v>3</v>
      </c>
      <c r="J1906" s="28">
        <f>C1906+D1906</f>
        <v>0</v>
      </c>
      <c r="K1906" s="23">
        <f>E1906</f>
        <v>2</v>
      </c>
      <c r="L1906" s="24">
        <f>SUM(F1906:G1906)</f>
        <v>1</v>
      </c>
      <c r="M1906" s="191"/>
      <c r="N1906" s="191"/>
      <c r="O1906" s="191"/>
      <c r="P1906" s="191"/>
      <c r="Q1906" s="191"/>
      <c r="R1906" s="191"/>
    </row>
    <row r="1907" spans="1:18" s="55" customFormat="1" ht="11.45" customHeight="1" x14ac:dyDescent="0.15">
      <c r="A1907" s="204"/>
      <c r="B1907" s="230"/>
      <c r="C1907" s="29">
        <f>C1906/I1906*100</f>
        <v>0</v>
      </c>
      <c r="D1907" s="29">
        <f>D1906/I1906*100</f>
        <v>0</v>
      </c>
      <c r="E1907" s="29">
        <f>E1906/I1906*100</f>
        <v>66.666666666666657</v>
      </c>
      <c r="F1907" s="29">
        <f>F1906/I1906*100</f>
        <v>0</v>
      </c>
      <c r="G1907" s="29">
        <f>G1906/I1906*100</f>
        <v>33.333333333333329</v>
      </c>
      <c r="H1907" s="30">
        <f>H1906/I1906*100</f>
        <v>0</v>
      </c>
      <c r="I1907" s="27">
        <f t="shared" si="1848"/>
        <v>99.999999999999986</v>
      </c>
      <c r="J1907" s="38">
        <f>J1906/I1906*100</f>
        <v>0</v>
      </c>
      <c r="K1907" s="18">
        <f>K1906/I1906*100</f>
        <v>66.666666666666657</v>
      </c>
      <c r="L1907" s="19">
        <f>L1906/I1906*100</f>
        <v>33.333333333333329</v>
      </c>
      <c r="O1907" s="136"/>
      <c r="P1907" s="136"/>
      <c r="Q1907" s="136"/>
    </row>
    <row r="1908" spans="1:18" s="55" customFormat="1" ht="11.45" customHeight="1" x14ac:dyDescent="0.15">
      <c r="A1908" s="204"/>
      <c r="B1908" s="207" t="s">
        <v>5</v>
      </c>
      <c r="C1908" s="20">
        <v>0</v>
      </c>
      <c r="D1908" s="20">
        <v>1</v>
      </c>
      <c r="E1908" s="20">
        <v>11</v>
      </c>
      <c r="F1908" s="20">
        <v>1</v>
      </c>
      <c r="G1908" s="20">
        <v>1</v>
      </c>
      <c r="H1908" s="20">
        <v>7</v>
      </c>
      <c r="I1908" s="21">
        <f t="shared" si="1847"/>
        <v>21</v>
      </c>
      <c r="J1908" s="28">
        <f>C1908+D1908</f>
        <v>1</v>
      </c>
      <c r="K1908" s="23">
        <f>E1908</f>
        <v>11</v>
      </c>
      <c r="L1908" s="24">
        <f>SUM(F1908:G1908)</f>
        <v>2</v>
      </c>
      <c r="M1908" s="191"/>
      <c r="N1908" s="191"/>
      <c r="O1908" s="191"/>
      <c r="P1908" s="191"/>
      <c r="Q1908" s="191"/>
      <c r="R1908" s="191"/>
    </row>
    <row r="1909" spans="1:18" s="55" customFormat="1" ht="11.45" customHeight="1" thickBot="1" x14ac:dyDescent="0.2">
      <c r="A1909" s="205"/>
      <c r="B1909" s="208"/>
      <c r="C1909" s="50">
        <f>C1908/I1908*100</f>
        <v>0</v>
      </c>
      <c r="D1909" s="50">
        <f>D1908/I1908*100</f>
        <v>4.7619047619047619</v>
      </c>
      <c r="E1909" s="50">
        <f>E1908/I1908*100</f>
        <v>52.380952380952387</v>
      </c>
      <c r="F1909" s="50">
        <f>F1908/I1908*100</f>
        <v>4.7619047619047619</v>
      </c>
      <c r="G1909" s="50">
        <f>G1908/I1908*100</f>
        <v>4.7619047619047619</v>
      </c>
      <c r="H1909" s="63">
        <f>H1908/I1908*100</f>
        <v>33.333333333333329</v>
      </c>
      <c r="I1909" s="58">
        <f t="shared" si="1847"/>
        <v>100</v>
      </c>
      <c r="J1909" s="57">
        <f>J1908/I1908*100</f>
        <v>4.7619047619047619</v>
      </c>
      <c r="K1909" s="35">
        <f>K1908/I1908*100</f>
        <v>52.380952380952387</v>
      </c>
      <c r="L1909" s="31">
        <f>L1908/I1908*100</f>
        <v>9.5238095238095237</v>
      </c>
      <c r="O1909" s="136"/>
      <c r="P1909" s="136"/>
      <c r="Q1909" s="136"/>
    </row>
    <row r="1910" spans="1:18" s="55" customFormat="1" ht="11.45" customHeight="1" x14ac:dyDescent="0.15">
      <c r="A1910" s="203" t="s">
        <v>50</v>
      </c>
      <c r="B1910" s="206" t="s">
        <v>6</v>
      </c>
      <c r="C1910" s="20">
        <v>6</v>
      </c>
      <c r="D1910" s="20">
        <v>7</v>
      </c>
      <c r="E1910" s="20">
        <v>42</v>
      </c>
      <c r="F1910" s="20">
        <v>5</v>
      </c>
      <c r="G1910" s="20">
        <v>2</v>
      </c>
      <c r="H1910" s="20">
        <v>5</v>
      </c>
      <c r="I1910" s="8">
        <f t="shared" si="1847"/>
        <v>67</v>
      </c>
      <c r="J1910" s="9">
        <f>C1910+D1910</f>
        <v>13</v>
      </c>
      <c r="K1910" s="7">
        <f>E1910</f>
        <v>42</v>
      </c>
      <c r="L1910" s="10">
        <f>SUM(F1910:G1910)</f>
        <v>7</v>
      </c>
      <c r="M1910" s="191"/>
      <c r="N1910" s="191"/>
      <c r="O1910" s="191"/>
      <c r="P1910" s="191"/>
      <c r="Q1910" s="191"/>
      <c r="R1910" s="191"/>
    </row>
    <row r="1911" spans="1:18" s="55" customFormat="1" ht="11.45" customHeight="1" x14ac:dyDescent="0.15">
      <c r="A1911" s="204"/>
      <c r="B1911" s="202"/>
      <c r="C1911" s="46">
        <f>C1910/I1910*100</f>
        <v>8.9552238805970141</v>
      </c>
      <c r="D1911" s="25">
        <f>D1910/I1910*100</f>
        <v>10.44776119402985</v>
      </c>
      <c r="E1911" s="25">
        <f>E1910/I1910*100</f>
        <v>62.68656716417911</v>
      </c>
      <c r="F1911" s="25">
        <f>F1910/I1910*100</f>
        <v>7.4626865671641784</v>
      </c>
      <c r="G1911" s="25">
        <f>G1910/I1910*100</f>
        <v>2.9850746268656714</v>
      </c>
      <c r="H1911" s="26">
        <f>H1910/I1910*100</f>
        <v>7.4626865671641784</v>
      </c>
      <c r="I1911" s="27">
        <f t="shared" si="1847"/>
        <v>100</v>
      </c>
      <c r="J1911" s="38">
        <f>J1910/I1910*100</f>
        <v>19.402985074626866</v>
      </c>
      <c r="K1911" s="18">
        <f>K1910/I1910*100</f>
        <v>62.68656716417911</v>
      </c>
      <c r="L1911" s="19">
        <f>L1910/I1910*100</f>
        <v>10.44776119402985</v>
      </c>
      <c r="O1911" s="136"/>
      <c r="P1911" s="136"/>
      <c r="Q1911" s="136"/>
    </row>
    <row r="1912" spans="1:18" s="55" customFormat="1" ht="11.45" customHeight="1" x14ac:dyDescent="0.15">
      <c r="A1912" s="204"/>
      <c r="B1912" s="207" t="s">
        <v>7</v>
      </c>
      <c r="C1912" s="20">
        <v>7</v>
      </c>
      <c r="D1912" s="20">
        <v>18</v>
      </c>
      <c r="E1912" s="20">
        <v>78</v>
      </c>
      <c r="F1912" s="20">
        <v>22</v>
      </c>
      <c r="G1912" s="20">
        <v>13</v>
      </c>
      <c r="H1912" s="20">
        <v>3</v>
      </c>
      <c r="I1912" s="21">
        <f t="shared" si="1847"/>
        <v>141</v>
      </c>
      <c r="J1912" s="28">
        <f>C1912+D1912</f>
        <v>25</v>
      </c>
      <c r="K1912" s="23">
        <f>E1912</f>
        <v>78</v>
      </c>
      <c r="L1912" s="24">
        <f>SUM(F1912:G1912)</f>
        <v>35</v>
      </c>
      <c r="M1912" s="191"/>
      <c r="N1912" s="191"/>
      <c r="O1912" s="191"/>
      <c r="P1912" s="191"/>
      <c r="Q1912" s="191"/>
      <c r="R1912" s="191"/>
    </row>
    <row r="1913" spans="1:18" s="55" customFormat="1" ht="11.45" customHeight="1" x14ac:dyDescent="0.15">
      <c r="A1913" s="204"/>
      <c r="B1913" s="207"/>
      <c r="C1913" s="29">
        <f>C1912/I1912*100</f>
        <v>4.9645390070921991</v>
      </c>
      <c r="D1913" s="29">
        <f>D1912/I1912*100</f>
        <v>12.76595744680851</v>
      </c>
      <c r="E1913" s="29">
        <f>E1912/I1912*100</f>
        <v>55.319148936170215</v>
      </c>
      <c r="F1913" s="29">
        <f>F1912/I1912*100</f>
        <v>15.602836879432624</v>
      </c>
      <c r="G1913" s="29">
        <f>G1912/I1912*100</f>
        <v>9.2198581560283674</v>
      </c>
      <c r="H1913" s="30">
        <f>H1912/I1912*100</f>
        <v>2.1276595744680851</v>
      </c>
      <c r="I1913" s="27">
        <f t="shared" si="1847"/>
        <v>100</v>
      </c>
      <c r="J1913" s="38">
        <f>J1912/I1912*100</f>
        <v>17.730496453900709</v>
      </c>
      <c r="K1913" s="18">
        <f>K1912/I1912*100</f>
        <v>55.319148936170215</v>
      </c>
      <c r="L1913" s="19">
        <f>L1912/I1912*100</f>
        <v>24.822695035460992</v>
      </c>
      <c r="O1913" s="136"/>
      <c r="P1913" s="136"/>
      <c r="Q1913" s="136"/>
    </row>
    <row r="1914" spans="1:18" s="55" customFormat="1" ht="11.45" customHeight="1" x14ac:dyDescent="0.15">
      <c r="A1914" s="204"/>
      <c r="B1914" s="201" t="s">
        <v>8</v>
      </c>
      <c r="C1914" s="20">
        <v>7</v>
      </c>
      <c r="D1914" s="20">
        <v>29</v>
      </c>
      <c r="E1914" s="20">
        <v>112</v>
      </c>
      <c r="F1914" s="20">
        <v>54</v>
      </c>
      <c r="G1914" s="20">
        <v>17</v>
      </c>
      <c r="H1914" s="20">
        <v>6</v>
      </c>
      <c r="I1914" s="21">
        <f t="shared" si="1847"/>
        <v>225</v>
      </c>
      <c r="J1914" s="28">
        <f>C1914+D1914</f>
        <v>36</v>
      </c>
      <c r="K1914" s="23">
        <f>E1914</f>
        <v>112</v>
      </c>
      <c r="L1914" s="24">
        <f>SUM(F1914:G1914)</f>
        <v>71</v>
      </c>
      <c r="M1914" s="191"/>
      <c r="N1914" s="191"/>
      <c r="O1914" s="191"/>
      <c r="P1914" s="191"/>
      <c r="Q1914" s="191"/>
      <c r="R1914" s="191"/>
    </row>
    <row r="1915" spans="1:18" s="55" customFormat="1" ht="11.45" customHeight="1" x14ac:dyDescent="0.15">
      <c r="A1915" s="204"/>
      <c r="B1915" s="202"/>
      <c r="C1915" s="29">
        <f t="shared" ref="C1915" si="1849">C1914/I1914*100</f>
        <v>3.1111111111111112</v>
      </c>
      <c r="D1915" s="29">
        <f t="shared" ref="D1915" si="1850">D1914/I1914*100</f>
        <v>12.888888888888889</v>
      </c>
      <c r="E1915" s="29">
        <f t="shared" ref="E1915" si="1851">E1914/I1914*100</f>
        <v>49.777777777777779</v>
      </c>
      <c r="F1915" s="29">
        <f t="shared" ref="F1915" si="1852">F1914/I1914*100</f>
        <v>24</v>
      </c>
      <c r="G1915" s="29">
        <f t="shared" ref="G1915" si="1853">G1914/I1914*100</f>
        <v>7.5555555555555554</v>
      </c>
      <c r="H1915" s="30">
        <f t="shared" ref="H1915" si="1854">H1914/I1914*100</f>
        <v>2.666666666666667</v>
      </c>
      <c r="I1915" s="27">
        <f t="shared" si="1847"/>
        <v>100</v>
      </c>
      <c r="J1915" s="38">
        <f>J1914/I1914*100</f>
        <v>16</v>
      </c>
      <c r="K1915" s="18">
        <f>K1914/I1914*100</f>
        <v>49.777777777777779</v>
      </c>
      <c r="L1915" s="19">
        <f>L1914/I1914*100</f>
        <v>31.555555555555554</v>
      </c>
      <c r="O1915" s="136"/>
      <c r="P1915" s="136"/>
      <c r="Q1915" s="136"/>
    </row>
    <row r="1916" spans="1:18" s="55" customFormat="1" ht="11.45" customHeight="1" x14ac:dyDescent="0.15">
      <c r="A1916" s="204"/>
      <c r="B1916" s="207" t="s">
        <v>9</v>
      </c>
      <c r="C1916" s="20">
        <v>4</v>
      </c>
      <c r="D1916" s="20">
        <v>30</v>
      </c>
      <c r="E1916" s="20">
        <v>180</v>
      </c>
      <c r="F1916" s="20">
        <v>45</v>
      </c>
      <c r="G1916" s="20">
        <v>33</v>
      </c>
      <c r="H1916" s="20">
        <v>3</v>
      </c>
      <c r="I1916" s="21">
        <f t="shared" si="1847"/>
        <v>295</v>
      </c>
      <c r="J1916" s="28">
        <f>C1916+D1916</f>
        <v>34</v>
      </c>
      <c r="K1916" s="23">
        <f>E1916</f>
        <v>180</v>
      </c>
      <c r="L1916" s="24">
        <f>SUM(F1916:G1916)</f>
        <v>78</v>
      </c>
      <c r="M1916" s="191"/>
      <c r="N1916" s="191"/>
      <c r="O1916" s="191"/>
      <c r="P1916" s="191"/>
      <c r="Q1916" s="191"/>
      <c r="R1916" s="191"/>
    </row>
    <row r="1917" spans="1:18" s="55" customFormat="1" ht="11.45" customHeight="1" x14ac:dyDescent="0.15">
      <c r="A1917" s="204"/>
      <c r="B1917" s="207"/>
      <c r="C1917" s="29">
        <f t="shared" ref="C1917" si="1855">C1916/I1916*100</f>
        <v>1.3559322033898304</v>
      </c>
      <c r="D1917" s="29">
        <f t="shared" ref="D1917" si="1856">D1916/I1916*100</f>
        <v>10.16949152542373</v>
      </c>
      <c r="E1917" s="29">
        <f t="shared" ref="E1917" si="1857">E1916/I1916*100</f>
        <v>61.016949152542374</v>
      </c>
      <c r="F1917" s="29">
        <f t="shared" ref="F1917" si="1858">F1916/I1916*100</f>
        <v>15.254237288135593</v>
      </c>
      <c r="G1917" s="29">
        <f t="shared" ref="G1917" si="1859">G1916/I1916*100</f>
        <v>11.186440677966102</v>
      </c>
      <c r="H1917" s="30">
        <f t="shared" ref="H1917" si="1860">H1916/I1916*100</f>
        <v>1.0169491525423728</v>
      </c>
      <c r="I1917" s="27">
        <f t="shared" si="1847"/>
        <v>100</v>
      </c>
      <c r="J1917" s="38">
        <f>J1916/I1916*100</f>
        <v>11.525423728813559</v>
      </c>
      <c r="K1917" s="18">
        <f>K1916/I1916*100</f>
        <v>61.016949152542374</v>
      </c>
      <c r="L1917" s="19">
        <f>L1916/I1916*100</f>
        <v>26.440677966101696</v>
      </c>
      <c r="O1917" s="136"/>
      <c r="P1917" s="136"/>
      <c r="Q1917" s="136"/>
    </row>
    <row r="1918" spans="1:18" s="55" customFormat="1" ht="11.45" customHeight="1" x14ac:dyDescent="0.15">
      <c r="A1918" s="204"/>
      <c r="B1918" s="201" t="s">
        <v>10</v>
      </c>
      <c r="C1918" s="20">
        <v>5</v>
      </c>
      <c r="D1918" s="20">
        <v>26</v>
      </c>
      <c r="E1918" s="20">
        <v>186</v>
      </c>
      <c r="F1918" s="20">
        <v>61</v>
      </c>
      <c r="G1918" s="20">
        <v>32</v>
      </c>
      <c r="H1918" s="20">
        <v>16</v>
      </c>
      <c r="I1918" s="21">
        <f t="shared" si="1847"/>
        <v>326</v>
      </c>
      <c r="J1918" s="28">
        <f>C1918+D1918</f>
        <v>31</v>
      </c>
      <c r="K1918" s="23">
        <f>E1918</f>
        <v>186</v>
      </c>
      <c r="L1918" s="24">
        <f>SUM(F1918:G1918)</f>
        <v>93</v>
      </c>
      <c r="M1918" s="191"/>
      <c r="N1918" s="191"/>
      <c r="O1918" s="191"/>
      <c r="P1918" s="191"/>
      <c r="Q1918" s="191"/>
      <c r="R1918" s="191"/>
    </row>
    <row r="1919" spans="1:18" s="55" customFormat="1" ht="11.45" customHeight="1" x14ac:dyDescent="0.15">
      <c r="A1919" s="204"/>
      <c r="B1919" s="202"/>
      <c r="C1919" s="29">
        <f t="shared" ref="C1919" si="1861">C1918/I1918*100</f>
        <v>1.5337423312883436</v>
      </c>
      <c r="D1919" s="29">
        <f t="shared" ref="D1919" si="1862">D1918/I1918*100</f>
        <v>7.9754601226993866</v>
      </c>
      <c r="E1919" s="29">
        <f t="shared" ref="E1919" si="1863">E1918/I1918*100</f>
        <v>57.055214723926383</v>
      </c>
      <c r="F1919" s="29">
        <f t="shared" ref="F1919" si="1864">F1918/I1918*100</f>
        <v>18.711656441717793</v>
      </c>
      <c r="G1919" s="29">
        <f t="shared" ref="G1919" si="1865">G1918/I1918*100</f>
        <v>9.8159509202453989</v>
      </c>
      <c r="H1919" s="30">
        <f t="shared" ref="H1919" si="1866">H1918/I1918*100</f>
        <v>4.9079754601226995</v>
      </c>
      <c r="I1919" s="27">
        <f t="shared" si="1847"/>
        <v>100</v>
      </c>
      <c r="J1919" s="38">
        <f>J1918/I1918*100</f>
        <v>9.5092024539877311</v>
      </c>
      <c r="K1919" s="18">
        <f>K1918/I1918*100</f>
        <v>57.055214723926383</v>
      </c>
      <c r="L1919" s="19">
        <f>L1918/I1918*100</f>
        <v>28.527607361963192</v>
      </c>
      <c r="O1919" s="136"/>
      <c r="P1919" s="136"/>
      <c r="Q1919" s="136"/>
    </row>
    <row r="1920" spans="1:18" s="55" customFormat="1" ht="11.45" customHeight="1" x14ac:dyDescent="0.15">
      <c r="A1920" s="204"/>
      <c r="B1920" s="207" t="s">
        <v>11</v>
      </c>
      <c r="C1920" s="20">
        <v>5</v>
      </c>
      <c r="D1920" s="20">
        <v>35</v>
      </c>
      <c r="E1920" s="20">
        <v>218</v>
      </c>
      <c r="F1920" s="20">
        <v>53</v>
      </c>
      <c r="G1920" s="20">
        <v>22</v>
      </c>
      <c r="H1920" s="20">
        <v>22</v>
      </c>
      <c r="I1920" s="21">
        <f t="shared" si="1847"/>
        <v>355</v>
      </c>
      <c r="J1920" s="28">
        <f>C1920+D1920</f>
        <v>40</v>
      </c>
      <c r="K1920" s="23">
        <f>E1920</f>
        <v>218</v>
      </c>
      <c r="L1920" s="24">
        <f>SUM(F1920:G1920)</f>
        <v>75</v>
      </c>
      <c r="M1920" s="191"/>
      <c r="N1920" s="191"/>
      <c r="O1920" s="191"/>
      <c r="P1920" s="191"/>
      <c r="Q1920" s="191"/>
      <c r="R1920" s="191"/>
    </row>
    <row r="1921" spans="1:18" s="55" customFormat="1" ht="11.45" customHeight="1" x14ac:dyDescent="0.15">
      <c r="A1921" s="204"/>
      <c r="B1921" s="207"/>
      <c r="C1921" s="29">
        <f t="shared" ref="C1921" si="1867">C1920/I1920*100</f>
        <v>1.4084507042253522</v>
      </c>
      <c r="D1921" s="29">
        <f t="shared" ref="D1921" si="1868">D1920/I1920*100</f>
        <v>9.8591549295774641</v>
      </c>
      <c r="E1921" s="29">
        <f t="shared" ref="E1921" si="1869">E1920/I1920*100</f>
        <v>61.408450704225345</v>
      </c>
      <c r="F1921" s="29">
        <f t="shared" ref="F1921" si="1870">F1920/I1920*100</f>
        <v>14.929577464788732</v>
      </c>
      <c r="G1921" s="29">
        <f t="shared" ref="G1921" si="1871">G1920/I1920*100</f>
        <v>6.197183098591549</v>
      </c>
      <c r="H1921" s="30">
        <f t="shared" ref="H1921" si="1872">H1920/I1920*100</f>
        <v>6.197183098591549</v>
      </c>
      <c r="I1921" s="27">
        <f t="shared" si="1847"/>
        <v>100</v>
      </c>
      <c r="J1921" s="38">
        <f>J1920/I1920*100</f>
        <v>11.267605633802818</v>
      </c>
      <c r="K1921" s="18">
        <f>K1920/I1920*100</f>
        <v>61.408450704225345</v>
      </c>
      <c r="L1921" s="19">
        <f>L1920/I1920*100</f>
        <v>21.12676056338028</v>
      </c>
    </row>
    <row r="1922" spans="1:18" s="55" customFormat="1" ht="11.45" customHeight="1" x14ac:dyDescent="0.15">
      <c r="A1922" s="204"/>
      <c r="B1922" s="201" t="s">
        <v>12</v>
      </c>
      <c r="C1922" s="20">
        <v>9</v>
      </c>
      <c r="D1922" s="20">
        <v>39</v>
      </c>
      <c r="E1922" s="20">
        <v>345</v>
      </c>
      <c r="F1922" s="20">
        <v>54</v>
      </c>
      <c r="G1922" s="20">
        <v>17</v>
      </c>
      <c r="H1922" s="20">
        <v>91</v>
      </c>
      <c r="I1922" s="21">
        <f t="shared" si="1847"/>
        <v>555</v>
      </c>
      <c r="J1922" s="28">
        <f>C1922+D1922</f>
        <v>48</v>
      </c>
      <c r="K1922" s="23">
        <f>E1922</f>
        <v>345</v>
      </c>
      <c r="L1922" s="24">
        <f>SUM(F1922:G1922)</f>
        <v>71</v>
      </c>
      <c r="M1922" s="191"/>
      <c r="N1922" s="191"/>
      <c r="O1922" s="191"/>
      <c r="P1922" s="191"/>
      <c r="Q1922" s="191"/>
      <c r="R1922" s="191"/>
    </row>
    <row r="1923" spans="1:18" s="55" customFormat="1" ht="11.45" customHeight="1" x14ac:dyDescent="0.15">
      <c r="A1923" s="204"/>
      <c r="B1923" s="202"/>
      <c r="C1923" s="29">
        <f t="shared" ref="C1923" si="1873">C1922/I1922*100</f>
        <v>1.6216216216216217</v>
      </c>
      <c r="D1923" s="29">
        <f t="shared" ref="D1923" si="1874">D1922/I1922*100</f>
        <v>7.0270270270270272</v>
      </c>
      <c r="E1923" s="29">
        <f t="shared" ref="E1923" si="1875">E1922/I1922*100</f>
        <v>62.162162162162161</v>
      </c>
      <c r="F1923" s="29">
        <f t="shared" ref="F1923" si="1876">F1922/I1922*100</f>
        <v>9.7297297297297298</v>
      </c>
      <c r="G1923" s="29">
        <f t="shared" ref="G1923" si="1877">G1922/I1922*100</f>
        <v>3.0630630630630629</v>
      </c>
      <c r="H1923" s="30">
        <f t="shared" ref="H1923" si="1878">H1922/I1922*100</f>
        <v>16.396396396396394</v>
      </c>
      <c r="I1923" s="27">
        <f t="shared" si="1847"/>
        <v>100</v>
      </c>
      <c r="J1923" s="38">
        <f>J1922/I1922*100</f>
        <v>8.6486486486486491</v>
      </c>
      <c r="K1923" s="18">
        <f>K1922/I1922*100</f>
        <v>62.162162162162161</v>
      </c>
      <c r="L1923" s="19">
        <f>L1922/I1922*100</f>
        <v>12.792792792792792</v>
      </c>
      <c r="M1923" s="191"/>
    </row>
    <row r="1924" spans="1:18" s="55" customFormat="1" ht="11.45" customHeight="1" x14ac:dyDescent="0.15">
      <c r="A1924" s="204"/>
      <c r="B1924" s="207" t="s">
        <v>24</v>
      </c>
      <c r="C1924" s="20">
        <v>0</v>
      </c>
      <c r="D1924" s="20">
        <v>2</v>
      </c>
      <c r="E1924" s="20">
        <v>10</v>
      </c>
      <c r="F1924" s="20">
        <v>2</v>
      </c>
      <c r="G1924" s="20">
        <v>1</v>
      </c>
      <c r="H1924" s="20">
        <v>7</v>
      </c>
      <c r="I1924" s="21">
        <f t="shared" si="1847"/>
        <v>22</v>
      </c>
      <c r="J1924" s="28">
        <f>C1924+D1924</f>
        <v>2</v>
      </c>
      <c r="K1924" s="23">
        <f>E1924</f>
        <v>10</v>
      </c>
      <c r="L1924" s="24">
        <f>SUM(F1924:G1924)</f>
        <v>3</v>
      </c>
      <c r="M1924" s="191"/>
      <c r="N1924" s="191"/>
      <c r="O1924" s="191"/>
      <c r="P1924" s="191"/>
      <c r="Q1924" s="191"/>
      <c r="R1924" s="191"/>
    </row>
    <row r="1925" spans="1:18" s="55" customFormat="1" ht="11.45" customHeight="1" thickBot="1" x14ac:dyDescent="0.2">
      <c r="A1925" s="205"/>
      <c r="B1925" s="208"/>
      <c r="C1925" s="50">
        <f t="shared" ref="C1925" si="1879">C1924/I1924*100</f>
        <v>0</v>
      </c>
      <c r="D1925" s="50">
        <f t="shared" ref="D1925" si="1880">D1924/I1924*100</f>
        <v>9.0909090909090917</v>
      </c>
      <c r="E1925" s="50">
        <f t="shared" ref="E1925" si="1881">E1924/I1924*100</f>
        <v>45.454545454545453</v>
      </c>
      <c r="F1925" s="50">
        <f t="shared" ref="F1925" si="1882">F1924/I1924*100</f>
        <v>9.0909090909090917</v>
      </c>
      <c r="G1925" s="50">
        <f t="shared" ref="G1925" si="1883">G1924/I1924*100</f>
        <v>4.5454545454545459</v>
      </c>
      <c r="H1925" s="78">
        <f t="shared" ref="H1925" si="1884">H1924/I1924*100</f>
        <v>31.818181818181817</v>
      </c>
      <c r="I1925" s="58">
        <f t="shared" si="1847"/>
        <v>100</v>
      </c>
      <c r="J1925" s="57">
        <f>J1924/I1924*100</f>
        <v>9.0909090909090917</v>
      </c>
      <c r="K1925" s="35">
        <f>K1924/I1924*100</f>
        <v>45.454545454545453</v>
      </c>
      <c r="L1925" s="31">
        <f>L1924/I1924*100</f>
        <v>13.636363636363635</v>
      </c>
      <c r="M1925" s="191"/>
      <c r="O1925" s="137"/>
      <c r="P1925" s="137"/>
      <c r="Q1925" s="137"/>
    </row>
    <row r="1926" spans="1:18" s="55" customFormat="1" ht="11.45" customHeight="1" thickBot="1" x14ac:dyDescent="0.2">
      <c r="A1926" s="211" t="s">
        <v>51</v>
      </c>
      <c r="B1926" s="206" t="s">
        <v>23</v>
      </c>
      <c r="C1926" s="20">
        <v>8</v>
      </c>
      <c r="D1926" s="20">
        <v>21</v>
      </c>
      <c r="E1926" s="20">
        <v>127</v>
      </c>
      <c r="F1926" s="20">
        <v>27</v>
      </c>
      <c r="G1926" s="20">
        <v>6</v>
      </c>
      <c r="H1926" s="20">
        <v>24</v>
      </c>
      <c r="I1926" s="109">
        <f t="shared" si="1847"/>
        <v>213</v>
      </c>
      <c r="J1926" s="9">
        <f>C1926+D1926</f>
        <v>29</v>
      </c>
      <c r="K1926" s="7">
        <f>E1926</f>
        <v>127</v>
      </c>
      <c r="L1926" s="10">
        <f>SUM(F1926:G1926)</f>
        <v>33</v>
      </c>
      <c r="M1926" s="191"/>
      <c r="N1926" s="191"/>
      <c r="O1926" s="191"/>
      <c r="P1926" s="191"/>
      <c r="Q1926" s="191"/>
      <c r="R1926" s="191"/>
    </row>
    <row r="1927" spans="1:18" s="55" customFormat="1" ht="11.45" customHeight="1" thickTop="1" thickBot="1" x14ac:dyDescent="0.2">
      <c r="A1927" s="212"/>
      <c r="B1927" s="202"/>
      <c r="C1927" s="46">
        <f>C1926/I1926*100</f>
        <v>3.755868544600939</v>
      </c>
      <c r="D1927" s="25">
        <f>D1926/I1926*100</f>
        <v>9.8591549295774641</v>
      </c>
      <c r="E1927" s="25">
        <f>E1926/I1926*100</f>
        <v>59.624413145539904</v>
      </c>
      <c r="F1927" s="25">
        <f>F1926/I1926*100</f>
        <v>12.676056338028168</v>
      </c>
      <c r="G1927" s="25">
        <f>G1926/I1926*100</f>
        <v>2.8169014084507045</v>
      </c>
      <c r="H1927" s="26">
        <f>H1926/I1926*100</f>
        <v>11.267605633802818</v>
      </c>
      <c r="I1927" s="27">
        <f t="shared" si="1847"/>
        <v>99.999999999999986</v>
      </c>
      <c r="J1927" s="38">
        <f>J1926/I1926*100</f>
        <v>13.615023474178404</v>
      </c>
      <c r="K1927" s="18">
        <f>K1926/I1926*100</f>
        <v>59.624413145539904</v>
      </c>
      <c r="L1927" s="19">
        <f>L1926/I1926*100</f>
        <v>15.492957746478872</v>
      </c>
      <c r="O1927" s="137"/>
      <c r="P1927" s="137"/>
      <c r="Q1927" s="137"/>
    </row>
    <row r="1928" spans="1:18" s="55" customFormat="1" ht="11.45" customHeight="1" thickTop="1" thickBot="1" x14ac:dyDescent="0.2">
      <c r="A1928" s="212"/>
      <c r="B1928" s="207" t="s">
        <v>3</v>
      </c>
      <c r="C1928" s="20">
        <v>1</v>
      </c>
      <c r="D1928" s="20">
        <v>10</v>
      </c>
      <c r="E1928" s="20">
        <v>98</v>
      </c>
      <c r="F1928" s="20">
        <v>27</v>
      </c>
      <c r="G1928" s="20">
        <v>10</v>
      </c>
      <c r="H1928" s="20">
        <v>5</v>
      </c>
      <c r="I1928" s="21">
        <f t="shared" si="1847"/>
        <v>151</v>
      </c>
      <c r="J1928" s="28">
        <f>C1928+D1928</f>
        <v>11</v>
      </c>
      <c r="K1928" s="23">
        <f>E1928</f>
        <v>98</v>
      </c>
      <c r="L1928" s="24">
        <f>SUM(F1928:G1928)</f>
        <v>37</v>
      </c>
      <c r="M1928" s="191"/>
      <c r="N1928" s="191"/>
      <c r="O1928" s="191"/>
      <c r="P1928" s="191"/>
      <c r="Q1928" s="191"/>
      <c r="R1928" s="191"/>
    </row>
    <row r="1929" spans="1:18" s="55" customFormat="1" ht="11.45" customHeight="1" thickTop="1" thickBot="1" x14ac:dyDescent="0.2">
      <c r="A1929" s="212"/>
      <c r="B1929" s="207"/>
      <c r="C1929" s="29">
        <f>C1928/I1928*100</f>
        <v>0.66225165562913912</v>
      </c>
      <c r="D1929" s="29">
        <f>D1928/I1928*100</f>
        <v>6.6225165562913908</v>
      </c>
      <c r="E1929" s="29">
        <f>E1928/I1928*100</f>
        <v>64.900662251655632</v>
      </c>
      <c r="F1929" s="29">
        <f>F1928/I1928*100</f>
        <v>17.880794701986755</v>
      </c>
      <c r="G1929" s="29">
        <f>G1928/I1928*100</f>
        <v>6.6225165562913908</v>
      </c>
      <c r="H1929" s="30">
        <f>H1928/I1928*100</f>
        <v>3.3112582781456954</v>
      </c>
      <c r="I1929" s="27">
        <f t="shared" si="1847"/>
        <v>100.00000000000001</v>
      </c>
      <c r="J1929" s="38">
        <f>J1928/I1928*100</f>
        <v>7.2847682119205297</v>
      </c>
      <c r="K1929" s="18">
        <f>K1928/I1928*100</f>
        <v>64.900662251655632</v>
      </c>
      <c r="L1929" s="19">
        <f>L1928/I1928*100</f>
        <v>24.503311258278146</v>
      </c>
      <c r="O1929" s="137"/>
      <c r="P1929" s="137"/>
      <c r="Q1929" s="137"/>
    </row>
    <row r="1930" spans="1:18" s="55" customFormat="1" ht="11.45" customHeight="1" thickTop="1" thickBot="1" x14ac:dyDescent="0.2">
      <c r="A1930" s="212"/>
      <c r="B1930" s="201" t="s">
        <v>13</v>
      </c>
      <c r="C1930" s="20">
        <v>19</v>
      </c>
      <c r="D1930" s="20">
        <v>95</v>
      </c>
      <c r="E1930" s="20">
        <v>425</v>
      </c>
      <c r="F1930" s="20">
        <v>151</v>
      </c>
      <c r="G1930" s="20">
        <v>71</v>
      </c>
      <c r="H1930" s="20">
        <v>23</v>
      </c>
      <c r="I1930" s="21">
        <f t="shared" si="1847"/>
        <v>784</v>
      </c>
      <c r="J1930" s="28">
        <f>C1930+D1930</f>
        <v>114</v>
      </c>
      <c r="K1930" s="23">
        <f>E1930</f>
        <v>425</v>
      </c>
      <c r="L1930" s="24">
        <f>SUM(F1930:G1930)</f>
        <v>222</v>
      </c>
      <c r="M1930" s="191"/>
      <c r="N1930" s="191"/>
      <c r="O1930" s="191"/>
      <c r="P1930" s="191"/>
      <c r="Q1930" s="191"/>
      <c r="R1930" s="191"/>
    </row>
    <row r="1931" spans="1:18" s="55" customFormat="1" ht="11.45" customHeight="1" thickTop="1" thickBot="1" x14ac:dyDescent="0.2">
      <c r="A1931" s="212"/>
      <c r="B1931" s="202"/>
      <c r="C1931" s="29">
        <f t="shared" ref="C1931" si="1885">C1930/I1930*100</f>
        <v>2.4234693877551021</v>
      </c>
      <c r="D1931" s="29">
        <f t="shared" ref="D1931" si="1886">D1930/I1930*100</f>
        <v>12.11734693877551</v>
      </c>
      <c r="E1931" s="29">
        <f t="shared" ref="E1931" si="1887">E1930/I1930*100</f>
        <v>54.209183673469383</v>
      </c>
      <c r="F1931" s="29">
        <f t="shared" ref="F1931" si="1888">F1930/I1930*100</f>
        <v>19.260204081632654</v>
      </c>
      <c r="G1931" s="29">
        <f t="shared" ref="G1931" si="1889">G1930/I1930*100</f>
        <v>9.0561224489795915</v>
      </c>
      <c r="H1931" s="30">
        <f t="shared" ref="H1931" si="1890">H1930/I1930*100</f>
        <v>2.9336734693877551</v>
      </c>
      <c r="I1931" s="27">
        <f t="shared" si="1847"/>
        <v>100</v>
      </c>
      <c r="J1931" s="38">
        <f>J1930/I1930*100</f>
        <v>14.540816326530612</v>
      </c>
      <c r="K1931" s="18">
        <f>K1930/I1930*100</f>
        <v>54.209183673469383</v>
      </c>
      <c r="L1931" s="19">
        <f>L1930/I1930*100</f>
        <v>28.316326530612244</v>
      </c>
      <c r="O1931" s="137"/>
      <c r="P1931" s="137"/>
      <c r="Q1931" s="137"/>
    </row>
    <row r="1932" spans="1:18" s="55" customFormat="1" ht="11.45" customHeight="1" thickTop="1" thickBot="1" x14ac:dyDescent="0.2">
      <c r="A1932" s="212"/>
      <c r="B1932" s="207" t="s">
        <v>14</v>
      </c>
      <c r="C1932" s="20">
        <v>0</v>
      </c>
      <c r="D1932" s="20">
        <v>9</v>
      </c>
      <c r="E1932" s="20">
        <v>97</v>
      </c>
      <c r="F1932" s="20">
        <v>20</v>
      </c>
      <c r="G1932" s="20">
        <v>11</v>
      </c>
      <c r="H1932" s="20">
        <v>10</v>
      </c>
      <c r="I1932" s="21">
        <f t="shared" si="1847"/>
        <v>147</v>
      </c>
      <c r="J1932" s="28">
        <f>C1932+D1932</f>
        <v>9</v>
      </c>
      <c r="K1932" s="23">
        <f>E1932</f>
        <v>97</v>
      </c>
      <c r="L1932" s="24">
        <f>SUM(F1932:G1932)</f>
        <v>31</v>
      </c>
      <c r="M1932" s="191"/>
      <c r="N1932" s="191"/>
      <c r="O1932" s="191"/>
      <c r="P1932" s="191"/>
      <c r="Q1932" s="191"/>
      <c r="R1932" s="191"/>
    </row>
    <row r="1933" spans="1:18" s="55" customFormat="1" ht="11.45" customHeight="1" thickTop="1" thickBot="1" x14ac:dyDescent="0.2">
      <c r="A1933" s="212"/>
      <c r="B1933" s="207"/>
      <c r="C1933" s="29">
        <f t="shared" ref="C1933" si="1891">C1932/I1932*100</f>
        <v>0</v>
      </c>
      <c r="D1933" s="29">
        <f t="shared" ref="D1933" si="1892">D1932/I1932*100</f>
        <v>6.1224489795918364</v>
      </c>
      <c r="E1933" s="29">
        <f t="shared" ref="E1933" si="1893">E1932/I1932*100</f>
        <v>65.986394557823118</v>
      </c>
      <c r="F1933" s="29">
        <f t="shared" ref="F1933" si="1894">F1932/I1932*100</f>
        <v>13.605442176870749</v>
      </c>
      <c r="G1933" s="29">
        <f t="shared" ref="G1933" si="1895">G1932/I1932*100</f>
        <v>7.4829931972789119</v>
      </c>
      <c r="H1933" s="30">
        <f t="shared" ref="H1933" si="1896">H1932/I1932*100</f>
        <v>6.8027210884353746</v>
      </c>
      <c r="I1933" s="27">
        <f t="shared" si="1847"/>
        <v>100</v>
      </c>
      <c r="J1933" s="38">
        <f>J1932/I1932*100</f>
        <v>6.1224489795918364</v>
      </c>
      <c r="K1933" s="18">
        <f>K1932/I1932*100</f>
        <v>65.986394557823118</v>
      </c>
      <c r="L1933" s="19">
        <f>L1932/I1932*100</f>
        <v>21.088435374149661</v>
      </c>
    </row>
    <row r="1934" spans="1:18" s="55" customFormat="1" ht="11.45" customHeight="1" thickTop="1" thickBot="1" x14ac:dyDescent="0.2">
      <c r="A1934" s="212"/>
      <c r="B1934" s="201" t="s">
        <v>25</v>
      </c>
      <c r="C1934" s="20">
        <v>5</v>
      </c>
      <c r="D1934" s="20">
        <v>8</v>
      </c>
      <c r="E1934" s="20">
        <v>55</v>
      </c>
      <c r="F1934" s="20">
        <v>9</v>
      </c>
      <c r="G1934" s="20">
        <v>3</v>
      </c>
      <c r="H1934" s="20">
        <v>5</v>
      </c>
      <c r="I1934" s="21">
        <f t="shared" si="1847"/>
        <v>85</v>
      </c>
      <c r="J1934" s="28">
        <f>C1934+D1934</f>
        <v>13</v>
      </c>
      <c r="K1934" s="23">
        <f>E1934</f>
        <v>55</v>
      </c>
      <c r="L1934" s="24">
        <f>SUM(F1934:G1934)</f>
        <v>12</v>
      </c>
      <c r="M1934" s="191"/>
      <c r="N1934" s="191"/>
      <c r="O1934" s="191"/>
      <c r="P1934" s="191"/>
      <c r="Q1934" s="191"/>
      <c r="R1934" s="191"/>
    </row>
    <row r="1935" spans="1:18" s="55" customFormat="1" ht="11.45" customHeight="1" thickTop="1" thickBot="1" x14ac:dyDescent="0.2">
      <c r="A1935" s="212"/>
      <c r="B1935" s="202"/>
      <c r="C1935" s="29">
        <f t="shared" ref="C1935" si="1897">C1934/I1934*100</f>
        <v>5.8823529411764701</v>
      </c>
      <c r="D1935" s="29">
        <f t="shared" ref="D1935" si="1898">D1934/I1934*100</f>
        <v>9.4117647058823533</v>
      </c>
      <c r="E1935" s="29">
        <f t="shared" ref="E1935" si="1899">E1934/I1934*100</f>
        <v>64.705882352941174</v>
      </c>
      <c r="F1935" s="29">
        <f t="shared" ref="F1935" si="1900">F1934/I1934*100</f>
        <v>10.588235294117647</v>
      </c>
      <c r="G1935" s="29">
        <f t="shared" ref="G1935" si="1901">G1934/I1934*100</f>
        <v>3.5294117647058822</v>
      </c>
      <c r="H1935" s="30">
        <f t="shared" ref="H1935" si="1902">H1934/I1934*100</f>
        <v>5.8823529411764701</v>
      </c>
      <c r="I1935" s="27">
        <f t="shared" si="1847"/>
        <v>100</v>
      </c>
      <c r="J1935" s="38">
        <f>J1934/I1934*100</f>
        <v>15.294117647058824</v>
      </c>
      <c r="K1935" s="18">
        <f>K1934/I1934*100</f>
        <v>64.705882352941174</v>
      </c>
      <c r="L1935" s="19">
        <f>L1934/I1934*100</f>
        <v>14.117647058823529</v>
      </c>
    </row>
    <row r="1936" spans="1:18" s="1" customFormat="1" ht="11.45" customHeight="1" thickTop="1" thickBot="1" x14ac:dyDescent="0.2">
      <c r="A1936" s="212"/>
      <c r="B1936" s="207" t="s">
        <v>26</v>
      </c>
      <c r="C1936" s="20">
        <v>6</v>
      </c>
      <c r="D1936" s="20">
        <v>32</v>
      </c>
      <c r="E1936" s="20">
        <v>298</v>
      </c>
      <c r="F1936" s="20">
        <v>47</v>
      </c>
      <c r="G1936" s="20">
        <v>26</v>
      </c>
      <c r="H1936" s="20">
        <v>68</v>
      </c>
      <c r="I1936" s="21">
        <f t="shared" si="1847"/>
        <v>477</v>
      </c>
      <c r="J1936" s="28">
        <f>C1936+D1936</f>
        <v>38</v>
      </c>
      <c r="K1936" s="23">
        <f>E1936</f>
        <v>298</v>
      </c>
      <c r="L1936" s="24">
        <f>SUM(F1936:G1936)</f>
        <v>73</v>
      </c>
      <c r="M1936" s="191"/>
      <c r="N1936" s="191"/>
      <c r="O1936" s="191"/>
      <c r="P1936" s="191"/>
      <c r="Q1936" s="191"/>
      <c r="R1936" s="191"/>
    </row>
    <row r="1937" spans="1:20" s="1" customFormat="1" ht="11.45" customHeight="1" thickTop="1" thickBot="1" x14ac:dyDescent="0.2">
      <c r="A1937" s="212"/>
      <c r="B1937" s="207"/>
      <c r="C1937" s="29">
        <f t="shared" ref="C1937" si="1903">C1936/I1936*100</f>
        <v>1.257861635220126</v>
      </c>
      <c r="D1937" s="29">
        <f t="shared" ref="D1937" si="1904">D1936/I1936*100</f>
        <v>6.7085953878406714</v>
      </c>
      <c r="E1937" s="29">
        <f t="shared" ref="E1937" si="1905">E1936/I1936*100</f>
        <v>62.473794549266245</v>
      </c>
      <c r="F1937" s="29">
        <f t="shared" ref="F1937" si="1906">F1936/I1936*100</f>
        <v>9.8532494758909852</v>
      </c>
      <c r="G1937" s="29">
        <f t="shared" ref="G1937" si="1907">G1936/I1936*100</f>
        <v>5.450733752620545</v>
      </c>
      <c r="H1937" s="30">
        <f t="shared" ref="H1937" si="1908">H1936/I1936*100</f>
        <v>14.255765199161424</v>
      </c>
      <c r="I1937" s="27">
        <f t="shared" si="1847"/>
        <v>100</v>
      </c>
      <c r="J1937" s="38">
        <f>J1936/I1936*100</f>
        <v>7.9664570230607969</v>
      </c>
      <c r="K1937" s="18">
        <f>K1936/I1936*100</f>
        <v>62.473794549266245</v>
      </c>
      <c r="L1937" s="19">
        <f>L1936/I1936*100</f>
        <v>15.30398322851153</v>
      </c>
    </row>
    <row r="1938" spans="1:20" s="1" customFormat="1" ht="11.45" customHeight="1" thickTop="1" thickBot="1" x14ac:dyDescent="0.2">
      <c r="A1938" s="212"/>
      <c r="B1938" s="201" t="s">
        <v>0</v>
      </c>
      <c r="C1938" s="20">
        <v>3</v>
      </c>
      <c r="D1938" s="20">
        <v>7</v>
      </c>
      <c r="E1938" s="20">
        <v>48</v>
      </c>
      <c r="F1938" s="20">
        <v>10</v>
      </c>
      <c r="G1938" s="20">
        <v>8</v>
      </c>
      <c r="H1938" s="20">
        <v>6</v>
      </c>
      <c r="I1938" s="21">
        <f t="shared" si="1847"/>
        <v>82</v>
      </c>
      <c r="J1938" s="28">
        <f>C1938+D1938</f>
        <v>10</v>
      </c>
      <c r="K1938" s="23">
        <f>E1938</f>
        <v>48</v>
      </c>
      <c r="L1938" s="24">
        <f>SUM(F1938:G1938)</f>
        <v>18</v>
      </c>
      <c r="M1938" s="191"/>
      <c r="N1938" s="191"/>
      <c r="O1938" s="191"/>
      <c r="P1938" s="191"/>
      <c r="Q1938" s="191"/>
      <c r="R1938" s="191"/>
      <c r="S1938" s="55"/>
      <c r="T1938" s="55"/>
    </row>
    <row r="1939" spans="1:20" s="1" customFormat="1" ht="11.45" customHeight="1" thickTop="1" thickBot="1" x14ac:dyDescent="0.2">
      <c r="A1939" s="212"/>
      <c r="B1939" s="202"/>
      <c r="C1939" s="29">
        <f t="shared" ref="C1939" si="1909">C1938/I1938*100</f>
        <v>3.6585365853658534</v>
      </c>
      <c r="D1939" s="29">
        <f t="shared" ref="D1939" si="1910">D1938/I1938*100</f>
        <v>8.536585365853659</v>
      </c>
      <c r="E1939" s="29">
        <f t="shared" ref="E1939" si="1911">E1938/I1938*100</f>
        <v>58.536585365853654</v>
      </c>
      <c r="F1939" s="29">
        <f t="shared" ref="F1939" si="1912">F1938/I1938*100</f>
        <v>12.195121951219512</v>
      </c>
      <c r="G1939" s="29">
        <f t="shared" ref="G1939" si="1913">G1938/I1938*100</f>
        <v>9.7560975609756095</v>
      </c>
      <c r="H1939" s="30">
        <f t="shared" ref="H1939" si="1914">H1938/I1938*100</f>
        <v>7.3170731707317067</v>
      </c>
      <c r="I1939" s="27">
        <f t="shared" si="1847"/>
        <v>99.999999999999972</v>
      </c>
      <c r="J1939" s="38">
        <f>J1938/I1938*100</f>
        <v>12.195121951219512</v>
      </c>
      <c r="K1939" s="18">
        <f>K1938/I1938*100</f>
        <v>58.536585365853654</v>
      </c>
      <c r="L1939" s="19">
        <f>L1938/I1938*100</f>
        <v>21.951219512195124</v>
      </c>
      <c r="N1939" s="55"/>
      <c r="O1939" s="137"/>
      <c r="P1939" s="137"/>
      <c r="Q1939" s="137"/>
      <c r="R1939" s="55"/>
      <c r="S1939" s="55"/>
      <c r="T1939" s="55"/>
    </row>
    <row r="1940" spans="1:20" s="1" customFormat="1" ht="11.45" customHeight="1" thickTop="1" thickBot="1" x14ac:dyDescent="0.2">
      <c r="A1940" s="212"/>
      <c r="B1940" s="207" t="s">
        <v>24</v>
      </c>
      <c r="C1940" s="20">
        <v>1</v>
      </c>
      <c r="D1940" s="20">
        <v>4</v>
      </c>
      <c r="E1940" s="20">
        <v>23</v>
      </c>
      <c r="F1940" s="20">
        <v>5</v>
      </c>
      <c r="G1940" s="20">
        <v>2</v>
      </c>
      <c r="H1940" s="20">
        <v>12</v>
      </c>
      <c r="I1940" s="21">
        <f t="shared" si="1847"/>
        <v>47</v>
      </c>
      <c r="J1940" s="28">
        <f>C1940+D1940</f>
        <v>5</v>
      </c>
      <c r="K1940" s="23">
        <f>E1940</f>
        <v>23</v>
      </c>
      <c r="L1940" s="24">
        <f>SUM(F1940:G1940)</f>
        <v>7</v>
      </c>
      <c r="M1940" s="191"/>
      <c r="N1940" s="191"/>
      <c r="O1940" s="191"/>
      <c r="P1940" s="191"/>
      <c r="Q1940" s="191"/>
      <c r="R1940" s="191"/>
      <c r="S1940" s="55"/>
      <c r="T1940" s="55"/>
    </row>
    <row r="1941" spans="1:20" s="1" customFormat="1" ht="11.45" customHeight="1" thickTop="1" thickBot="1" x14ac:dyDescent="0.2">
      <c r="A1941" s="213"/>
      <c r="B1941" s="208"/>
      <c r="C1941" s="50">
        <f t="shared" ref="C1941" si="1915">C1940/I1940*100</f>
        <v>2.1276595744680851</v>
      </c>
      <c r="D1941" s="50">
        <f t="shared" ref="D1941" si="1916">D1940/I1940*100</f>
        <v>8.5106382978723403</v>
      </c>
      <c r="E1941" s="50">
        <f t="shared" ref="E1941" si="1917">E1940/I1940*100</f>
        <v>48.936170212765958</v>
      </c>
      <c r="F1941" s="50">
        <f t="shared" ref="F1941" si="1918">F1940/I1940*100</f>
        <v>10.638297872340425</v>
      </c>
      <c r="G1941" s="50">
        <f t="shared" ref="G1941" si="1919">G1940/I1940*100</f>
        <v>4.2553191489361701</v>
      </c>
      <c r="H1941" s="78">
        <f t="shared" ref="H1941" si="1920">H1940/I1940*100</f>
        <v>25.531914893617021</v>
      </c>
      <c r="I1941" s="58">
        <f t="shared" si="1847"/>
        <v>100</v>
      </c>
      <c r="J1941" s="57">
        <f>J1940/I1940*100</f>
        <v>10.638297872340425</v>
      </c>
      <c r="K1941" s="35">
        <f>K1940/I1940*100</f>
        <v>48.936170212765958</v>
      </c>
      <c r="L1941" s="31">
        <f>L1940/I1940*100</f>
        <v>14.893617021276595</v>
      </c>
      <c r="N1941" s="55"/>
      <c r="O1941" s="137"/>
      <c r="P1941" s="137"/>
      <c r="Q1941" s="137"/>
      <c r="R1941" s="55"/>
      <c r="S1941" s="55"/>
      <c r="T1941" s="55"/>
    </row>
    <row r="1942" spans="1:20" s="1" customFormat="1" ht="11.45" customHeight="1" x14ac:dyDescent="0.15">
      <c r="A1942" s="203" t="s">
        <v>21</v>
      </c>
      <c r="B1942" s="206" t="s">
        <v>27</v>
      </c>
      <c r="C1942" s="20">
        <v>3</v>
      </c>
      <c r="D1942" s="20">
        <v>23</v>
      </c>
      <c r="E1942" s="20">
        <v>142</v>
      </c>
      <c r="F1942" s="20">
        <v>28</v>
      </c>
      <c r="G1942" s="20">
        <v>12</v>
      </c>
      <c r="H1942" s="20">
        <v>30</v>
      </c>
      <c r="I1942" s="8">
        <f t="shared" si="1847"/>
        <v>238</v>
      </c>
      <c r="J1942" s="9">
        <f>C1942+D1942</f>
        <v>26</v>
      </c>
      <c r="K1942" s="7">
        <f>E1942</f>
        <v>142</v>
      </c>
      <c r="L1942" s="10">
        <f>SUM(F1942:G1942)</f>
        <v>40</v>
      </c>
      <c r="M1942" s="191"/>
      <c r="N1942" s="191"/>
      <c r="O1942" s="191"/>
      <c r="P1942" s="191"/>
      <c r="Q1942" s="191"/>
      <c r="R1942" s="191"/>
      <c r="S1942" s="55"/>
      <c r="T1942" s="55"/>
    </row>
    <row r="1943" spans="1:20" s="1" customFormat="1" ht="11.45" customHeight="1" x14ac:dyDescent="0.15">
      <c r="A1943" s="204"/>
      <c r="B1943" s="202"/>
      <c r="C1943" s="46">
        <f>C1942/I1942*100</f>
        <v>1.2605042016806722</v>
      </c>
      <c r="D1943" s="25">
        <f>D1942/I1942*100</f>
        <v>9.6638655462184886</v>
      </c>
      <c r="E1943" s="25">
        <f>E1942/I1942*100</f>
        <v>59.663865546218489</v>
      </c>
      <c r="F1943" s="25">
        <f>F1942/I1942*100</f>
        <v>11.76470588235294</v>
      </c>
      <c r="G1943" s="25">
        <f>G1942/I1942*100</f>
        <v>5.0420168067226889</v>
      </c>
      <c r="H1943" s="26">
        <f>H1942/I1942*100</f>
        <v>12.605042016806722</v>
      </c>
      <c r="I1943" s="27">
        <f t="shared" si="1847"/>
        <v>100</v>
      </c>
      <c r="J1943" s="38">
        <f>J1942/I1942*100</f>
        <v>10.92436974789916</v>
      </c>
      <c r="K1943" s="18">
        <f>K1942/I1942*100</f>
        <v>59.663865546218489</v>
      </c>
      <c r="L1943" s="19">
        <f>L1942/I1942*100</f>
        <v>16.806722689075631</v>
      </c>
      <c r="N1943" s="55"/>
      <c r="O1943" s="137"/>
      <c r="P1943" s="137"/>
      <c r="Q1943" s="137"/>
      <c r="R1943" s="55"/>
      <c r="S1943" s="55"/>
      <c r="T1943" s="55"/>
    </row>
    <row r="1944" spans="1:20" s="1" customFormat="1" ht="11.45" customHeight="1" x14ac:dyDescent="0.15">
      <c r="A1944" s="204"/>
      <c r="B1944" s="207" t="s">
        <v>28</v>
      </c>
      <c r="C1944" s="20">
        <v>3</v>
      </c>
      <c r="D1944" s="20">
        <v>26</v>
      </c>
      <c r="E1944" s="20">
        <v>195</v>
      </c>
      <c r="F1944" s="20">
        <v>44</v>
      </c>
      <c r="G1944" s="20">
        <v>25</v>
      </c>
      <c r="H1944" s="20">
        <v>33</v>
      </c>
      <c r="I1944" s="21">
        <f t="shared" si="1847"/>
        <v>326</v>
      </c>
      <c r="J1944" s="28">
        <f>C1944+D1944</f>
        <v>29</v>
      </c>
      <c r="K1944" s="23">
        <f>E1944</f>
        <v>195</v>
      </c>
      <c r="L1944" s="24">
        <f>SUM(F1944:G1944)</f>
        <v>69</v>
      </c>
      <c r="M1944" s="191"/>
      <c r="N1944" s="191"/>
      <c r="O1944" s="191"/>
      <c r="P1944" s="191"/>
      <c r="Q1944" s="191"/>
      <c r="R1944" s="191"/>
    </row>
    <row r="1945" spans="1:20" s="1" customFormat="1" ht="11.45" customHeight="1" x14ac:dyDescent="0.15">
      <c r="A1945" s="204"/>
      <c r="B1945" s="207"/>
      <c r="C1945" s="29">
        <f>C1944/I1944*100</f>
        <v>0.92024539877300615</v>
      </c>
      <c r="D1945" s="29">
        <f>D1944/I1944*100</f>
        <v>7.9754601226993866</v>
      </c>
      <c r="E1945" s="29">
        <f>E1944/I1944*100</f>
        <v>59.815950920245399</v>
      </c>
      <c r="F1945" s="29">
        <f>F1944/I1944*100</f>
        <v>13.496932515337424</v>
      </c>
      <c r="G1945" s="29">
        <f>G1944/I1944*100</f>
        <v>7.6687116564417179</v>
      </c>
      <c r="H1945" s="30">
        <f>H1944/I1944*100</f>
        <v>10.122699386503067</v>
      </c>
      <c r="I1945" s="27">
        <f t="shared" si="1847"/>
        <v>100</v>
      </c>
      <c r="J1945" s="38">
        <f>J1944/I1944*100</f>
        <v>8.8957055214723919</v>
      </c>
      <c r="K1945" s="18">
        <f>K1944/I1944*100</f>
        <v>59.815950920245399</v>
      </c>
      <c r="L1945" s="19">
        <f>L1944/I1944*100</f>
        <v>21.165644171779142</v>
      </c>
      <c r="O1945" s="6"/>
      <c r="P1945" s="6"/>
      <c r="Q1945" s="6"/>
    </row>
    <row r="1946" spans="1:20" s="1" customFormat="1" ht="11.45" customHeight="1" x14ac:dyDescent="0.15">
      <c r="A1946" s="204"/>
      <c r="B1946" s="201" t="s">
        <v>29</v>
      </c>
      <c r="C1946" s="20">
        <v>25</v>
      </c>
      <c r="D1946" s="20">
        <v>81</v>
      </c>
      <c r="E1946" s="20">
        <v>534</v>
      </c>
      <c r="F1946" s="20">
        <v>158</v>
      </c>
      <c r="G1946" s="20">
        <v>69</v>
      </c>
      <c r="H1946" s="20">
        <v>39</v>
      </c>
      <c r="I1946" s="21">
        <f t="shared" si="1847"/>
        <v>906</v>
      </c>
      <c r="J1946" s="28">
        <f>C1946+D1946</f>
        <v>106</v>
      </c>
      <c r="K1946" s="23">
        <f>E1946</f>
        <v>534</v>
      </c>
      <c r="L1946" s="24">
        <f>SUM(F1946:G1946)</f>
        <v>227</v>
      </c>
      <c r="M1946" s="191"/>
      <c r="N1946" s="191"/>
      <c r="O1946" s="191"/>
      <c r="P1946" s="191"/>
      <c r="Q1946" s="191"/>
      <c r="R1946" s="191"/>
    </row>
    <row r="1947" spans="1:20" s="1" customFormat="1" ht="11.45" customHeight="1" x14ac:dyDescent="0.15">
      <c r="A1947" s="204"/>
      <c r="B1947" s="202"/>
      <c r="C1947" s="29">
        <f t="shared" ref="C1947" si="1921">C1946/I1946*100</f>
        <v>2.759381898454746</v>
      </c>
      <c r="D1947" s="29">
        <f t="shared" ref="D1947" si="1922">D1946/I1946*100</f>
        <v>8.9403973509933774</v>
      </c>
      <c r="E1947" s="29">
        <f t="shared" ref="E1947" si="1923">E1946/I1946*100</f>
        <v>58.940397350993379</v>
      </c>
      <c r="F1947" s="29">
        <f t="shared" ref="F1947" si="1924">F1946/I1946*100</f>
        <v>17.439293598233995</v>
      </c>
      <c r="G1947" s="29">
        <f t="shared" ref="G1947" si="1925">G1946/I1946*100</f>
        <v>7.6158940397350996</v>
      </c>
      <c r="H1947" s="30">
        <f t="shared" ref="H1947" si="1926">H1946/I1946*100</f>
        <v>4.3046357615894042</v>
      </c>
      <c r="I1947" s="27">
        <f t="shared" si="1847"/>
        <v>100</v>
      </c>
      <c r="J1947" s="38">
        <f>J1946/I1946*100</f>
        <v>11.699779249448124</v>
      </c>
      <c r="K1947" s="18">
        <f>K1946/I1946*100</f>
        <v>58.940397350993379</v>
      </c>
      <c r="L1947" s="19">
        <f>L1946/I1946*100</f>
        <v>25.055187637969095</v>
      </c>
      <c r="O1947" s="136"/>
      <c r="P1947" s="136"/>
      <c r="Q1947" s="136"/>
    </row>
    <row r="1948" spans="1:20" s="1" customFormat="1" ht="11.45" customHeight="1" x14ac:dyDescent="0.15">
      <c r="A1948" s="204"/>
      <c r="B1948" s="207" t="s">
        <v>30</v>
      </c>
      <c r="C1948" s="20">
        <v>8</v>
      </c>
      <c r="D1948" s="20">
        <v>37</v>
      </c>
      <c r="E1948" s="20">
        <v>201</v>
      </c>
      <c r="F1948" s="20">
        <v>51</v>
      </c>
      <c r="G1948" s="20">
        <v>19</v>
      </c>
      <c r="H1948" s="20">
        <v>24</v>
      </c>
      <c r="I1948" s="21">
        <f t="shared" si="1847"/>
        <v>340</v>
      </c>
      <c r="J1948" s="28">
        <f>C1948+D1948</f>
        <v>45</v>
      </c>
      <c r="K1948" s="23">
        <f>E1948</f>
        <v>201</v>
      </c>
      <c r="L1948" s="24">
        <f>SUM(F1948:G1948)</f>
        <v>70</v>
      </c>
      <c r="M1948" s="191"/>
      <c r="N1948" s="191"/>
      <c r="O1948" s="191"/>
      <c r="P1948" s="191"/>
      <c r="Q1948" s="191"/>
      <c r="R1948" s="191"/>
    </row>
    <row r="1949" spans="1:20" s="1" customFormat="1" ht="11.45" customHeight="1" x14ac:dyDescent="0.15">
      <c r="A1949" s="204"/>
      <c r="B1949" s="207"/>
      <c r="C1949" s="29">
        <f t="shared" ref="C1949" si="1927">C1948/I1948*100</f>
        <v>2.3529411764705883</v>
      </c>
      <c r="D1949" s="29">
        <f t="shared" ref="D1949" si="1928">D1948/I1948*100</f>
        <v>10.882352941176471</v>
      </c>
      <c r="E1949" s="29">
        <f t="shared" ref="E1949" si="1929">E1948/I1948*100</f>
        <v>59.117647058823529</v>
      </c>
      <c r="F1949" s="29">
        <f t="shared" ref="F1949" si="1930">F1948/I1948*100</f>
        <v>15</v>
      </c>
      <c r="G1949" s="29">
        <f t="shared" ref="G1949" si="1931">G1948/I1948*100</f>
        <v>5.5882352941176476</v>
      </c>
      <c r="H1949" s="30">
        <f t="shared" ref="H1949" si="1932">H1948/I1948*100</f>
        <v>7.0588235294117645</v>
      </c>
      <c r="I1949" s="27">
        <f t="shared" si="1847"/>
        <v>100.00000000000001</v>
      </c>
      <c r="J1949" s="38">
        <f>J1948/I1948*100</f>
        <v>13.23529411764706</v>
      </c>
      <c r="K1949" s="18">
        <f>K1948/I1948*100</f>
        <v>59.117647058823529</v>
      </c>
      <c r="L1949" s="19">
        <f>L1948/I1948*100</f>
        <v>20.588235294117645</v>
      </c>
      <c r="O1949" s="136"/>
      <c r="P1949" s="136"/>
      <c r="Q1949" s="136"/>
    </row>
    <row r="1950" spans="1:20" s="1" customFormat="1" ht="11.45" customHeight="1" x14ac:dyDescent="0.15">
      <c r="A1950" s="204"/>
      <c r="B1950" s="201" t="s">
        <v>40</v>
      </c>
      <c r="C1950" s="20">
        <v>4</v>
      </c>
      <c r="D1950" s="20">
        <v>16</v>
      </c>
      <c r="E1950" s="20">
        <v>78</v>
      </c>
      <c r="F1950" s="20">
        <v>10</v>
      </c>
      <c r="G1950" s="20">
        <v>11</v>
      </c>
      <c r="H1950" s="20">
        <v>13</v>
      </c>
      <c r="I1950" s="21">
        <f t="shared" si="1847"/>
        <v>132</v>
      </c>
      <c r="J1950" s="28">
        <f>C1950+D1950</f>
        <v>20</v>
      </c>
      <c r="K1950" s="23">
        <f>E1950</f>
        <v>78</v>
      </c>
      <c r="L1950" s="24">
        <f>SUM(F1950:G1950)</f>
        <v>21</v>
      </c>
      <c r="M1950" s="191"/>
      <c r="N1950" s="191"/>
      <c r="O1950" s="191"/>
      <c r="P1950" s="191"/>
      <c r="Q1950" s="191"/>
      <c r="R1950" s="191"/>
    </row>
    <row r="1951" spans="1:20" s="1" customFormat="1" ht="11.45" customHeight="1" x14ac:dyDescent="0.15">
      <c r="A1951" s="204"/>
      <c r="B1951" s="202"/>
      <c r="C1951" s="29">
        <f t="shared" ref="C1951" si="1933">C1950/I1950*100</f>
        <v>3.0303030303030303</v>
      </c>
      <c r="D1951" s="29">
        <f t="shared" ref="D1951" si="1934">D1950/I1950*100</f>
        <v>12.121212121212121</v>
      </c>
      <c r="E1951" s="29">
        <f t="shared" ref="E1951" si="1935">E1950/I1950*100</f>
        <v>59.090909090909093</v>
      </c>
      <c r="F1951" s="29">
        <f t="shared" ref="F1951" si="1936">F1950/I1950*100</f>
        <v>7.5757575757575761</v>
      </c>
      <c r="G1951" s="29">
        <f t="shared" ref="G1951" si="1937">G1950/I1950*100</f>
        <v>8.3333333333333321</v>
      </c>
      <c r="H1951" s="30">
        <f t="shared" ref="H1951" si="1938">H1950/I1950*100</f>
        <v>9.8484848484848477</v>
      </c>
      <c r="I1951" s="27">
        <f t="shared" si="1847"/>
        <v>100</v>
      </c>
      <c r="J1951" s="38">
        <f>J1950/I1950*100</f>
        <v>15.151515151515152</v>
      </c>
      <c r="K1951" s="18">
        <f>K1950/I1950*100</f>
        <v>59.090909090909093</v>
      </c>
      <c r="L1951" s="19">
        <f>L1950/I1950*100</f>
        <v>15.909090909090908</v>
      </c>
      <c r="O1951" s="136"/>
      <c r="P1951" s="136"/>
      <c r="Q1951" s="136"/>
    </row>
    <row r="1952" spans="1:20" s="1" customFormat="1" ht="11.45" customHeight="1" x14ac:dyDescent="0.15">
      <c r="A1952" s="204"/>
      <c r="B1952" s="207" t="s">
        <v>24</v>
      </c>
      <c r="C1952" s="20">
        <v>0</v>
      </c>
      <c r="D1952" s="20">
        <v>3</v>
      </c>
      <c r="E1952" s="20">
        <v>21</v>
      </c>
      <c r="F1952" s="20">
        <v>5</v>
      </c>
      <c r="G1952" s="20">
        <v>1</v>
      </c>
      <c r="H1952" s="20">
        <v>14</v>
      </c>
      <c r="I1952" s="21">
        <f t="shared" si="1847"/>
        <v>44</v>
      </c>
      <c r="J1952" s="22">
        <f>C1952+D1952</f>
        <v>3</v>
      </c>
      <c r="K1952" s="23">
        <f>E1952</f>
        <v>21</v>
      </c>
      <c r="L1952" s="24">
        <f>SUM(F1952:G1952)</f>
        <v>6</v>
      </c>
      <c r="M1952" s="191"/>
      <c r="N1952" s="191"/>
      <c r="O1952" s="191"/>
      <c r="P1952" s="191"/>
      <c r="Q1952" s="191"/>
      <c r="R1952" s="191"/>
    </row>
    <row r="1953" spans="1:18" s="1" customFormat="1" ht="11.45" customHeight="1" thickBot="1" x14ac:dyDescent="0.2">
      <c r="A1953" s="205"/>
      <c r="B1953" s="208"/>
      <c r="C1953" s="33">
        <f>C1952/I1952*100</f>
        <v>0</v>
      </c>
      <c r="D1953" s="33">
        <f>D1952/I1952*100</f>
        <v>6.8181818181818175</v>
      </c>
      <c r="E1953" s="33">
        <f>E1952/I1952*100</f>
        <v>47.727272727272727</v>
      </c>
      <c r="F1953" s="33">
        <f>F1952/I1952*100</f>
        <v>11.363636363636363</v>
      </c>
      <c r="G1953" s="33">
        <f>G1952/I1952*100</f>
        <v>2.2727272727272729</v>
      </c>
      <c r="H1953" s="34">
        <f>H1952/I1952*100</f>
        <v>31.818181818181817</v>
      </c>
      <c r="I1953" s="58">
        <f t="shared" si="1847"/>
        <v>99.999999999999986</v>
      </c>
      <c r="J1953" s="14">
        <f>J1952/I1952*100</f>
        <v>6.8181818181818175</v>
      </c>
      <c r="K1953" s="15">
        <f>K1952/I1952*100</f>
        <v>47.727272727272727</v>
      </c>
      <c r="L1953" s="16">
        <f>L1952/I1952*100</f>
        <v>13.636363636363635</v>
      </c>
      <c r="O1953" s="136"/>
      <c r="P1953" s="136"/>
      <c r="Q1953" s="136"/>
    </row>
    <row r="1954" spans="1:18" ht="11.25" customHeight="1" x14ac:dyDescent="0.15">
      <c r="A1954" s="40"/>
      <c r="B1954" s="41"/>
      <c r="C1954" s="96"/>
      <c r="D1954" s="96"/>
      <c r="E1954" s="96"/>
      <c r="F1954" s="96"/>
      <c r="G1954" s="96"/>
      <c r="H1954" s="96"/>
      <c r="I1954" s="96"/>
      <c r="J1954" s="42"/>
      <c r="O1954" s="136"/>
      <c r="P1954" s="136"/>
      <c r="Q1954" s="136"/>
    </row>
    <row r="1955" spans="1:18" ht="11.25" customHeight="1" x14ac:dyDescent="0.15">
      <c r="A1955" s="40"/>
      <c r="B1955" s="41"/>
      <c r="C1955" s="96"/>
      <c r="D1955" s="96"/>
      <c r="E1955" s="96"/>
      <c r="F1955" s="96"/>
      <c r="G1955" s="96"/>
      <c r="H1955" s="96"/>
      <c r="I1955" s="42"/>
      <c r="J1955" s="42"/>
      <c r="K1955" s="42"/>
      <c r="L1955" s="42"/>
      <c r="O1955" s="136"/>
      <c r="P1955" s="136"/>
      <c r="Q1955" s="136"/>
    </row>
    <row r="1956" spans="1:18" ht="15" customHeight="1" x14ac:dyDescent="0.15">
      <c r="A1956" s="233" t="s">
        <v>157</v>
      </c>
      <c r="B1956" s="233"/>
      <c r="C1956" s="233"/>
      <c r="D1956" s="233"/>
      <c r="E1956" s="233"/>
      <c r="F1956" s="233"/>
      <c r="G1956" s="233"/>
      <c r="H1956" s="233"/>
      <c r="I1956" s="233"/>
      <c r="J1956" s="233"/>
      <c r="K1956" s="233"/>
      <c r="L1956" s="233"/>
      <c r="O1956" s="136"/>
      <c r="P1956" s="136"/>
      <c r="Q1956" s="136"/>
    </row>
    <row r="1957" spans="1:18" s="173" customFormat="1" ht="30" customHeight="1" thickBot="1" x14ac:dyDescent="0.2">
      <c r="A1957" s="221" t="s">
        <v>244</v>
      </c>
      <c r="B1957" s="221"/>
      <c r="C1957" s="221"/>
      <c r="D1957" s="221"/>
      <c r="E1957" s="221"/>
      <c r="F1957" s="221"/>
      <c r="G1957" s="221"/>
      <c r="H1957" s="221"/>
      <c r="I1957" s="221"/>
      <c r="J1957" s="221"/>
      <c r="K1957" s="221"/>
      <c r="L1957" s="221"/>
      <c r="M1957" s="122"/>
      <c r="N1957" s="122"/>
      <c r="O1957" s="166"/>
      <c r="P1957" s="166"/>
      <c r="Q1957" s="166"/>
      <c r="R1957" s="122"/>
    </row>
    <row r="1958" spans="1:18" s="1" customFormat="1" ht="10.15" customHeight="1" x14ac:dyDescent="0.15">
      <c r="A1958" s="219"/>
      <c r="B1958" s="220"/>
      <c r="C1958" s="98">
        <v>1</v>
      </c>
      <c r="D1958" s="98">
        <v>2</v>
      </c>
      <c r="E1958" s="98">
        <v>3</v>
      </c>
      <c r="F1958" s="98">
        <v>4</v>
      </c>
      <c r="G1958" s="98">
        <v>5</v>
      </c>
      <c r="H1958" s="244" t="s">
        <v>43</v>
      </c>
      <c r="I1958" s="246" t="s">
        <v>4</v>
      </c>
      <c r="J1958" s="99" t="s">
        <v>44</v>
      </c>
      <c r="K1958" s="98">
        <v>3</v>
      </c>
      <c r="L1958" s="100" t="s">
        <v>45</v>
      </c>
      <c r="O1958" s="136"/>
      <c r="P1958" s="136"/>
      <c r="Q1958" s="136"/>
    </row>
    <row r="1959" spans="1:18" s="6" customFormat="1" ht="60" customHeight="1" thickBot="1" x14ac:dyDescent="0.2">
      <c r="A1959" s="224" t="s">
        <v>31</v>
      </c>
      <c r="B1959" s="225"/>
      <c r="C1959" s="130" t="s">
        <v>65</v>
      </c>
      <c r="D1959" s="130" t="s">
        <v>66</v>
      </c>
      <c r="E1959" s="130" t="s">
        <v>41</v>
      </c>
      <c r="F1959" s="130" t="s">
        <v>67</v>
      </c>
      <c r="G1959" s="130" t="s">
        <v>68</v>
      </c>
      <c r="H1959" s="245"/>
      <c r="I1959" s="247"/>
      <c r="J1959" s="114" t="s">
        <v>65</v>
      </c>
      <c r="K1959" s="130" t="s">
        <v>41</v>
      </c>
      <c r="L1959" s="115" t="s">
        <v>68</v>
      </c>
      <c r="O1959" s="136"/>
      <c r="P1959" s="136"/>
      <c r="Q1959" s="136"/>
    </row>
    <row r="1960" spans="1:18" s="55" customFormat="1" ht="11.25" customHeight="1" x14ac:dyDescent="0.15">
      <c r="A1960" s="226" t="s">
        <v>22</v>
      </c>
      <c r="B1960" s="227"/>
      <c r="C1960" s="110">
        <v>43</v>
      </c>
      <c r="D1960" s="110">
        <v>260</v>
      </c>
      <c r="E1960" s="110">
        <v>1074</v>
      </c>
      <c r="F1960" s="110">
        <v>313</v>
      </c>
      <c r="G1960" s="110">
        <v>135</v>
      </c>
      <c r="H1960" s="110">
        <v>161</v>
      </c>
      <c r="I1960" s="109">
        <f t="shared" ref="I1960:I2021" si="1939">SUM(C1960:H1960)</f>
        <v>1986</v>
      </c>
      <c r="J1960" s="111">
        <f>C1960+D1960</f>
        <v>303</v>
      </c>
      <c r="K1960" s="110">
        <f>E1960</f>
        <v>1074</v>
      </c>
      <c r="L1960" s="112">
        <f>SUM(F1960:G1960)</f>
        <v>448</v>
      </c>
      <c r="O1960" s="136"/>
      <c r="P1960" s="136"/>
      <c r="Q1960" s="136"/>
    </row>
    <row r="1961" spans="1:18" s="55" customFormat="1" ht="11.25" customHeight="1" thickBot="1" x14ac:dyDescent="0.2">
      <c r="A1961" s="228"/>
      <c r="B1961" s="229"/>
      <c r="C1961" s="56">
        <f>C1960/I1960*100</f>
        <v>2.16515609264854</v>
      </c>
      <c r="D1961" s="56">
        <f>D1960/I1960*100</f>
        <v>13.091641490433032</v>
      </c>
      <c r="E1961" s="56">
        <f>E1960/I1960*100</f>
        <v>54.0785498489426</v>
      </c>
      <c r="F1961" s="56">
        <f>F1960/I1960*100</f>
        <v>15.760322255790534</v>
      </c>
      <c r="G1961" s="56">
        <f>G1960/I1960*100</f>
        <v>6.7975830815709974</v>
      </c>
      <c r="H1961" s="59">
        <f>H1960/I1960*100</f>
        <v>8.1067472306142996</v>
      </c>
      <c r="I1961" s="58">
        <f t="shared" si="1939"/>
        <v>100</v>
      </c>
      <c r="J1961" s="57">
        <f>J1960/I1960*100</f>
        <v>15.256797583081571</v>
      </c>
      <c r="K1961" s="35">
        <f>K1960/I1960*100</f>
        <v>54.0785498489426</v>
      </c>
      <c r="L1961" s="31">
        <f>L1960/I1960*100</f>
        <v>22.557905337361532</v>
      </c>
      <c r="O1961" s="136"/>
      <c r="P1961" s="136"/>
      <c r="Q1961" s="136"/>
    </row>
    <row r="1962" spans="1:18" s="55" customFormat="1" ht="11.45" customHeight="1" x14ac:dyDescent="0.15">
      <c r="A1962" s="203" t="s">
        <v>46</v>
      </c>
      <c r="B1962" s="206" t="s">
        <v>19</v>
      </c>
      <c r="C1962" s="20">
        <v>27</v>
      </c>
      <c r="D1962" s="20">
        <v>182</v>
      </c>
      <c r="E1962" s="20">
        <v>721</v>
      </c>
      <c r="F1962" s="20">
        <v>237</v>
      </c>
      <c r="G1962" s="20">
        <v>106</v>
      </c>
      <c r="H1962" s="20">
        <v>98</v>
      </c>
      <c r="I1962" s="8">
        <f t="shared" si="1939"/>
        <v>1371</v>
      </c>
      <c r="J1962" s="9">
        <f>C1962+D1962</f>
        <v>209</v>
      </c>
      <c r="K1962" s="7">
        <f>E1962</f>
        <v>721</v>
      </c>
      <c r="L1962" s="10">
        <f>SUM(F1962:G1962)</f>
        <v>343</v>
      </c>
      <c r="M1962"/>
      <c r="N1962"/>
      <c r="O1962"/>
      <c r="P1962"/>
      <c r="Q1962"/>
    </row>
    <row r="1963" spans="1:18" s="55" customFormat="1" ht="11.45" customHeight="1" x14ac:dyDescent="0.15">
      <c r="A1963" s="204"/>
      <c r="B1963" s="202"/>
      <c r="C1963" s="46">
        <f>C1962/I1962*100</f>
        <v>1.9693654266958425</v>
      </c>
      <c r="D1963" s="25">
        <f>D1962/I1962*100</f>
        <v>13.274981765134939</v>
      </c>
      <c r="E1963" s="25">
        <f>E1962/I1962*100</f>
        <v>52.589350838803796</v>
      </c>
      <c r="F1963" s="25">
        <f>F1962/I1962*100</f>
        <v>17.286652078774615</v>
      </c>
      <c r="G1963" s="25">
        <f>G1962/I1962*100</f>
        <v>7.7315827862873814</v>
      </c>
      <c r="H1963" s="26">
        <f>H1962/I1962*100</f>
        <v>7.1480671043034283</v>
      </c>
      <c r="I1963" s="27">
        <f t="shared" si="1939"/>
        <v>100</v>
      </c>
      <c r="J1963" s="38">
        <f>J1962/I1962*100</f>
        <v>15.244347191830782</v>
      </c>
      <c r="K1963" s="18">
        <f>K1962/I1962*100</f>
        <v>52.589350838803796</v>
      </c>
      <c r="L1963" s="19">
        <f>L1962/I1962*100</f>
        <v>25.018234865061999</v>
      </c>
      <c r="O1963" s="136"/>
      <c r="P1963" s="136"/>
      <c r="Q1963" s="136"/>
    </row>
    <row r="1964" spans="1:18" s="55" customFormat="1" ht="11.45" customHeight="1" x14ac:dyDescent="0.15">
      <c r="A1964" s="204"/>
      <c r="B1964" s="207" t="s">
        <v>20</v>
      </c>
      <c r="C1964" s="20">
        <v>11</v>
      </c>
      <c r="D1964" s="20">
        <v>52</v>
      </c>
      <c r="E1964" s="20">
        <v>234</v>
      </c>
      <c r="F1964" s="20">
        <v>49</v>
      </c>
      <c r="G1964" s="20">
        <v>20</v>
      </c>
      <c r="H1964" s="20">
        <v>44</v>
      </c>
      <c r="I1964" s="21">
        <f t="shared" si="1939"/>
        <v>410</v>
      </c>
      <c r="J1964" s="28">
        <f>C1964+D1964</f>
        <v>63</v>
      </c>
      <c r="K1964" s="23">
        <f>E1964</f>
        <v>234</v>
      </c>
      <c r="L1964" s="24">
        <f>SUM(F1964:G1964)</f>
        <v>69</v>
      </c>
      <c r="M1964" s="191"/>
      <c r="N1964" s="191"/>
      <c r="O1964" s="191"/>
      <c r="P1964" s="191"/>
      <c r="Q1964" s="191"/>
      <c r="R1964" s="191"/>
    </row>
    <row r="1965" spans="1:18" s="55" customFormat="1" ht="11.45" customHeight="1" x14ac:dyDescent="0.15">
      <c r="A1965" s="204"/>
      <c r="B1965" s="207"/>
      <c r="C1965" s="29">
        <f>C1964/I1964*100</f>
        <v>2.6829268292682928</v>
      </c>
      <c r="D1965" s="29">
        <f>D1964/I1964*100</f>
        <v>12.682926829268293</v>
      </c>
      <c r="E1965" s="29">
        <f>E1964/I1964*100</f>
        <v>57.073170731707314</v>
      </c>
      <c r="F1965" s="29">
        <f>F1964/I1964*100</f>
        <v>11.951219512195122</v>
      </c>
      <c r="G1965" s="29">
        <f>G1964/I1964*100</f>
        <v>4.8780487804878048</v>
      </c>
      <c r="H1965" s="30">
        <f>H1964/I1964*100</f>
        <v>10.731707317073171</v>
      </c>
      <c r="I1965" s="27">
        <f t="shared" si="1939"/>
        <v>100</v>
      </c>
      <c r="J1965" s="38">
        <f>J1964/I1964*100</f>
        <v>15.365853658536585</v>
      </c>
      <c r="K1965" s="18">
        <f>K1964/I1964*100</f>
        <v>57.073170731707314</v>
      </c>
      <c r="L1965" s="19">
        <f>L1964/I1964*100</f>
        <v>16.829268292682929</v>
      </c>
      <c r="O1965" s="136"/>
      <c r="P1965" s="136"/>
      <c r="Q1965" s="136"/>
    </row>
    <row r="1966" spans="1:18" s="55" customFormat="1" ht="11.45" customHeight="1" x14ac:dyDescent="0.15">
      <c r="A1966" s="204"/>
      <c r="B1966" s="201" t="s">
        <v>47</v>
      </c>
      <c r="C1966" s="20">
        <v>3</v>
      </c>
      <c r="D1966" s="20">
        <v>17</v>
      </c>
      <c r="E1966" s="20">
        <v>84</v>
      </c>
      <c r="F1966" s="20">
        <v>15</v>
      </c>
      <c r="G1966" s="20">
        <v>6</v>
      </c>
      <c r="H1966" s="20">
        <v>10</v>
      </c>
      <c r="I1966" s="21">
        <f t="shared" si="1939"/>
        <v>135</v>
      </c>
      <c r="J1966" s="28">
        <f>C1966+D1966</f>
        <v>20</v>
      </c>
      <c r="K1966" s="23">
        <f>E1966</f>
        <v>84</v>
      </c>
      <c r="L1966" s="24">
        <f>SUM(F1966:G1966)</f>
        <v>21</v>
      </c>
      <c r="M1966" s="191"/>
      <c r="N1966" s="191"/>
      <c r="O1966" s="191"/>
      <c r="P1966" s="191"/>
      <c r="Q1966" s="191"/>
      <c r="R1966" s="191"/>
    </row>
    <row r="1967" spans="1:18" s="55" customFormat="1" ht="11.45" customHeight="1" x14ac:dyDescent="0.15">
      <c r="A1967" s="204"/>
      <c r="B1967" s="202"/>
      <c r="C1967" s="25">
        <f>C1966/I1966*100</f>
        <v>2.2222222222222223</v>
      </c>
      <c r="D1967" s="25">
        <f>D1966/I1966*100</f>
        <v>12.592592592592592</v>
      </c>
      <c r="E1967" s="25">
        <f>E1966/I1966*100</f>
        <v>62.222222222222221</v>
      </c>
      <c r="F1967" s="25">
        <f>F1966/I1966*100</f>
        <v>11.111111111111111</v>
      </c>
      <c r="G1967" s="25">
        <f>G1966/I1966*100</f>
        <v>4.4444444444444446</v>
      </c>
      <c r="H1967" s="26">
        <f>H1966/I1966*100</f>
        <v>7.4074074074074066</v>
      </c>
      <c r="I1967" s="27">
        <f t="shared" si="1939"/>
        <v>100</v>
      </c>
      <c r="J1967" s="38">
        <f>J1966/I1966*100</f>
        <v>14.814814814814813</v>
      </c>
      <c r="K1967" s="18">
        <f>K1966/I1966*100</f>
        <v>62.222222222222221</v>
      </c>
      <c r="L1967" s="19">
        <f>L1966/I1966*100</f>
        <v>15.555555555555555</v>
      </c>
    </row>
    <row r="1968" spans="1:18" s="55" customFormat="1" ht="11.45" customHeight="1" x14ac:dyDescent="0.15">
      <c r="A1968" s="204"/>
      <c r="B1968" s="207" t="s">
        <v>48</v>
      </c>
      <c r="C1968" s="20">
        <v>2</v>
      </c>
      <c r="D1968" s="20">
        <v>9</v>
      </c>
      <c r="E1968" s="20">
        <v>35</v>
      </c>
      <c r="F1968" s="20">
        <v>12</v>
      </c>
      <c r="G1968" s="20">
        <v>3</v>
      </c>
      <c r="H1968" s="20">
        <v>9</v>
      </c>
      <c r="I1968" s="21">
        <f t="shared" si="1939"/>
        <v>70</v>
      </c>
      <c r="J1968" s="28">
        <f>C1968+D1968</f>
        <v>11</v>
      </c>
      <c r="K1968" s="23">
        <f>E1968</f>
        <v>35</v>
      </c>
      <c r="L1968" s="24">
        <f>SUM(F1968:G1968)</f>
        <v>15</v>
      </c>
      <c r="M1968" s="191"/>
      <c r="N1968" s="191"/>
      <c r="O1968" s="191"/>
      <c r="P1968" s="191"/>
      <c r="Q1968" s="191"/>
      <c r="R1968" s="191"/>
    </row>
    <row r="1969" spans="1:18" s="55" customFormat="1" ht="11.45" customHeight="1" thickBot="1" x14ac:dyDescent="0.2">
      <c r="A1969" s="204"/>
      <c r="B1969" s="207"/>
      <c r="C1969" s="33">
        <f>C1968/I1968*100</f>
        <v>2.8571428571428572</v>
      </c>
      <c r="D1969" s="33">
        <f>D1968/I1968*100</f>
        <v>12.857142857142856</v>
      </c>
      <c r="E1969" s="33">
        <f>E1968/I1968*100</f>
        <v>50</v>
      </c>
      <c r="F1969" s="33">
        <f>F1968/I1968*100</f>
        <v>17.142857142857142</v>
      </c>
      <c r="G1969" s="33">
        <f>G1968/I1968*100</f>
        <v>4.2857142857142856</v>
      </c>
      <c r="H1969" s="34">
        <f>H1968/I1968*100</f>
        <v>12.857142857142856</v>
      </c>
      <c r="I1969" s="58">
        <f t="shared" si="1939"/>
        <v>100</v>
      </c>
      <c r="J1969" s="38">
        <f>J1968/I1968*100</f>
        <v>15.714285714285714</v>
      </c>
      <c r="K1969" s="18">
        <f>K1968/I1968*100</f>
        <v>50</v>
      </c>
      <c r="L1969" s="19">
        <f>L1968/I1968*100</f>
        <v>21.428571428571427</v>
      </c>
    </row>
    <row r="1970" spans="1:18" s="55" customFormat="1" ht="11.45" customHeight="1" x14ac:dyDescent="0.15">
      <c r="A1970" s="203" t="s">
        <v>49</v>
      </c>
      <c r="B1970" s="206" t="s">
        <v>1</v>
      </c>
      <c r="C1970" s="20">
        <v>17</v>
      </c>
      <c r="D1970" s="20">
        <v>111</v>
      </c>
      <c r="E1970" s="20">
        <v>453</v>
      </c>
      <c r="F1970" s="20">
        <v>146</v>
      </c>
      <c r="G1970" s="20">
        <v>82</v>
      </c>
      <c r="H1970" s="20">
        <v>63</v>
      </c>
      <c r="I1970" s="8">
        <f t="shared" si="1939"/>
        <v>872</v>
      </c>
      <c r="J1970" s="9">
        <f>C1970+D1970</f>
        <v>128</v>
      </c>
      <c r="K1970" s="7">
        <f>E1970</f>
        <v>453</v>
      </c>
      <c r="L1970" s="10">
        <f>SUM(F1970:G1970)</f>
        <v>228</v>
      </c>
      <c r="M1970" s="191"/>
      <c r="N1970" s="191"/>
      <c r="O1970" s="191"/>
      <c r="P1970" s="191"/>
      <c r="Q1970" s="191"/>
      <c r="R1970" s="191"/>
    </row>
    <row r="1971" spans="1:18" s="55" customFormat="1" ht="11.45" customHeight="1" x14ac:dyDescent="0.15">
      <c r="A1971" s="204"/>
      <c r="B1971" s="207"/>
      <c r="C1971" s="46">
        <f>C1970/I1970*100</f>
        <v>1.9495412844036699</v>
      </c>
      <c r="D1971" s="25">
        <f>D1970/I1970*100</f>
        <v>12.729357798165136</v>
      </c>
      <c r="E1971" s="25">
        <f>E1970/I1970*100</f>
        <v>51.949541284403665</v>
      </c>
      <c r="F1971" s="25">
        <f>F1970/I1970*100</f>
        <v>16.743119266055047</v>
      </c>
      <c r="G1971" s="25">
        <f>G1970/I1970*100</f>
        <v>9.4036697247706424</v>
      </c>
      <c r="H1971" s="26">
        <f>H1970/I1970*100</f>
        <v>7.2247706422018343</v>
      </c>
      <c r="I1971" s="27">
        <f t="shared" si="1939"/>
        <v>99.999999999999986</v>
      </c>
      <c r="J1971" s="38">
        <f>J1970/I1970*100</f>
        <v>14.678899082568808</v>
      </c>
      <c r="K1971" s="18">
        <f>K1970/I1970*100</f>
        <v>51.949541284403665</v>
      </c>
      <c r="L1971" s="19">
        <f>L1970/I1970*100</f>
        <v>26.146788990825687</v>
      </c>
      <c r="O1971" s="136"/>
      <c r="P1971" s="136"/>
      <c r="Q1971" s="136"/>
    </row>
    <row r="1972" spans="1:18" s="55" customFormat="1" ht="11.45" customHeight="1" x14ac:dyDescent="0.15">
      <c r="A1972" s="204"/>
      <c r="B1972" s="201" t="s">
        <v>2</v>
      </c>
      <c r="C1972" s="20">
        <v>26</v>
      </c>
      <c r="D1972" s="20">
        <v>148</v>
      </c>
      <c r="E1972" s="20">
        <v>611</v>
      </c>
      <c r="F1972" s="20">
        <v>162</v>
      </c>
      <c r="G1972" s="20">
        <v>52</v>
      </c>
      <c r="H1972" s="20">
        <v>91</v>
      </c>
      <c r="I1972" s="21">
        <f t="shared" ref="I1972:I1973" si="1940">SUM(C1972:H1972)</f>
        <v>1090</v>
      </c>
      <c r="J1972" s="28">
        <f>C1972+D1972</f>
        <v>174</v>
      </c>
      <c r="K1972" s="23">
        <f>E1972</f>
        <v>611</v>
      </c>
      <c r="L1972" s="24">
        <f>SUM(F1972:G1972)</f>
        <v>214</v>
      </c>
      <c r="M1972" s="191"/>
      <c r="N1972" s="191"/>
      <c r="O1972" s="191"/>
      <c r="P1972" s="191"/>
      <c r="Q1972" s="191"/>
      <c r="R1972" s="191"/>
    </row>
    <row r="1973" spans="1:18" s="55" customFormat="1" ht="11.45" customHeight="1" x14ac:dyDescent="0.15">
      <c r="A1973" s="204"/>
      <c r="B1973" s="202"/>
      <c r="C1973" s="29">
        <f>C1972/I1972*100</f>
        <v>2.3853211009174311</v>
      </c>
      <c r="D1973" s="29">
        <f>D1972/I1972*100</f>
        <v>13.577981651376147</v>
      </c>
      <c r="E1973" s="29">
        <f>E1972/I1972*100</f>
        <v>56.055045871559628</v>
      </c>
      <c r="F1973" s="29">
        <f>F1972/I1972*100</f>
        <v>14.862385321100918</v>
      </c>
      <c r="G1973" s="29">
        <f>G1972/I1972*100</f>
        <v>4.7706422018348622</v>
      </c>
      <c r="H1973" s="30">
        <f>H1972/I1972*100</f>
        <v>8.3486238532110093</v>
      </c>
      <c r="I1973" s="27">
        <f t="shared" si="1940"/>
        <v>99.999999999999986</v>
      </c>
      <c r="J1973" s="38">
        <f>J1972/I1972*100</f>
        <v>15.963302752293579</v>
      </c>
      <c r="K1973" s="18">
        <f>K1972/I1972*100</f>
        <v>56.055045871559628</v>
      </c>
      <c r="L1973" s="19">
        <f>L1972/I1972*100</f>
        <v>19.63302752293578</v>
      </c>
      <c r="O1973" s="136"/>
      <c r="P1973" s="136"/>
      <c r="Q1973" s="136"/>
    </row>
    <row r="1974" spans="1:18" s="55" customFormat="1" ht="11.45" customHeight="1" x14ac:dyDescent="0.15">
      <c r="A1974" s="204"/>
      <c r="B1974" s="201" t="s">
        <v>0</v>
      </c>
      <c r="C1974" s="20">
        <v>0</v>
      </c>
      <c r="D1974" s="20">
        <v>0</v>
      </c>
      <c r="E1974" s="20">
        <v>2</v>
      </c>
      <c r="F1974" s="20">
        <v>0</v>
      </c>
      <c r="G1974" s="20">
        <v>1</v>
      </c>
      <c r="H1974" s="20">
        <v>0</v>
      </c>
      <c r="I1974" s="21">
        <f t="shared" si="1939"/>
        <v>3</v>
      </c>
      <c r="J1974" s="28">
        <f>C1974+D1974</f>
        <v>0</v>
      </c>
      <c r="K1974" s="23">
        <f>E1974</f>
        <v>2</v>
      </c>
      <c r="L1974" s="24">
        <f>SUM(F1974:G1974)</f>
        <v>1</v>
      </c>
      <c r="M1974" s="191"/>
      <c r="N1974" s="191"/>
      <c r="O1974" s="191"/>
      <c r="P1974" s="191"/>
      <c r="Q1974" s="191"/>
      <c r="R1974" s="191"/>
    </row>
    <row r="1975" spans="1:18" s="55" customFormat="1" ht="11.45" customHeight="1" x14ac:dyDescent="0.15">
      <c r="A1975" s="204"/>
      <c r="B1975" s="202"/>
      <c r="C1975" s="29">
        <f>C1974/I1974*100</f>
        <v>0</v>
      </c>
      <c r="D1975" s="29">
        <f>D1974/I1974*100</f>
        <v>0</v>
      </c>
      <c r="E1975" s="29">
        <f>E1974/I1974*100</f>
        <v>66.666666666666657</v>
      </c>
      <c r="F1975" s="29">
        <f>F1974/I1974*100</f>
        <v>0</v>
      </c>
      <c r="G1975" s="29">
        <f>G1974/I1974*100</f>
        <v>33.333333333333329</v>
      </c>
      <c r="H1975" s="30">
        <f>H1974/I1974*100</f>
        <v>0</v>
      </c>
      <c r="I1975" s="27">
        <f t="shared" si="1939"/>
        <v>99.999999999999986</v>
      </c>
      <c r="J1975" s="38">
        <f>J1974/I1974*100</f>
        <v>0</v>
      </c>
      <c r="K1975" s="18">
        <f>K1974/I1974*100</f>
        <v>66.666666666666657</v>
      </c>
      <c r="L1975" s="19">
        <f>L1974/I1974*100</f>
        <v>33.333333333333329</v>
      </c>
      <c r="O1975" s="136"/>
      <c r="P1975" s="136"/>
      <c r="Q1975" s="136"/>
    </row>
    <row r="1976" spans="1:18" s="55" customFormat="1" ht="11.45" customHeight="1" x14ac:dyDescent="0.15">
      <c r="A1976" s="204"/>
      <c r="B1976" s="207" t="s">
        <v>5</v>
      </c>
      <c r="C1976" s="20">
        <v>0</v>
      </c>
      <c r="D1976" s="20">
        <v>1</v>
      </c>
      <c r="E1976" s="20">
        <v>8</v>
      </c>
      <c r="F1976" s="20">
        <v>5</v>
      </c>
      <c r="G1976" s="20">
        <v>0</v>
      </c>
      <c r="H1976" s="20">
        <v>7</v>
      </c>
      <c r="I1976" s="21">
        <f t="shared" si="1939"/>
        <v>21</v>
      </c>
      <c r="J1976" s="28">
        <f>C1976+D1976</f>
        <v>1</v>
      </c>
      <c r="K1976" s="23">
        <f>E1976</f>
        <v>8</v>
      </c>
      <c r="L1976" s="24">
        <f>SUM(F1976:G1976)</f>
        <v>5</v>
      </c>
      <c r="M1976" s="191"/>
      <c r="N1976" s="191"/>
      <c r="O1976" s="191"/>
      <c r="P1976" s="191"/>
      <c r="Q1976" s="191"/>
      <c r="R1976" s="191"/>
    </row>
    <row r="1977" spans="1:18" s="55" customFormat="1" ht="11.45" customHeight="1" thickBot="1" x14ac:dyDescent="0.2">
      <c r="A1977" s="205"/>
      <c r="B1977" s="208"/>
      <c r="C1977" s="50">
        <f>C1976/I1976*100</f>
        <v>0</v>
      </c>
      <c r="D1977" s="50">
        <f>D1976/I1976*100</f>
        <v>4.7619047619047619</v>
      </c>
      <c r="E1977" s="50">
        <f>E1976/I1976*100</f>
        <v>38.095238095238095</v>
      </c>
      <c r="F1977" s="50">
        <f>F1976/I1976*100</f>
        <v>23.809523809523807</v>
      </c>
      <c r="G1977" s="50">
        <f>G1976/I1976*100</f>
        <v>0</v>
      </c>
      <c r="H1977" s="63">
        <f>H1976/I1976*100</f>
        <v>33.333333333333329</v>
      </c>
      <c r="I1977" s="58">
        <f t="shared" si="1939"/>
        <v>99.999999999999986</v>
      </c>
      <c r="J1977" s="57">
        <f>J1976/I1976*100</f>
        <v>4.7619047619047619</v>
      </c>
      <c r="K1977" s="35">
        <f>K1976/I1976*100</f>
        <v>38.095238095238095</v>
      </c>
      <c r="L1977" s="31">
        <f>L1976/I1976*100</f>
        <v>23.809523809523807</v>
      </c>
    </row>
    <row r="1978" spans="1:18" s="55" customFormat="1" ht="11.45" customHeight="1" x14ac:dyDescent="0.15">
      <c r="A1978" s="203" t="s">
        <v>50</v>
      </c>
      <c r="B1978" s="206" t="s">
        <v>6</v>
      </c>
      <c r="C1978" s="20">
        <v>8</v>
      </c>
      <c r="D1978" s="20">
        <v>12</v>
      </c>
      <c r="E1978" s="20">
        <v>33</v>
      </c>
      <c r="F1978" s="20">
        <v>8</v>
      </c>
      <c r="G1978" s="20">
        <v>1</v>
      </c>
      <c r="H1978" s="20">
        <v>5</v>
      </c>
      <c r="I1978" s="8">
        <f t="shared" si="1939"/>
        <v>67</v>
      </c>
      <c r="J1978" s="9">
        <f>C1978+D1978</f>
        <v>20</v>
      </c>
      <c r="K1978" s="7">
        <f>E1978</f>
        <v>33</v>
      </c>
      <c r="L1978" s="10">
        <f>SUM(F1978:G1978)</f>
        <v>9</v>
      </c>
      <c r="M1978" s="191"/>
      <c r="N1978" s="191"/>
      <c r="O1978" s="191"/>
      <c r="P1978" s="191"/>
      <c r="Q1978" s="191"/>
      <c r="R1978" s="191"/>
    </row>
    <row r="1979" spans="1:18" s="55" customFormat="1" ht="11.45" customHeight="1" x14ac:dyDescent="0.15">
      <c r="A1979" s="204"/>
      <c r="B1979" s="202"/>
      <c r="C1979" s="46">
        <f>C1978/I1978*100</f>
        <v>11.940298507462686</v>
      </c>
      <c r="D1979" s="25">
        <f>D1978/I1978*100</f>
        <v>17.910447761194028</v>
      </c>
      <c r="E1979" s="25">
        <f>E1978/I1978*100</f>
        <v>49.253731343283583</v>
      </c>
      <c r="F1979" s="25">
        <f>F1978/I1978*100</f>
        <v>11.940298507462686</v>
      </c>
      <c r="G1979" s="25">
        <f>G1978/I1978*100</f>
        <v>1.4925373134328357</v>
      </c>
      <c r="H1979" s="26">
        <f>H1978/I1978*100</f>
        <v>7.4626865671641784</v>
      </c>
      <c r="I1979" s="27">
        <f t="shared" si="1939"/>
        <v>100</v>
      </c>
      <c r="J1979" s="38">
        <f>J1978/I1978*100</f>
        <v>29.850746268656714</v>
      </c>
      <c r="K1979" s="18">
        <f>K1978/I1978*100</f>
        <v>49.253731343283583</v>
      </c>
      <c r="L1979" s="19">
        <f>L1978/I1978*100</f>
        <v>13.432835820895523</v>
      </c>
      <c r="O1979" s="136"/>
      <c r="P1979" s="136"/>
      <c r="Q1979" s="136"/>
    </row>
    <row r="1980" spans="1:18" s="55" customFormat="1" ht="11.45" customHeight="1" x14ac:dyDescent="0.15">
      <c r="A1980" s="204"/>
      <c r="B1980" s="207" t="s">
        <v>7</v>
      </c>
      <c r="C1980" s="20">
        <v>8</v>
      </c>
      <c r="D1980" s="20">
        <v>27</v>
      </c>
      <c r="E1980" s="20">
        <v>67</v>
      </c>
      <c r="F1980" s="20">
        <v>22</v>
      </c>
      <c r="G1980" s="20">
        <v>14</v>
      </c>
      <c r="H1980" s="20">
        <v>3</v>
      </c>
      <c r="I1980" s="21">
        <f t="shared" si="1939"/>
        <v>141</v>
      </c>
      <c r="J1980" s="28">
        <f>C1980+D1980</f>
        <v>35</v>
      </c>
      <c r="K1980" s="23">
        <f>E1980</f>
        <v>67</v>
      </c>
      <c r="L1980" s="24">
        <f>SUM(F1980:G1980)</f>
        <v>36</v>
      </c>
      <c r="M1980" s="191"/>
      <c r="N1980" s="191"/>
      <c r="O1980" s="191"/>
      <c r="P1980" s="191"/>
      <c r="Q1980" s="191"/>
      <c r="R1980" s="191"/>
    </row>
    <row r="1981" spans="1:18" s="55" customFormat="1" ht="11.45" customHeight="1" x14ac:dyDescent="0.15">
      <c r="A1981" s="204"/>
      <c r="B1981" s="207"/>
      <c r="C1981" s="29">
        <f>C1980/I1980*100</f>
        <v>5.6737588652482271</v>
      </c>
      <c r="D1981" s="29">
        <f>D1980/I1980*100</f>
        <v>19.148936170212767</v>
      </c>
      <c r="E1981" s="29">
        <f>E1980/I1980*100</f>
        <v>47.5177304964539</v>
      </c>
      <c r="F1981" s="29">
        <f>F1980/I1980*100</f>
        <v>15.602836879432624</v>
      </c>
      <c r="G1981" s="29">
        <f>G1980/I1980*100</f>
        <v>9.9290780141843982</v>
      </c>
      <c r="H1981" s="30">
        <f>H1980/I1980*100</f>
        <v>2.1276595744680851</v>
      </c>
      <c r="I1981" s="27">
        <f t="shared" si="1939"/>
        <v>100</v>
      </c>
      <c r="J1981" s="38">
        <f>J1980/I1980*100</f>
        <v>24.822695035460992</v>
      </c>
      <c r="K1981" s="18">
        <f>K1980/I1980*100</f>
        <v>47.5177304964539</v>
      </c>
      <c r="L1981" s="19">
        <f>L1980/I1980*100</f>
        <v>25.531914893617021</v>
      </c>
      <c r="O1981" s="136"/>
      <c r="P1981" s="136"/>
      <c r="Q1981" s="136"/>
    </row>
    <row r="1982" spans="1:18" s="55" customFormat="1" ht="11.45" customHeight="1" x14ac:dyDescent="0.15">
      <c r="A1982" s="204"/>
      <c r="B1982" s="201" t="s">
        <v>8</v>
      </c>
      <c r="C1982" s="20">
        <v>4</v>
      </c>
      <c r="D1982" s="20">
        <v>36</v>
      </c>
      <c r="E1982" s="20">
        <v>115</v>
      </c>
      <c r="F1982" s="20">
        <v>48</v>
      </c>
      <c r="G1982" s="20">
        <v>17</v>
      </c>
      <c r="H1982" s="20">
        <v>5</v>
      </c>
      <c r="I1982" s="21">
        <f t="shared" si="1939"/>
        <v>225</v>
      </c>
      <c r="J1982" s="28">
        <f>C1982+D1982</f>
        <v>40</v>
      </c>
      <c r="K1982" s="23">
        <f>E1982</f>
        <v>115</v>
      </c>
      <c r="L1982" s="24">
        <f>SUM(F1982:G1982)</f>
        <v>65</v>
      </c>
      <c r="M1982" s="191"/>
      <c r="N1982" s="191"/>
      <c r="O1982" s="191"/>
      <c r="P1982" s="191"/>
      <c r="Q1982" s="191"/>
      <c r="R1982" s="191"/>
    </row>
    <row r="1983" spans="1:18" s="55" customFormat="1" ht="11.45" customHeight="1" x14ac:dyDescent="0.15">
      <c r="A1983" s="204"/>
      <c r="B1983" s="202"/>
      <c r="C1983" s="29">
        <f t="shared" ref="C1983" si="1941">C1982/I1982*100</f>
        <v>1.7777777777777777</v>
      </c>
      <c r="D1983" s="29">
        <f t="shared" ref="D1983" si="1942">D1982/I1982*100</f>
        <v>16</v>
      </c>
      <c r="E1983" s="29">
        <f t="shared" ref="E1983" si="1943">E1982/I1982*100</f>
        <v>51.111111111111107</v>
      </c>
      <c r="F1983" s="29">
        <f t="shared" ref="F1983" si="1944">F1982/I1982*100</f>
        <v>21.333333333333336</v>
      </c>
      <c r="G1983" s="29">
        <f t="shared" ref="G1983" si="1945">G1982/I1982*100</f>
        <v>7.5555555555555554</v>
      </c>
      <c r="H1983" s="30">
        <f t="shared" ref="H1983" si="1946">H1982/I1982*100</f>
        <v>2.2222222222222223</v>
      </c>
      <c r="I1983" s="27">
        <f t="shared" si="1939"/>
        <v>100.00000000000001</v>
      </c>
      <c r="J1983" s="38">
        <f>J1982/I1982*100</f>
        <v>17.777777777777779</v>
      </c>
      <c r="K1983" s="18">
        <f>K1982/I1982*100</f>
        <v>51.111111111111107</v>
      </c>
      <c r="L1983" s="19">
        <f>L1982/I1982*100</f>
        <v>28.888888888888886</v>
      </c>
      <c r="O1983" s="136"/>
      <c r="P1983" s="136"/>
      <c r="Q1983" s="136"/>
    </row>
    <row r="1984" spans="1:18" s="55" customFormat="1" ht="11.45" customHeight="1" x14ac:dyDescent="0.15">
      <c r="A1984" s="204"/>
      <c r="B1984" s="207" t="s">
        <v>9</v>
      </c>
      <c r="C1984" s="20">
        <v>2</v>
      </c>
      <c r="D1984" s="20">
        <v>39</v>
      </c>
      <c r="E1984" s="20">
        <v>168</v>
      </c>
      <c r="F1984" s="20">
        <v>50</v>
      </c>
      <c r="G1984" s="20">
        <v>31</v>
      </c>
      <c r="H1984" s="20">
        <v>5</v>
      </c>
      <c r="I1984" s="21">
        <f t="shared" si="1939"/>
        <v>295</v>
      </c>
      <c r="J1984" s="28">
        <f>C1984+D1984</f>
        <v>41</v>
      </c>
      <c r="K1984" s="23">
        <f>E1984</f>
        <v>168</v>
      </c>
      <c r="L1984" s="24">
        <f>SUM(F1984:G1984)</f>
        <v>81</v>
      </c>
      <c r="M1984" s="191"/>
      <c r="N1984" s="191"/>
      <c r="O1984" s="191"/>
      <c r="P1984" s="191"/>
      <c r="Q1984" s="191"/>
      <c r="R1984" s="191"/>
    </row>
    <row r="1985" spans="1:18" s="55" customFormat="1" ht="11.45" customHeight="1" x14ac:dyDescent="0.15">
      <c r="A1985" s="204"/>
      <c r="B1985" s="207"/>
      <c r="C1985" s="29">
        <f t="shared" ref="C1985" si="1947">C1984/I1984*100</f>
        <v>0.67796610169491522</v>
      </c>
      <c r="D1985" s="29">
        <f t="shared" ref="D1985" si="1948">D1984/I1984*100</f>
        <v>13.220338983050848</v>
      </c>
      <c r="E1985" s="29">
        <f t="shared" ref="E1985" si="1949">E1984/I1984*100</f>
        <v>56.949152542372886</v>
      </c>
      <c r="F1985" s="29">
        <f t="shared" ref="F1985" si="1950">F1984/I1984*100</f>
        <v>16.949152542372879</v>
      </c>
      <c r="G1985" s="29">
        <f t="shared" ref="G1985" si="1951">G1984/I1984*100</f>
        <v>10.508474576271185</v>
      </c>
      <c r="H1985" s="30">
        <f t="shared" ref="H1985" si="1952">H1984/I1984*100</f>
        <v>1.6949152542372881</v>
      </c>
      <c r="I1985" s="27">
        <f t="shared" si="1939"/>
        <v>99.999999999999986</v>
      </c>
      <c r="J1985" s="38">
        <f>J1984/I1984*100</f>
        <v>13.898305084745763</v>
      </c>
      <c r="K1985" s="18">
        <f>K1984/I1984*100</f>
        <v>56.949152542372886</v>
      </c>
      <c r="L1985" s="19">
        <f>L1984/I1984*100</f>
        <v>27.457627118644069</v>
      </c>
      <c r="O1985" s="136"/>
      <c r="P1985" s="136"/>
      <c r="Q1985" s="136"/>
    </row>
    <row r="1986" spans="1:18" s="55" customFormat="1" ht="11.45" customHeight="1" x14ac:dyDescent="0.15">
      <c r="A1986" s="204"/>
      <c r="B1986" s="201" t="s">
        <v>10</v>
      </c>
      <c r="C1986" s="20">
        <v>5</v>
      </c>
      <c r="D1986" s="20">
        <v>41</v>
      </c>
      <c r="E1986" s="20">
        <v>170</v>
      </c>
      <c r="F1986" s="20">
        <v>65</v>
      </c>
      <c r="G1986" s="20">
        <v>30</v>
      </c>
      <c r="H1986" s="20">
        <v>15</v>
      </c>
      <c r="I1986" s="21">
        <f t="shared" si="1939"/>
        <v>326</v>
      </c>
      <c r="J1986" s="28">
        <f>C1986+D1986</f>
        <v>46</v>
      </c>
      <c r="K1986" s="23">
        <f>E1986</f>
        <v>170</v>
      </c>
      <c r="L1986" s="24">
        <f>SUM(F1986:G1986)</f>
        <v>95</v>
      </c>
      <c r="M1986" s="191"/>
      <c r="N1986" s="191"/>
      <c r="O1986" s="191"/>
      <c r="P1986" s="191"/>
      <c r="Q1986" s="191"/>
      <c r="R1986" s="191"/>
    </row>
    <row r="1987" spans="1:18" s="55" customFormat="1" ht="11.45" customHeight="1" x14ac:dyDescent="0.15">
      <c r="A1987" s="204"/>
      <c r="B1987" s="202"/>
      <c r="C1987" s="29">
        <f t="shared" ref="C1987" si="1953">C1986/I1986*100</f>
        <v>1.5337423312883436</v>
      </c>
      <c r="D1987" s="29">
        <f t="shared" ref="D1987" si="1954">D1986/I1986*100</f>
        <v>12.576687116564417</v>
      </c>
      <c r="E1987" s="29">
        <f t="shared" ref="E1987" si="1955">E1986/I1986*100</f>
        <v>52.147239263803677</v>
      </c>
      <c r="F1987" s="29">
        <f t="shared" ref="F1987" si="1956">F1986/I1986*100</f>
        <v>19.938650306748464</v>
      </c>
      <c r="G1987" s="29">
        <f t="shared" ref="G1987" si="1957">G1986/I1986*100</f>
        <v>9.2024539877300615</v>
      </c>
      <c r="H1987" s="30">
        <f t="shared" ref="H1987" si="1958">H1986/I1986*100</f>
        <v>4.6012269938650308</v>
      </c>
      <c r="I1987" s="27">
        <f t="shared" si="1939"/>
        <v>99.999999999999986</v>
      </c>
      <c r="J1987" s="38">
        <f>J1986/I1986*100</f>
        <v>14.110429447852759</v>
      </c>
      <c r="K1987" s="18">
        <f>K1986/I1986*100</f>
        <v>52.147239263803677</v>
      </c>
      <c r="L1987" s="19">
        <f>L1986/I1986*100</f>
        <v>29.141104294478527</v>
      </c>
    </row>
    <row r="1988" spans="1:18" s="55" customFormat="1" ht="11.45" customHeight="1" x14ac:dyDescent="0.15">
      <c r="A1988" s="204"/>
      <c r="B1988" s="207" t="s">
        <v>11</v>
      </c>
      <c r="C1988" s="20">
        <v>2</v>
      </c>
      <c r="D1988" s="20">
        <v>47</v>
      </c>
      <c r="E1988" s="20">
        <v>202</v>
      </c>
      <c r="F1988" s="20">
        <v>56</v>
      </c>
      <c r="G1988" s="20">
        <v>25</v>
      </c>
      <c r="H1988" s="20">
        <v>23</v>
      </c>
      <c r="I1988" s="21">
        <f t="shared" si="1939"/>
        <v>355</v>
      </c>
      <c r="J1988" s="28">
        <f>C1988+D1988</f>
        <v>49</v>
      </c>
      <c r="K1988" s="23">
        <f>E1988</f>
        <v>202</v>
      </c>
      <c r="L1988" s="24">
        <f>SUM(F1988:G1988)</f>
        <v>81</v>
      </c>
      <c r="M1988" s="191"/>
      <c r="N1988" s="191"/>
      <c r="O1988" s="191"/>
      <c r="P1988" s="191"/>
      <c r="Q1988" s="191"/>
      <c r="R1988" s="191"/>
    </row>
    <row r="1989" spans="1:18" s="55" customFormat="1" ht="11.45" customHeight="1" x14ac:dyDescent="0.15">
      <c r="A1989" s="204"/>
      <c r="B1989" s="207"/>
      <c r="C1989" s="29">
        <f t="shared" ref="C1989" si="1959">C1988/I1988*100</f>
        <v>0.56338028169014087</v>
      </c>
      <c r="D1989" s="29">
        <f t="shared" ref="D1989" si="1960">D1988/I1988*100</f>
        <v>13.239436619718308</v>
      </c>
      <c r="E1989" s="29">
        <f t="shared" ref="E1989" si="1961">E1988/I1988*100</f>
        <v>56.901408450704224</v>
      </c>
      <c r="F1989" s="29">
        <f t="shared" ref="F1989" si="1962">F1988/I1988*100</f>
        <v>15.774647887323944</v>
      </c>
      <c r="G1989" s="29">
        <f t="shared" ref="G1989" si="1963">G1988/I1988*100</f>
        <v>7.042253521126761</v>
      </c>
      <c r="H1989" s="30">
        <f t="shared" ref="H1989" si="1964">H1988/I1988*100</f>
        <v>6.4788732394366191</v>
      </c>
      <c r="I1989" s="27">
        <f t="shared" si="1939"/>
        <v>100</v>
      </c>
      <c r="J1989" s="38">
        <f>J1988/I1988*100</f>
        <v>13.802816901408452</v>
      </c>
      <c r="K1989" s="18">
        <f>K1988/I1988*100</f>
        <v>56.901408450704224</v>
      </c>
      <c r="L1989" s="19">
        <f>L1988/I1988*100</f>
        <v>22.816901408450704</v>
      </c>
    </row>
    <row r="1990" spans="1:18" s="55" customFormat="1" ht="11.45" customHeight="1" x14ac:dyDescent="0.15">
      <c r="A1990" s="204"/>
      <c r="B1990" s="201" t="s">
        <v>12</v>
      </c>
      <c r="C1990" s="20">
        <v>14</v>
      </c>
      <c r="D1990" s="20">
        <v>56</v>
      </c>
      <c r="E1990" s="20">
        <v>312</v>
      </c>
      <c r="F1990" s="20">
        <v>58</v>
      </c>
      <c r="G1990" s="20">
        <v>17</v>
      </c>
      <c r="H1990" s="20">
        <v>98</v>
      </c>
      <c r="I1990" s="21">
        <f t="shared" si="1939"/>
        <v>555</v>
      </c>
      <c r="J1990" s="28">
        <f>C1990+D1990</f>
        <v>70</v>
      </c>
      <c r="K1990" s="23">
        <f>E1990</f>
        <v>312</v>
      </c>
      <c r="L1990" s="24">
        <f>SUM(F1990:G1990)</f>
        <v>75</v>
      </c>
      <c r="M1990" s="191"/>
      <c r="N1990" s="191"/>
      <c r="O1990" s="191"/>
      <c r="P1990" s="191"/>
      <c r="Q1990" s="191"/>
      <c r="R1990" s="191"/>
    </row>
    <row r="1991" spans="1:18" s="55" customFormat="1" ht="11.45" customHeight="1" x14ac:dyDescent="0.15">
      <c r="A1991" s="204"/>
      <c r="B1991" s="202"/>
      <c r="C1991" s="29">
        <f t="shared" ref="C1991" si="1965">C1990/I1990*100</f>
        <v>2.5225225225225225</v>
      </c>
      <c r="D1991" s="29">
        <f t="shared" ref="D1991" si="1966">D1990/I1990*100</f>
        <v>10.09009009009009</v>
      </c>
      <c r="E1991" s="29">
        <f t="shared" ref="E1991" si="1967">E1990/I1990*100</f>
        <v>56.216216216216218</v>
      </c>
      <c r="F1991" s="29">
        <f t="shared" ref="F1991" si="1968">F1990/I1990*100</f>
        <v>10.45045045045045</v>
      </c>
      <c r="G1991" s="29">
        <f t="shared" ref="G1991" si="1969">G1990/I1990*100</f>
        <v>3.0630630630630629</v>
      </c>
      <c r="H1991" s="30">
        <f t="shared" ref="H1991" si="1970">H1990/I1990*100</f>
        <v>17.657657657657658</v>
      </c>
      <c r="I1991" s="27">
        <f t="shared" si="1939"/>
        <v>100</v>
      </c>
      <c r="J1991" s="38">
        <f>J1990/I1990*100</f>
        <v>12.612612612612612</v>
      </c>
      <c r="K1991" s="18">
        <f>K1990/I1990*100</f>
        <v>56.216216216216218</v>
      </c>
      <c r="L1991" s="19">
        <f>L1990/I1990*100</f>
        <v>13.513513513513514</v>
      </c>
    </row>
    <row r="1992" spans="1:18" s="55" customFormat="1" ht="11.45" customHeight="1" x14ac:dyDescent="0.15">
      <c r="A1992" s="204"/>
      <c r="B1992" s="207" t="s">
        <v>24</v>
      </c>
      <c r="C1992" s="20">
        <v>0</v>
      </c>
      <c r="D1992" s="20">
        <v>2</v>
      </c>
      <c r="E1992" s="20">
        <v>7</v>
      </c>
      <c r="F1992" s="20">
        <v>6</v>
      </c>
      <c r="G1992" s="20">
        <v>0</v>
      </c>
      <c r="H1992" s="20">
        <v>7</v>
      </c>
      <c r="I1992" s="21">
        <f t="shared" si="1939"/>
        <v>22</v>
      </c>
      <c r="J1992" s="28">
        <f>C1992+D1992</f>
        <v>2</v>
      </c>
      <c r="K1992" s="23">
        <f>E1992</f>
        <v>7</v>
      </c>
      <c r="L1992" s="24">
        <f>SUM(F1992:G1992)</f>
        <v>6</v>
      </c>
      <c r="M1992" s="191"/>
      <c r="N1992" s="191"/>
      <c r="O1992" s="191"/>
      <c r="P1992" s="191"/>
      <c r="Q1992" s="191"/>
      <c r="R1992" s="191"/>
    </row>
    <row r="1993" spans="1:18" s="55" customFormat="1" ht="11.45" customHeight="1" thickBot="1" x14ac:dyDescent="0.2">
      <c r="A1993" s="205"/>
      <c r="B1993" s="208"/>
      <c r="C1993" s="50">
        <f t="shared" ref="C1993" si="1971">C1992/I1992*100</f>
        <v>0</v>
      </c>
      <c r="D1993" s="50">
        <f t="shared" ref="D1993" si="1972">D1992/I1992*100</f>
        <v>9.0909090909090917</v>
      </c>
      <c r="E1993" s="50">
        <f t="shared" ref="E1993" si="1973">E1992/I1992*100</f>
        <v>31.818181818181817</v>
      </c>
      <c r="F1993" s="50">
        <f t="shared" ref="F1993" si="1974">F1992/I1992*100</f>
        <v>27.27272727272727</v>
      </c>
      <c r="G1993" s="50">
        <f t="shared" ref="G1993" si="1975">G1992/I1992*100</f>
        <v>0</v>
      </c>
      <c r="H1993" s="78">
        <f t="shared" ref="H1993" si="1976">H1992/I1992*100</f>
        <v>31.818181818181817</v>
      </c>
      <c r="I1993" s="58">
        <f t="shared" si="1939"/>
        <v>99.999999999999986</v>
      </c>
      <c r="J1993" s="57">
        <f>J1992/I1992*100</f>
        <v>9.0909090909090917</v>
      </c>
      <c r="K1993" s="35">
        <f>K1992/I1992*100</f>
        <v>31.818181818181817</v>
      </c>
      <c r="L1993" s="31">
        <f>L1992/I1992*100</f>
        <v>27.27272727272727</v>
      </c>
    </row>
    <row r="1994" spans="1:18" s="55" customFormat="1" ht="11.45" customHeight="1" thickBot="1" x14ac:dyDescent="0.2">
      <c r="A1994" s="211" t="s">
        <v>51</v>
      </c>
      <c r="B1994" s="206" t="s">
        <v>23</v>
      </c>
      <c r="C1994" s="20">
        <v>8</v>
      </c>
      <c r="D1994" s="20">
        <v>24</v>
      </c>
      <c r="E1994" s="20">
        <v>118</v>
      </c>
      <c r="F1994" s="20">
        <v>23</v>
      </c>
      <c r="G1994" s="20">
        <v>10</v>
      </c>
      <c r="H1994" s="20">
        <v>30</v>
      </c>
      <c r="I1994" s="109">
        <f t="shared" si="1939"/>
        <v>213</v>
      </c>
      <c r="J1994" s="9">
        <f>C1994+D1994</f>
        <v>32</v>
      </c>
      <c r="K1994" s="7">
        <f>E1994</f>
        <v>118</v>
      </c>
      <c r="L1994" s="10">
        <f>SUM(F1994:G1994)</f>
        <v>33</v>
      </c>
      <c r="M1994" s="191"/>
      <c r="N1994" s="191"/>
      <c r="O1994" s="191"/>
      <c r="P1994" s="191"/>
      <c r="Q1994" s="191"/>
      <c r="R1994" s="191"/>
    </row>
    <row r="1995" spans="1:18" s="55" customFormat="1" ht="11.45" customHeight="1" thickTop="1" thickBot="1" x14ac:dyDescent="0.2">
      <c r="A1995" s="212"/>
      <c r="B1995" s="202"/>
      <c r="C1995" s="46">
        <f>C1994/I1994*100</f>
        <v>3.755868544600939</v>
      </c>
      <c r="D1995" s="25">
        <f>D1994/I1994*100</f>
        <v>11.267605633802818</v>
      </c>
      <c r="E1995" s="25">
        <f>E1994/I1994*100</f>
        <v>55.399061032863848</v>
      </c>
      <c r="F1995" s="25">
        <f>F1994/I1994*100</f>
        <v>10.7981220657277</v>
      </c>
      <c r="G1995" s="25">
        <f>G1994/I1994*100</f>
        <v>4.6948356807511731</v>
      </c>
      <c r="H1995" s="26">
        <f>H1994/I1994*100</f>
        <v>14.084507042253522</v>
      </c>
      <c r="I1995" s="27">
        <f t="shared" si="1939"/>
        <v>99.999999999999986</v>
      </c>
      <c r="J1995" s="38">
        <f>J1994/I1994*100</f>
        <v>15.023474178403756</v>
      </c>
      <c r="K1995" s="18">
        <f>K1994/I1994*100</f>
        <v>55.399061032863848</v>
      </c>
      <c r="L1995" s="19">
        <f>L1994/I1994*100</f>
        <v>15.492957746478872</v>
      </c>
      <c r="O1995" s="136"/>
      <c r="P1995" s="136"/>
      <c r="Q1995" s="136"/>
    </row>
    <row r="1996" spans="1:18" s="55" customFormat="1" ht="11.45" customHeight="1" thickTop="1" thickBot="1" x14ac:dyDescent="0.2">
      <c r="A1996" s="212"/>
      <c r="B1996" s="207" t="s">
        <v>3</v>
      </c>
      <c r="C1996" s="20">
        <v>0</v>
      </c>
      <c r="D1996" s="20">
        <v>17</v>
      </c>
      <c r="E1996" s="20">
        <v>85</v>
      </c>
      <c r="F1996" s="20">
        <v>26</v>
      </c>
      <c r="G1996" s="20">
        <v>17</v>
      </c>
      <c r="H1996" s="20">
        <v>6</v>
      </c>
      <c r="I1996" s="21">
        <f t="shared" si="1939"/>
        <v>151</v>
      </c>
      <c r="J1996" s="28">
        <f>C1996+D1996</f>
        <v>17</v>
      </c>
      <c r="K1996" s="23">
        <f>E1996</f>
        <v>85</v>
      </c>
      <c r="L1996" s="24">
        <f>SUM(F1996:G1996)</f>
        <v>43</v>
      </c>
      <c r="M1996" s="191"/>
      <c r="N1996" s="191"/>
      <c r="O1996" s="191"/>
      <c r="P1996" s="191"/>
      <c r="Q1996" s="191"/>
      <c r="R1996" s="191"/>
    </row>
    <row r="1997" spans="1:18" s="55" customFormat="1" ht="11.45" customHeight="1" thickTop="1" thickBot="1" x14ac:dyDescent="0.2">
      <c r="A1997" s="212"/>
      <c r="B1997" s="207"/>
      <c r="C1997" s="29">
        <f>C1996/I1996*100</f>
        <v>0</v>
      </c>
      <c r="D1997" s="29">
        <f>D1996/I1996*100</f>
        <v>11.258278145695364</v>
      </c>
      <c r="E1997" s="29">
        <f>E1996/I1996*100</f>
        <v>56.29139072847682</v>
      </c>
      <c r="F1997" s="29">
        <f>F1996/I1996*100</f>
        <v>17.218543046357617</v>
      </c>
      <c r="G1997" s="29">
        <f>G1996/I1996*100</f>
        <v>11.258278145695364</v>
      </c>
      <c r="H1997" s="30">
        <f>H1996/I1996*100</f>
        <v>3.9735099337748347</v>
      </c>
      <c r="I1997" s="27">
        <f t="shared" si="1939"/>
        <v>100</v>
      </c>
      <c r="J1997" s="38">
        <f>J1996/I1996*100</f>
        <v>11.258278145695364</v>
      </c>
      <c r="K1997" s="18">
        <f>K1996/I1996*100</f>
        <v>56.29139072847682</v>
      </c>
      <c r="L1997" s="19">
        <f>L1996/I1996*100</f>
        <v>28.476821192052981</v>
      </c>
      <c r="O1997" s="136"/>
      <c r="P1997" s="136"/>
      <c r="Q1997" s="136"/>
    </row>
    <row r="1998" spans="1:18" s="55" customFormat="1" ht="11.45" customHeight="1" thickTop="1" thickBot="1" x14ac:dyDescent="0.2">
      <c r="A1998" s="212"/>
      <c r="B1998" s="201" t="s">
        <v>13</v>
      </c>
      <c r="C1998" s="20">
        <v>10</v>
      </c>
      <c r="D1998" s="20">
        <v>121</v>
      </c>
      <c r="E1998" s="20">
        <v>415</v>
      </c>
      <c r="F1998" s="20">
        <v>147</v>
      </c>
      <c r="G1998" s="20">
        <v>69</v>
      </c>
      <c r="H1998" s="20">
        <v>22</v>
      </c>
      <c r="I1998" s="21">
        <f t="shared" si="1939"/>
        <v>784</v>
      </c>
      <c r="J1998" s="28">
        <f>C1998+D1998</f>
        <v>131</v>
      </c>
      <c r="K1998" s="23">
        <f>E1998</f>
        <v>415</v>
      </c>
      <c r="L1998" s="24">
        <f>SUM(F1998:G1998)</f>
        <v>216</v>
      </c>
      <c r="M1998" s="191"/>
      <c r="N1998" s="191"/>
      <c r="O1998" s="191"/>
      <c r="P1998" s="191"/>
      <c r="Q1998" s="191"/>
      <c r="R1998" s="191"/>
    </row>
    <row r="1999" spans="1:18" s="55" customFormat="1" ht="11.45" customHeight="1" thickTop="1" thickBot="1" x14ac:dyDescent="0.2">
      <c r="A1999" s="212"/>
      <c r="B1999" s="202"/>
      <c r="C1999" s="29">
        <f t="shared" ref="C1999" si="1977">C1998/I1998*100</f>
        <v>1.2755102040816326</v>
      </c>
      <c r="D1999" s="29">
        <f t="shared" ref="D1999" si="1978">D1998/I1998*100</f>
        <v>15.433673469387754</v>
      </c>
      <c r="E1999" s="29">
        <f t="shared" ref="E1999" si="1979">E1998/I1998*100</f>
        <v>52.933673469387756</v>
      </c>
      <c r="F1999" s="29">
        <f t="shared" ref="F1999" si="1980">F1998/I1998*100</f>
        <v>18.75</v>
      </c>
      <c r="G1999" s="29">
        <f t="shared" ref="G1999" si="1981">G1998/I1998*100</f>
        <v>8.8010204081632661</v>
      </c>
      <c r="H1999" s="30">
        <f t="shared" ref="H1999" si="1982">H1998/I1998*100</f>
        <v>2.806122448979592</v>
      </c>
      <c r="I1999" s="27">
        <f t="shared" si="1939"/>
        <v>100</v>
      </c>
      <c r="J1999" s="38">
        <f>J1998/I1998*100</f>
        <v>16.70918367346939</v>
      </c>
      <c r="K1999" s="18">
        <f>K1998/I1998*100</f>
        <v>52.933673469387756</v>
      </c>
      <c r="L1999" s="19">
        <f>L1998/I1998*100</f>
        <v>27.551020408163261</v>
      </c>
      <c r="O1999" s="137"/>
      <c r="P1999" s="137"/>
      <c r="Q1999" s="137"/>
    </row>
    <row r="2000" spans="1:18" s="55" customFormat="1" ht="11.45" customHeight="1" thickTop="1" thickBot="1" x14ac:dyDescent="0.2">
      <c r="A2000" s="212"/>
      <c r="B2000" s="207" t="s">
        <v>14</v>
      </c>
      <c r="C2000" s="20">
        <v>3</v>
      </c>
      <c r="D2000" s="20">
        <v>21</v>
      </c>
      <c r="E2000" s="20">
        <v>75</v>
      </c>
      <c r="F2000" s="20">
        <v>31</v>
      </c>
      <c r="G2000" s="20">
        <v>6</v>
      </c>
      <c r="H2000" s="20">
        <v>11</v>
      </c>
      <c r="I2000" s="21">
        <f t="shared" si="1939"/>
        <v>147</v>
      </c>
      <c r="J2000" s="28">
        <f>C2000+D2000</f>
        <v>24</v>
      </c>
      <c r="K2000" s="23">
        <f>E2000</f>
        <v>75</v>
      </c>
      <c r="L2000" s="24">
        <f>SUM(F2000:G2000)</f>
        <v>37</v>
      </c>
      <c r="M2000" s="191"/>
      <c r="N2000" s="191"/>
      <c r="O2000" s="191"/>
      <c r="P2000" s="191"/>
      <c r="Q2000" s="191"/>
      <c r="R2000" s="191"/>
    </row>
    <row r="2001" spans="1:20" s="55" customFormat="1" ht="11.45" customHeight="1" thickTop="1" thickBot="1" x14ac:dyDescent="0.2">
      <c r="A2001" s="212"/>
      <c r="B2001" s="207"/>
      <c r="C2001" s="29">
        <f t="shared" ref="C2001" si="1983">C2000/I2000*100</f>
        <v>2.0408163265306123</v>
      </c>
      <c r="D2001" s="29">
        <f t="shared" ref="D2001" si="1984">D2000/I2000*100</f>
        <v>14.285714285714285</v>
      </c>
      <c r="E2001" s="29">
        <f t="shared" ref="E2001" si="1985">E2000/I2000*100</f>
        <v>51.020408163265309</v>
      </c>
      <c r="F2001" s="29">
        <f t="shared" ref="F2001" si="1986">F2000/I2000*100</f>
        <v>21.088435374149661</v>
      </c>
      <c r="G2001" s="29">
        <f t="shared" ref="G2001" si="1987">G2000/I2000*100</f>
        <v>4.0816326530612246</v>
      </c>
      <c r="H2001" s="30">
        <f t="shared" ref="H2001" si="1988">H2000/I2000*100</f>
        <v>7.4829931972789119</v>
      </c>
      <c r="I2001" s="27">
        <f t="shared" si="1939"/>
        <v>100.00000000000001</v>
      </c>
      <c r="J2001" s="38">
        <f>J2000/I2000*100</f>
        <v>16.326530612244898</v>
      </c>
      <c r="K2001" s="18">
        <f>K2000/I2000*100</f>
        <v>51.020408163265309</v>
      </c>
      <c r="L2001" s="19">
        <f>L2000/I2000*100</f>
        <v>25.170068027210885</v>
      </c>
      <c r="O2001" s="137"/>
      <c r="P2001" s="137"/>
      <c r="Q2001" s="137"/>
    </row>
    <row r="2002" spans="1:20" s="55" customFormat="1" ht="11.45" customHeight="1" thickTop="1" thickBot="1" x14ac:dyDescent="0.2">
      <c r="A2002" s="212"/>
      <c r="B2002" s="201" t="s">
        <v>25</v>
      </c>
      <c r="C2002" s="20">
        <v>6</v>
      </c>
      <c r="D2002" s="20">
        <v>14</v>
      </c>
      <c r="E2002" s="20">
        <v>40</v>
      </c>
      <c r="F2002" s="20">
        <v>17</v>
      </c>
      <c r="G2002" s="20">
        <v>3</v>
      </c>
      <c r="H2002" s="20">
        <v>5</v>
      </c>
      <c r="I2002" s="21">
        <f t="shared" si="1939"/>
        <v>85</v>
      </c>
      <c r="J2002" s="28">
        <f>C2002+D2002</f>
        <v>20</v>
      </c>
      <c r="K2002" s="23">
        <f>E2002</f>
        <v>40</v>
      </c>
      <c r="L2002" s="24">
        <f>SUM(F2002:G2002)</f>
        <v>20</v>
      </c>
      <c r="M2002" s="191"/>
      <c r="N2002" s="191"/>
      <c r="O2002" s="191"/>
      <c r="P2002" s="191"/>
      <c r="Q2002" s="191"/>
      <c r="R2002" s="191"/>
    </row>
    <row r="2003" spans="1:20" s="55" customFormat="1" ht="11.45" customHeight="1" thickTop="1" thickBot="1" x14ac:dyDescent="0.2">
      <c r="A2003" s="212"/>
      <c r="B2003" s="202"/>
      <c r="C2003" s="29">
        <f t="shared" ref="C2003" si="1989">C2002/I2002*100</f>
        <v>7.0588235294117645</v>
      </c>
      <c r="D2003" s="29">
        <f t="shared" ref="D2003" si="1990">D2002/I2002*100</f>
        <v>16.470588235294116</v>
      </c>
      <c r="E2003" s="29">
        <f t="shared" ref="E2003" si="1991">E2002/I2002*100</f>
        <v>47.058823529411761</v>
      </c>
      <c r="F2003" s="29">
        <f t="shared" ref="F2003" si="1992">F2002/I2002*100</f>
        <v>20</v>
      </c>
      <c r="G2003" s="29">
        <f t="shared" ref="G2003" si="1993">G2002/I2002*100</f>
        <v>3.5294117647058822</v>
      </c>
      <c r="H2003" s="30">
        <f t="shared" ref="H2003" si="1994">H2002/I2002*100</f>
        <v>5.8823529411764701</v>
      </c>
      <c r="I2003" s="27">
        <f t="shared" si="1939"/>
        <v>99.999999999999986</v>
      </c>
      <c r="J2003" s="38">
        <f>J2002/I2002*100</f>
        <v>23.52941176470588</v>
      </c>
      <c r="K2003" s="18">
        <f>K2002/I2002*100</f>
        <v>47.058823529411761</v>
      </c>
      <c r="L2003" s="19">
        <f>L2002/I2002*100</f>
        <v>23.52941176470588</v>
      </c>
    </row>
    <row r="2004" spans="1:20" s="1" customFormat="1" ht="11.45" customHeight="1" thickTop="1" thickBot="1" x14ac:dyDescent="0.2">
      <c r="A2004" s="212"/>
      <c r="B2004" s="207" t="s">
        <v>26</v>
      </c>
      <c r="C2004" s="20">
        <v>9</v>
      </c>
      <c r="D2004" s="20">
        <v>49</v>
      </c>
      <c r="E2004" s="20">
        <v>279</v>
      </c>
      <c r="F2004" s="20">
        <v>52</v>
      </c>
      <c r="G2004" s="20">
        <v>20</v>
      </c>
      <c r="H2004" s="20">
        <v>68</v>
      </c>
      <c r="I2004" s="21">
        <f t="shared" si="1939"/>
        <v>477</v>
      </c>
      <c r="J2004" s="28">
        <f>C2004+D2004</f>
        <v>58</v>
      </c>
      <c r="K2004" s="23">
        <f>E2004</f>
        <v>279</v>
      </c>
      <c r="L2004" s="24">
        <f>SUM(F2004:G2004)</f>
        <v>72</v>
      </c>
      <c r="M2004" s="191"/>
      <c r="N2004" s="191"/>
      <c r="O2004" s="191"/>
      <c r="P2004" s="191"/>
      <c r="Q2004" s="191"/>
      <c r="R2004" s="191"/>
    </row>
    <row r="2005" spans="1:20" s="1" customFormat="1" ht="11.45" customHeight="1" thickTop="1" thickBot="1" x14ac:dyDescent="0.2">
      <c r="A2005" s="212"/>
      <c r="B2005" s="207"/>
      <c r="C2005" s="29">
        <f t="shared" ref="C2005" si="1995">C2004/I2004*100</f>
        <v>1.8867924528301887</v>
      </c>
      <c r="D2005" s="29">
        <f t="shared" ref="D2005" si="1996">D2004/I2004*100</f>
        <v>10.272536687631026</v>
      </c>
      <c r="E2005" s="29">
        <f t="shared" ref="E2005" si="1997">E2004/I2004*100</f>
        <v>58.490566037735846</v>
      </c>
      <c r="F2005" s="29">
        <f t="shared" ref="F2005" si="1998">F2004/I2004*100</f>
        <v>10.90146750524109</v>
      </c>
      <c r="G2005" s="29">
        <f t="shared" ref="G2005" si="1999">G2004/I2004*100</f>
        <v>4.1928721174004195</v>
      </c>
      <c r="H2005" s="30">
        <f t="shared" ref="H2005" si="2000">H2004/I2004*100</f>
        <v>14.255765199161424</v>
      </c>
      <c r="I2005" s="27">
        <f t="shared" si="1939"/>
        <v>100</v>
      </c>
      <c r="J2005" s="38">
        <f>J2004/I2004*100</f>
        <v>12.159329140461216</v>
      </c>
      <c r="K2005" s="18">
        <f>K2004/I2004*100</f>
        <v>58.490566037735846</v>
      </c>
      <c r="L2005" s="19">
        <f>L2004/I2004*100</f>
        <v>15.09433962264151</v>
      </c>
    </row>
    <row r="2006" spans="1:20" s="1" customFormat="1" ht="11.45" customHeight="1" thickTop="1" thickBot="1" x14ac:dyDescent="0.2">
      <c r="A2006" s="212"/>
      <c r="B2006" s="201" t="s">
        <v>0</v>
      </c>
      <c r="C2006" s="20">
        <v>5</v>
      </c>
      <c r="D2006" s="20">
        <v>11</v>
      </c>
      <c r="E2006" s="20">
        <v>42</v>
      </c>
      <c r="F2006" s="20">
        <v>10</v>
      </c>
      <c r="G2006" s="20">
        <v>7</v>
      </c>
      <c r="H2006" s="20">
        <v>7</v>
      </c>
      <c r="I2006" s="21">
        <f t="shared" si="1939"/>
        <v>82</v>
      </c>
      <c r="J2006" s="28">
        <f>C2006+D2006</f>
        <v>16</v>
      </c>
      <c r="K2006" s="23">
        <f>E2006</f>
        <v>42</v>
      </c>
      <c r="L2006" s="24">
        <f>SUM(F2006:G2006)</f>
        <v>17</v>
      </c>
      <c r="M2006" s="191"/>
      <c r="N2006" s="191"/>
      <c r="O2006" s="191"/>
      <c r="P2006" s="191"/>
      <c r="Q2006" s="191"/>
      <c r="R2006" s="191"/>
    </row>
    <row r="2007" spans="1:20" s="1" customFormat="1" ht="11.45" customHeight="1" thickTop="1" thickBot="1" x14ac:dyDescent="0.2">
      <c r="A2007" s="212"/>
      <c r="B2007" s="202"/>
      <c r="C2007" s="29">
        <f t="shared" ref="C2007" si="2001">C2006/I2006*100</f>
        <v>6.0975609756097562</v>
      </c>
      <c r="D2007" s="29">
        <f t="shared" ref="D2007" si="2002">D2006/I2006*100</f>
        <v>13.414634146341465</v>
      </c>
      <c r="E2007" s="29">
        <f t="shared" ref="E2007" si="2003">E2006/I2006*100</f>
        <v>51.219512195121951</v>
      </c>
      <c r="F2007" s="29">
        <f t="shared" ref="F2007" si="2004">F2006/I2006*100</f>
        <v>12.195121951219512</v>
      </c>
      <c r="G2007" s="29">
        <f t="shared" ref="G2007" si="2005">G2006/I2006*100</f>
        <v>8.536585365853659</v>
      </c>
      <c r="H2007" s="30">
        <f t="shared" ref="H2007" si="2006">H2006/I2006*100</f>
        <v>8.536585365853659</v>
      </c>
      <c r="I2007" s="27">
        <f t="shared" si="1939"/>
        <v>100</v>
      </c>
      <c r="J2007" s="38">
        <f>J2006/I2006*100</f>
        <v>19.512195121951219</v>
      </c>
      <c r="K2007" s="18">
        <f>K2006/I2006*100</f>
        <v>51.219512195121951</v>
      </c>
      <c r="L2007" s="19">
        <f>L2006/I2006*100</f>
        <v>20.73170731707317</v>
      </c>
    </row>
    <row r="2008" spans="1:20" s="1" customFormat="1" ht="11.45" customHeight="1" thickTop="1" thickBot="1" x14ac:dyDescent="0.2">
      <c r="A2008" s="212"/>
      <c r="B2008" s="207" t="s">
        <v>24</v>
      </c>
      <c r="C2008" s="20">
        <v>2</v>
      </c>
      <c r="D2008" s="20">
        <v>3</v>
      </c>
      <c r="E2008" s="20">
        <v>20</v>
      </c>
      <c r="F2008" s="20">
        <v>7</v>
      </c>
      <c r="G2008" s="20">
        <v>3</v>
      </c>
      <c r="H2008" s="20">
        <v>12</v>
      </c>
      <c r="I2008" s="21">
        <f t="shared" si="1939"/>
        <v>47</v>
      </c>
      <c r="J2008" s="28">
        <f>C2008+D2008</f>
        <v>5</v>
      </c>
      <c r="K2008" s="23">
        <f>E2008</f>
        <v>20</v>
      </c>
      <c r="L2008" s="24">
        <f>SUM(F2008:G2008)</f>
        <v>10</v>
      </c>
      <c r="M2008" s="191"/>
      <c r="N2008" s="191"/>
      <c r="O2008" s="191"/>
      <c r="P2008" s="191"/>
      <c r="Q2008" s="191"/>
      <c r="R2008" s="191"/>
    </row>
    <row r="2009" spans="1:20" s="1" customFormat="1" ht="11.45" customHeight="1" thickTop="1" thickBot="1" x14ac:dyDescent="0.2">
      <c r="A2009" s="213"/>
      <c r="B2009" s="208"/>
      <c r="C2009" s="50">
        <f t="shared" ref="C2009" si="2007">C2008/I2008*100</f>
        <v>4.2553191489361701</v>
      </c>
      <c r="D2009" s="50">
        <f t="shared" ref="D2009" si="2008">D2008/I2008*100</f>
        <v>6.3829787234042552</v>
      </c>
      <c r="E2009" s="50">
        <f t="shared" ref="E2009" si="2009">E2008/I2008*100</f>
        <v>42.553191489361701</v>
      </c>
      <c r="F2009" s="50">
        <f t="shared" ref="F2009" si="2010">F2008/I2008*100</f>
        <v>14.893617021276595</v>
      </c>
      <c r="G2009" s="50">
        <f t="shared" ref="G2009" si="2011">G2008/I2008*100</f>
        <v>6.3829787234042552</v>
      </c>
      <c r="H2009" s="78">
        <f t="shared" ref="H2009" si="2012">H2008/I2008*100</f>
        <v>25.531914893617021</v>
      </c>
      <c r="I2009" s="58">
        <f t="shared" si="1939"/>
        <v>100</v>
      </c>
      <c r="J2009" s="57">
        <f>J2008/I2008*100</f>
        <v>10.638297872340425</v>
      </c>
      <c r="K2009" s="35">
        <f>K2008/I2008*100</f>
        <v>42.553191489361701</v>
      </c>
      <c r="L2009" s="31">
        <f>L2008/I2008*100</f>
        <v>21.276595744680851</v>
      </c>
      <c r="O2009" s="137"/>
      <c r="P2009" s="137"/>
      <c r="Q2009" s="137"/>
    </row>
    <row r="2010" spans="1:20" s="1" customFormat="1" ht="11.45" customHeight="1" x14ac:dyDescent="0.15">
      <c r="A2010" s="203" t="s">
        <v>21</v>
      </c>
      <c r="B2010" s="206" t="s">
        <v>27</v>
      </c>
      <c r="C2010" s="20">
        <v>4</v>
      </c>
      <c r="D2010" s="20">
        <v>26</v>
      </c>
      <c r="E2010" s="20">
        <v>127</v>
      </c>
      <c r="F2010" s="20">
        <v>34</v>
      </c>
      <c r="G2010" s="20">
        <v>15</v>
      </c>
      <c r="H2010" s="20">
        <v>32</v>
      </c>
      <c r="I2010" s="8">
        <f t="shared" si="1939"/>
        <v>238</v>
      </c>
      <c r="J2010" s="9">
        <f>C2010+D2010</f>
        <v>30</v>
      </c>
      <c r="K2010" s="7">
        <f>E2010</f>
        <v>127</v>
      </c>
      <c r="L2010" s="10">
        <f>SUM(F2010:G2010)</f>
        <v>49</v>
      </c>
      <c r="M2010" s="191"/>
      <c r="N2010" s="191"/>
      <c r="O2010" s="191"/>
      <c r="P2010" s="191"/>
      <c r="Q2010" s="191"/>
      <c r="R2010" s="191"/>
      <c r="S2010" s="55"/>
      <c r="T2010" s="55"/>
    </row>
    <row r="2011" spans="1:20" s="1" customFormat="1" ht="11.45" customHeight="1" x14ac:dyDescent="0.15">
      <c r="A2011" s="204"/>
      <c r="B2011" s="202"/>
      <c r="C2011" s="46">
        <f>C2010/I2010*100</f>
        <v>1.680672268907563</v>
      </c>
      <c r="D2011" s="25">
        <f>D2010/I2010*100</f>
        <v>10.92436974789916</v>
      </c>
      <c r="E2011" s="25">
        <f>E2010/I2010*100</f>
        <v>53.361344537815128</v>
      </c>
      <c r="F2011" s="25">
        <f>F2010/I2010*100</f>
        <v>14.285714285714285</v>
      </c>
      <c r="G2011" s="25">
        <f>G2010/I2010*100</f>
        <v>6.3025210084033612</v>
      </c>
      <c r="H2011" s="26">
        <f>H2010/I2010*100</f>
        <v>13.445378151260504</v>
      </c>
      <c r="I2011" s="27">
        <f t="shared" si="1939"/>
        <v>100</v>
      </c>
      <c r="J2011" s="38">
        <f>J2010/I2010*100</f>
        <v>12.605042016806722</v>
      </c>
      <c r="K2011" s="18">
        <f>K2010/I2010*100</f>
        <v>53.361344537815128</v>
      </c>
      <c r="L2011" s="19">
        <f>L2010/I2010*100</f>
        <v>20.588235294117645</v>
      </c>
      <c r="N2011" s="55"/>
      <c r="O2011" s="137"/>
      <c r="P2011" s="137"/>
      <c r="Q2011" s="137"/>
      <c r="R2011" s="55"/>
      <c r="S2011" s="55"/>
      <c r="T2011" s="55"/>
    </row>
    <row r="2012" spans="1:20" s="1" customFormat="1" ht="11.45" customHeight="1" x14ac:dyDescent="0.15">
      <c r="A2012" s="204"/>
      <c r="B2012" s="207" t="s">
        <v>28</v>
      </c>
      <c r="C2012" s="20">
        <v>4</v>
      </c>
      <c r="D2012" s="20">
        <v>42</v>
      </c>
      <c r="E2012" s="20">
        <v>169</v>
      </c>
      <c r="F2012" s="20">
        <v>53</v>
      </c>
      <c r="G2012" s="20">
        <v>23</v>
      </c>
      <c r="H2012" s="20">
        <v>35</v>
      </c>
      <c r="I2012" s="21">
        <f t="shared" si="1939"/>
        <v>326</v>
      </c>
      <c r="J2012" s="28">
        <f>C2012+D2012</f>
        <v>46</v>
      </c>
      <c r="K2012" s="23">
        <f>E2012</f>
        <v>169</v>
      </c>
      <c r="L2012" s="24">
        <f>SUM(F2012:G2012)</f>
        <v>76</v>
      </c>
      <c r="M2012" s="191"/>
      <c r="N2012" s="191"/>
      <c r="O2012" s="191"/>
      <c r="P2012" s="191"/>
      <c r="Q2012" s="191"/>
      <c r="R2012" s="191"/>
      <c r="S2012" s="55"/>
      <c r="T2012" s="55"/>
    </row>
    <row r="2013" spans="1:20" s="1" customFormat="1" ht="11.45" customHeight="1" x14ac:dyDescent="0.15">
      <c r="A2013" s="204"/>
      <c r="B2013" s="207"/>
      <c r="C2013" s="29">
        <f>C2012/I2012*100</f>
        <v>1.2269938650306749</v>
      </c>
      <c r="D2013" s="29">
        <f>D2012/I2012*100</f>
        <v>12.883435582822086</v>
      </c>
      <c r="E2013" s="29">
        <f>E2012/I2012*100</f>
        <v>51.840490797546011</v>
      </c>
      <c r="F2013" s="29">
        <f>F2012/I2012*100</f>
        <v>16.257668711656443</v>
      </c>
      <c r="G2013" s="29">
        <f>G2012/I2012*100</f>
        <v>7.0552147239263796</v>
      </c>
      <c r="H2013" s="30">
        <f>H2012/I2012*100</f>
        <v>10.736196319018406</v>
      </c>
      <c r="I2013" s="27">
        <f t="shared" si="1939"/>
        <v>100</v>
      </c>
      <c r="J2013" s="38">
        <f>J2012/I2012*100</f>
        <v>14.110429447852759</v>
      </c>
      <c r="K2013" s="18">
        <f>K2012/I2012*100</f>
        <v>51.840490797546011</v>
      </c>
      <c r="L2013" s="19">
        <f>L2012/I2012*100</f>
        <v>23.312883435582819</v>
      </c>
      <c r="N2013" s="55"/>
      <c r="O2013" s="137"/>
      <c r="P2013" s="137"/>
      <c r="Q2013" s="137"/>
      <c r="R2013" s="55"/>
      <c r="S2013" s="55"/>
      <c r="T2013" s="55"/>
    </row>
    <row r="2014" spans="1:20" s="1" customFormat="1" ht="11.45" customHeight="1" x14ac:dyDescent="0.15">
      <c r="A2014" s="204"/>
      <c r="B2014" s="201" t="s">
        <v>29</v>
      </c>
      <c r="C2014" s="20">
        <v>24</v>
      </c>
      <c r="D2014" s="20">
        <v>110</v>
      </c>
      <c r="E2014" s="20">
        <v>509</v>
      </c>
      <c r="F2014" s="20">
        <v>154</v>
      </c>
      <c r="G2014" s="20">
        <v>66</v>
      </c>
      <c r="H2014" s="20">
        <v>43</v>
      </c>
      <c r="I2014" s="21">
        <f t="shared" si="1939"/>
        <v>906</v>
      </c>
      <c r="J2014" s="28">
        <f>C2014+D2014</f>
        <v>134</v>
      </c>
      <c r="K2014" s="23">
        <f>E2014</f>
        <v>509</v>
      </c>
      <c r="L2014" s="24">
        <f>SUM(F2014:G2014)</f>
        <v>220</v>
      </c>
      <c r="M2014" s="191"/>
      <c r="N2014" s="191"/>
      <c r="O2014" s="191"/>
      <c r="P2014" s="191"/>
      <c r="Q2014" s="191"/>
      <c r="R2014" s="191"/>
      <c r="S2014" s="55"/>
      <c r="T2014" s="55"/>
    </row>
    <row r="2015" spans="1:20" s="1" customFormat="1" ht="11.45" customHeight="1" x14ac:dyDescent="0.15">
      <c r="A2015" s="204"/>
      <c r="B2015" s="202"/>
      <c r="C2015" s="29">
        <f t="shared" ref="C2015" si="2013">C2014/I2014*100</f>
        <v>2.6490066225165565</v>
      </c>
      <c r="D2015" s="29">
        <f t="shared" ref="D2015" si="2014">D2014/I2014*100</f>
        <v>12.141280353200882</v>
      </c>
      <c r="E2015" s="29">
        <f t="shared" ref="E2015" si="2015">E2014/I2014*100</f>
        <v>56.181015452538631</v>
      </c>
      <c r="F2015" s="29">
        <f t="shared" ref="F2015" si="2016">F2014/I2014*100</f>
        <v>16.997792494481239</v>
      </c>
      <c r="G2015" s="29">
        <f t="shared" ref="G2015" si="2017">G2014/I2014*100</f>
        <v>7.2847682119205297</v>
      </c>
      <c r="H2015" s="30">
        <f t="shared" ref="H2015" si="2018">H2014/I2014*100</f>
        <v>4.7461368653421632</v>
      </c>
      <c r="I2015" s="27">
        <f t="shared" si="1939"/>
        <v>100</v>
      </c>
      <c r="J2015" s="38">
        <f>J2014/I2014*100</f>
        <v>14.790286975717439</v>
      </c>
      <c r="K2015" s="18">
        <f>K2014/I2014*100</f>
        <v>56.181015452538631</v>
      </c>
      <c r="L2015" s="19">
        <f>L2014/I2014*100</f>
        <v>24.282560706401764</v>
      </c>
      <c r="N2015" s="55"/>
      <c r="O2015" s="137"/>
      <c r="P2015" s="137"/>
      <c r="Q2015" s="137"/>
      <c r="R2015" s="55"/>
      <c r="S2015" s="55"/>
      <c r="T2015" s="55"/>
    </row>
    <row r="2016" spans="1:20" s="1" customFormat="1" ht="11.45" customHeight="1" x14ac:dyDescent="0.15">
      <c r="A2016" s="204"/>
      <c r="B2016" s="207" t="s">
        <v>30</v>
      </c>
      <c r="C2016" s="20">
        <v>7</v>
      </c>
      <c r="D2016" s="20">
        <v>58</v>
      </c>
      <c r="E2016" s="20">
        <v>185</v>
      </c>
      <c r="F2016" s="20">
        <v>51</v>
      </c>
      <c r="G2016" s="20">
        <v>17</v>
      </c>
      <c r="H2016" s="20">
        <v>22</v>
      </c>
      <c r="I2016" s="21">
        <f t="shared" si="1939"/>
        <v>340</v>
      </c>
      <c r="J2016" s="28">
        <f>C2016+D2016</f>
        <v>65</v>
      </c>
      <c r="K2016" s="23">
        <f>E2016</f>
        <v>185</v>
      </c>
      <c r="L2016" s="24">
        <f>SUM(F2016:G2016)</f>
        <v>68</v>
      </c>
      <c r="M2016" s="191"/>
      <c r="N2016" s="191"/>
      <c r="O2016" s="191"/>
      <c r="P2016" s="191"/>
      <c r="Q2016" s="191"/>
      <c r="R2016" s="191"/>
    </row>
    <row r="2017" spans="1:18" s="1" customFormat="1" ht="11.45" customHeight="1" x14ac:dyDescent="0.15">
      <c r="A2017" s="204"/>
      <c r="B2017" s="207"/>
      <c r="C2017" s="29">
        <f t="shared" ref="C2017" si="2019">C2016/I2016*100</f>
        <v>2.0588235294117645</v>
      </c>
      <c r="D2017" s="29">
        <f t="shared" ref="D2017" si="2020">D2016/I2016*100</f>
        <v>17.058823529411764</v>
      </c>
      <c r="E2017" s="29">
        <f t="shared" ref="E2017" si="2021">E2016/I2016*100</f>
        <v>54.411764705882348</v>
      </c>
      <c r="F2017" s="29">
        <f t="shared" ref="F2017" si="2022">F2016/I2016*100</f>
        <v>15</v>
      </c>
      <c r="G2017" s="29">
        <f t="shared" ref="G2017" si="2023">G2016/I2016*100</f>
        <v>5</v>
      </c>
      <c r="H2017" s="30">
        <f t="shared" ref="H2017" si="2024">H2016/I2016*100</f>
        <v>6.4705882352941186</v>
      </c>
      <c r="I2017" s="27">
        <f t="shared" si="1939"/>
        <v>100</v>
      </c>
      <c r="J2017" s="38">
        <f>J2016/I2016*100</f>
        <v>19.117647058823529</v>
      </c>
      <c r="K2017" s="18">
        <f>K2016/I2016*100</f>
        <v>54.411764705882348</v>
      </c>
      <c r="L2017" s="19">
        <f>L2016/I2016*100</f>
        <v>20</v>
      </c>
      <c r="O2017" s="136"/>
      <c r="P2017" s="136"/>
      <c r="Q2017" s="136"/>
    </row>
    <row r="2018" spans="1:18" s="1" customFormat="1" ht="11.45" customHeight="1" x14ac:dyDescent="0.15">
      <c r="A2018" s="204"/>
      <c r="B2018" s="201" t="s">
        <v>40</v>
      </c>
      <c r="C2018" s="20">
        <v>4</v>
      </c>
      <c r="D2018" s="20">
        <v>22</v>
      </c>
      <c r="E2018" s="20">
        <v>68</v>
      </c>
      <c r="F2018" s="20">
        <v>12</v>
      </c>
      <c r="G2018" s="20">
        <v>13</v>
      </c>
      <c r="H2018" s="20">
        <v>13</v>
      </c>
      <c r="I2018" s="21">
        <f t="shared" si="1939"/>
        <v>132</v>
      </c>
      <c r="J2018" s="28">
        <f>C2018+D2018</f>
        <v>26</v>
      </c>
      <c r="K2018" s="23">
        <f>E2018</f>
        <v>68</v>
      </c>
      <c r="L2018" s="24">
        <f>SUM(F2018:G2018)</f>
        <v>25</v>
      </c>
      <c r="M2018" s="191"/>
      <c r="N2018" s="191"/>
      <c r="O2018" s="191"/>
      <c r="P2018" s="191"/>
      <c r="Q2018" s="191"/>
      <c r="R2018" s="191"/>
    </row>
    <row r="2019" spans="1:18" s="1" customFormat="1" ht="11.45" customHeight="1" x14ac:dyDescent="0.15">
      <c r="A2019" s="204"/>
      <c r="B2019" s="202"/>
      <c r="C2019" s="29">
        <f t="shared" ref="C2019" si="2025">C2018/I2018*100</f>
        <v>3.0303030303030303</v>
      </c>
      <c r="D2019" s="29">
        <f t="shared" ref="D2019" si="2026">D2018/I2018*100</f>
        <v>16.666666666666664</v>
      </c>
      <c r="E2019" s="29">
        <f t="shared" ref="E2019" si="2027">E2018/I2018*100</f>
        <v>51.515151515151516</v>
      </c>
      <c r="F2019" s="29">
        <f t="shared" ref="F2019" si="2028">F2018/I2018*100</f>
        <v>9.0909090909090917</v>
      </c>
      <c r="G2019" s="29">
        <f t="shared" ref="G2019" si="2029">G2018/I2018*100</f>
        <v>9.8484848484848477</v>
      </c>
      <c r="H2019" s="30">
        <f t="shared" ref="H2019" si="2030">H2018/I2018*100</f>
        <v>9.8484848484848477</v>
      </c>
      <c r="I2019" s="27">
        <f t="shared" si="1939"/>
        <v>100</v>
      </c>
      <c r="J2019" s="38">
        <f>J2018/I2018*100</f>
        <v>19.696969696969695</v>
      </c>
      <c r="K2019" s="18">
        <f>K2018/I2018*100</f>
        <v>51.515151515151516</v>
      </c>
      <c r="L2019" s="19">
        <f>L2018/I2018*100</f>
        <v>18.939393939393938</v>
      </c>
      <c r="O2019" s="136"/>
      <c r="P2019" s="136"/>
      <c r="Q2019" s="136"/>
    </row>
    <row r="2020" spans="1:18" s="1" customFormat="1" ht="11.45" customHeight="1" x14ac:dyDescent="0.15">
      <c r="A2020" s="204"/>
      <c r="B2020" s="207" t="s">
        <v>24</v>
      </c>
      <c r="C2020" s="20">
        <v>0</v>
      </c>
      <c r="D2020" s="20">
        <v>2</v>
      </c>
      <c r="E2020" s="20">
        <v>16</v>
      </c>
      <c r="F2020" s="20">
        <v>9</v>
      </c>
      <c r="G2020" s="20">
        <v>1</v>
      </c>
      <c r="H2020" s="20">
        <v>16</v>
      </c>
      <c r="I2020" s="21">
        <f t="shared" si="1939"/>
        <v>44</v>
      </c>
      <c r="J2020" s="22">
        <f>C2020+D2020</f>
        <v>2</v>
      </c>
      <c r="K2020" s="23">
        <f>E2020</f>
        <v>16</v>
      </c>
      <c r="L2020" s="24">
        <f>SUM(F2020:G2020)</f>
        <v>10</v>
      </c>
      <c r="M2020" s="191"/>
      <c r="N2020" s="191"/>
      <c r="O2020" s="191"/>
      <c r="P2020" s="191"/>
      <c r="Q2020" s="191"/>
      <c r="R2020" s="191"/>
    </row>
    <row r="2021" spans="1:18" s="1" customFormat="1" ht="11.45" customHeight="1" thickBot="1" x14ac:dyDescent="0.2">
      <c r="A2021" s="205"/>
      <c r="B2021" s="208"/>
      <c r="C2021" s="33">
        <f>C2020/I2020*100</f>
        <v>0</v>
      </c>
      <c r="D2021" s="33">
        <f>D2020/I2020*100</f>
        <v>4.5454545454545459</v>
      </c>
      <c r="E2021" s="33">
        <f>E2020/I2020*100</f>
        <v>36.363636363636367</v>
      </c>
      <c r="F2021" s="33">
        <f>F2020/I2020*100</f>
        <v>20.454545454545457</v>
      </c>
      <c r="G2021" s="33">
        <f>G2020/I2020*100</f>
        <v>2.2727272727272729</v>
      </c>
      <c r="H2021" s="34">
        <f>H2020/I2020*100</f>
        <v>36.363636363636367</v>
      </c>
      <c r="I2021" s="58">
        <f t="shared" si="1939"/>
        <v>100.00000000000001</v>
      </c>
      <c r="J2021" s="14">
        <f>J2020/I2020*100</f>
        <v>4.5454545454545459</v>
      </c>
      <c r="K2021" s="15">
        <f>K2020/I2020*100</f>
        <v>36.363636363636367</v>
      </c>
      <c r="L2021" s="16">
        <f>L2020/I2020*100</f>
        <v>22.727272727272727</v>
      </c>
      <c r="O2021" s="136"/>
      <c r="P2021" s="136"/>
      <c r="Q2021" s="136"/>
    </row>
    <row r="2022" spans="1:18" s="1" customFormat="1" ht="11.25" customHeight="1" x14ac:dyDescent="0.15">
      <c r="A2022" s="40"/>
      <c r="B2022" s="41"/>
      <c r="C2022" s="96"/>
      <c r="D2022" s="96"/>
      <c r="E2022" s="96"/>
      <c r="F2022" s="96"/>
      <c r="G2022" s="96"/>
      <c r="H2022" s="96"/>
      <c r="I2022" s="42"/>
      <c r="J2022" s="42"/>
      <c r="K2022" s="42"/>
      <c r="L2022" s="42"/>
      <c r="O2022" s="136"/>
      <c r="P2022" s="136"/>
      <c r="Q2022" s="136"/>
    </row>
    <row r="2023" spans="1:18" ht="11.25" customHeight="1" x14ac:dyDescent="0.15">
      <c r="A2023" s="40"/>
      <c r="B2023" s="41"/>
      <c r="C2023" s="96"/>
      <c r="D2023" s="96"/>
      <c r="E2023" s="96"/>
      <c r="F2023" s="96"/>
      <c r="G2023" s="96"/>
      <c r="H2023" s="96"/>
      <c r="I2023" s="42"/>
      <c r="J2023" s="42"/>
      <c r="K2023" s="42"/>
      <c r="L2023" s="42"/>
      <c r="O2023" s="136"/>
      <c r="P2023" s="136"/>
      <c r="Q2023" s="136"/>
    </row>
    <row r="2024" spans="1:18" ht="15" customHeight="1" x14ac:dyDescent="0.15">
      <c r="A2024" s="233" t="s">
        <v>158</v>
      </c>
      <c r="B2024" s="233"/>
      <c r="C2024" s="233"/>
      <c r="D2024" s="233"/>
      <c r="E2024" s="233"/>
      <c r="F2024" s="233"/>
      <c r="G2024" s="233"/>
      <c r="H2024" s="233"/>
      <c r="I2024" s="233"/>
      <c r="J2024" s="233"/>
      <c r="K2024" s="233"/>
      <c r="L2024" s="233"/>
      <c r="O2024" s="136"/>
      <c r="P2024" s="136"/>
      <c r="Q2024" s="136"/>
    </row>
    <row r="2025" spans="1:18" s="3" customFormat="1" ht="30" customHeight="1" thickBot="1" x14ac:dyDescent="0.2">
      <c r="A2025" s="221" t="s">
        <v>245</v>
      </c>
      <c r="B2025" s="221"/>
      <c r="C2025" s="221"/>
      <c r="D2025" s="221"/>
      <c r="E2025" s="221"/>
      <c r="F2025" s="221"/>
      <c r="G2025" s="221"/>
      <c r="H2025" s="221"/>
      <c r="I2025" s="221"/>
      <c r="J2025" s="221"/>
      <c r="K2025" s="221"/>
      <c r="L2025" s="221"/>
      <c r="M2025" s="1"/>
      <c r="N2025" s="1"/>
      <c r="O2025" s="136"/>
      <c r="P2025" s="136"/>
      <c r="Q2025" s="136"/>
      <c r="R2025" s="1"/>
    </row>
    <row r="2026" spans="1:18" s="1" customFormat="1" ht="10.15" customHeight="1" x14ac:dyDescent="0.15">
      <c r="A2026" s="219"/>
      <c r="B2026" s="220"/>
      <c r="C2026" s="98">
        <v>1</v>
      </c>
      <c r="D2026" s="98">
        <v>2</v>
      </c>
      <c r="E2026" s="98">
        <v>3</v>
      </c>
      <c r="F2026" s="98">
        <v>4</v>
      </c>
      <c r="G2026" s="98">
        <v>5</v>
      </c>
      <c r="H2026" s="244" t="s">
        <v>43</v>
      </c>
      <c r="I2026" s="246" t="s">
        <v>4</v>
      </c>
      <c r="J2026" s="99" t="s">
        <v>44</v>
      </c>
      <c r="K2026" s="98">
        <v>3</v>
      </c>
      <c r="L2026" s="100" t="s">
        <v>45</v>
      </c>
      <c r="O2026" s="136"/>
      <c r="P2026" s="136"/>
      <c r="Q2026" s="136"/>
    </row>
    <row r="2027" spans="1:18" s="6" customFormat="1" ht="60" customHeight="1" thickBot="1" x14ac:dyDescent="0.2">
      <c r="A2027" s="224" t="s">
        <v>31</v>
      </c>
      <c r="B2027" s="225"/>
      <c r="C2027" s="130" t="s">
        <v>159</v>
      </c>
      <c r="D2027" s="130" t="s">
        <v>160</v>
      </c>
      <c r="E2027" s="130" t="s">
        <v>41</v>
      </c>
      <c r="F2027" s="130" t="s">
        <v>161</v>
      </c>
      <c r="G2027" s="130" t="s">
        <v>162</v>
      </c>
      <c r="H2027" s="245"/>
      <c r="I2027" s="247"/>
      <c r="J2027" s="114" t="s">
        <v>160</v>
      </c>
      <c r="K2027" s="130" t="s">
        <v>41</v>
      </c>
      <c r="L2027" s="115" t="s">
        <v>162</v>
      </c>
      <c r="O2027" s="136"/>
      <c r="P2027" s="136"/>
      <c r="Q2027" s="136"/>
    </row>
    <row r="2028" spans="1:18" s="55" customFormat="1" ht="11.25" customHeight="1" x14ac:dyDescent="0.15">
      <c r="A2028" s="226" t="s">
        <v>22</v>
      </c>
      <c r="B2028" s="227"/>
      <c r="C2028" s="110">
        <v>308</v>
      </c>
      <c r="D2028" s="110">
        <v>523</v>
      </c>
      <c r="E2028" s="110">
        <v>725</v>
      </c>
      <c r="F2028" s="110">
        <v>186</v>
      </c>
      <c r="G2028" s="110">
        <v>158</v>
      </c>
      <c r="H2028" s="110">
        <v>86</v>
      </c>
      <c r="I2028" s="109">
        <f t="shared" ref="I2028:I2089" si="2031">SUM(C2028:H2028)</f>
        <v>1986</v>
      </c>
      <c r="J2028" s="111">
        <f>C2028+D2028</f>
        <v>831</v>
      </c>
      <c r="K2028" s="110">
        <f>E2028</f>
        <v>725</v>
      </c>
      <c r="L2028" s="112">
        <f>SUM(F2028:G2028)</f>
        <v>344</v>
      </c>
      <c r="O2028" s="136"/>
      <c r="P2028" s="136"/>
      <c r="Q2028" s="136"/>
    </row>
    <row r="2029" spans="1:18" s="55" customFormat="1" ht="11.25" customHeight="1" thickBot="1" x14ac:dyDescent="0.2">
      <c r="A2029" s="228"/>
      <c r="B2029" s="229"/>
      <c r="C2029" s="56">
        <f>C2028/I2028*100</f>
        <v>15.508559919436053</v>
      </c>
      <c r="D2029" s="56">
        <f>D2028/I2028*100</f>
        <v>26.33434038267875</v>
      </c>
      <c r="E2029" s="56">
        <f>E2028/I2028*100</f>
        <v>36.505538771399799</v>
      </c>
      <c r="F2029" s="56">
        <f>F2028/I2028*100</f>
        <v>9.3655589123867067</v>
      </c>
      <c r="G2029" s="56">
        <f>G2028/I2028*100</f>
        <v>7.9556898288016109</v>
      </c>
      <c r="H2029" s="59">
        <f>H2028/I2028*100</f>
        <v>4.3303121852970801</v>
      </c>
      <c r="I2029" s="58">
        <f t="shared" si="2031"/>
        <v>99.999999999999986</v>
      </c>
      <c r="J2029" s="57">
        <f>J2028/I2028*100</f>
        <v>41.842900302114806</v>
      </c>
      <c r="K2029" s="35">
        <f>K2028/I2028*100</f>
        <v>36.505538771399799</v>
      </c>
      <c r="L2029" s="31">
        <f>L2028/I2028*100</f>
        <v>17.32124874118832</v>
      </c>
      <c r="O2029" s="136"/>
      <c r="P2029" s="136"/>
      <c r="Q2029" s="136"/>
    </row>
    <row r="2030" spans="1:18" s="55" customFormat="1" ht="11.45" customHeight="1" x14ac:dyDescent="0.15">
      <c r="A2030" s="203" t="s">
        <v>46</v>
      </c>
      <c r="B2030" s="206" t="s">
        <v>19</v>
      </c>
      <c r="C2030" s="20">
        <v>227</v>
      </c>
      <c r="D2030" s="20">
        <v>369</v>
      </c>
      <c r="E2030" s="20">
        <v>483</v>
      </c>
      <c r="F2030" s="20">
        <v>124</v>
      </c>
      <c r="G2030" s="20">
        <v>113</v>
      </c>
      <c r="H2030" s="20">
        <v>55</v>
      </c>
      <c r="I2030" s="8">
        <f t="shared" si="2031"/>
        <v>1371</v>
      </c>
      <c r="J2030" s="9">
        <f>C2030+D2030</f>
        <v>596</v>
      </c>
      <c r="K2030" s="7">
        <f>E2030</f>
        <v>483</v>
      </c>
      <c r="L2030" s="10">
        <f>SUM(F2030:G2030)</f>
        <v>237</v>
      </c>
      <c r="M2030"/>
      <c r="N2030"/>
      <c r="O2030"/>
      <c r="P2030"/>
      <c r="Q2030"/>
      <c r="R2030" s="196"/>
    </row>
    <row r="2031" spans="1:18" s="55" customFormat="1" ht="11.45" customHeight="1" x14ac:dyDescent="0.15">
      <c r="A2031" s="204"/>
      <c r="B2031" s="202"/>
      <c r="C2031" s="46">
        <f>C2030/I2030*100</f>
        <v>16.557257476294676</v>
      </c>
      <c r="D2031" s="25">
        <f>D2030/I2030*100</f>
        <v>26.914660831509845</v>
      </c>
      <c r="E2031" s="25">
        <f>E2030/I2030*100</f>
        <v>35.229759299781179</v>
      </c>
      <c r="F2031" s="25">
        <f>F2030/I2030*100</f>
        <v>9.0444930707512761</v>
      </c>
      <c r="G2031" s="25">
        <f>G2030/I2030*100</f>
        <v>8.2421590080233411</v>
      </c>
      <c r="H2031" s="26">
        <f>H2030/I2030*100</f>
        <v>4.0116703136396792</v>
      </c>
      <c r="I2031" s="27">
        <f t="shared" si="2031"/>
        <v>100</v>
      </c>
      <c r="J2031" s="38">
        <f>J2030/I2030*100</f>
        <v>43.471918307804522</v>
      </c>
      <c r="K2031" s="18">
        <f>K2030/I2030*100</f>
        <v>35.229759299781179</v>
      </c>
      <c r="L2031" s="19">
        <f>L2030/I2030*100</f>
        <v>17.286652078774615</v>
      </c>
      <c r="O2031" s="136"/>
      <c r="P2031" s="136"/>
      <c r="Q2031" s="136"/>
    </row>
    <row r="2032" spans="1:18" s="55" customFormat="1" ht="11.45" customHeight="1" x14ac:dyDescent="0.15">
      <c r="A2032" s="204"/>
      <c r="B2032" s="207" t="s">
        <v>20</v>
      </c>
      <c r="C2032" s="20">
        <v>48</v>
      </c>
      <c r="D2032" s="20">
        <v>106</v>
      </c>
      <c r="E2032" s="20">
        <v>158</v>
      </c>
      <c r="F2032" s="20">
        <v>41</v>
      </c>
      <c r="G2032" s="20">
        <v>33</v>
      </c>
      <c r="H2032" s="20">
        <v>24</v>
      </c>
      <c r="I2032" s="21">
        <f t="shared" si="2031"/>
        <v>410</v>
      </c>
      <c r="J2032" s="28">
        <f>C2032+D2032</f>
        <v>154</v>
      </c>
      <c r="K2032" s="23">
        <f>E2032</f>
        <v>158</v>
      </c>
      <c r="L2032" s="24">
        <f>SUM(F2032:G2032)</f>
        <v>74</v>
      </c>
      <c r="M2032" s="191"/>
      <c r="N2032" s="191"/>
      <c r="O2032" s="191"/>
      <c r="P2032" s="191"/>
      <c r="Q2032" s="191"/>
      <c r="R2032" s="191"/>
    </row>
    <row r="2033" spans="1:18" s="55" customFormat="1" ht="11.45" customHeight="1" x14ac:dyDescent="0.15">
      <c r="A2033" s="204"/>
      <c r="B2033" s="207"/>
      <c r="C2033" s="29">
        <f>C2032/I2032*100</f>
        <v>11.707317073170733</v>
      </c>
      <c r="D2033" s="29">
        <f>D2032/I2032*100</f>
        <v>25.853658536585368</v>
      </c>
      <c r="E2033" s="29">
        <f>E2032/I2032*100</f>
        <v>38.536585365853661</v>
      </c>
      <c r="F2033" s="29">
        <f>F2032/I2032*100</f>
        <v>10</v>
      </c>
      <c r="G2033" s="29">
        <f>G2032/I2032*100</f>
        <v>8.0487804878048781</v>
      </c>
      <c r="H2033" s="30">
        <f>H2032/I2032*100</f>
        <v>5.8536585365853666</v>
      </c>
      <c r="I2033" s="27">
        <f t="shared" si="2031"/>
        <v>100</v>
      </c>
      <c r="J2033" s="38">
        <f>J2032/I2032*100</f>
        <v>37.560975609756099</v>
      </c>
      <c r="K2033" s="18">
        <f>K2032/I2032*100</f>
        <v>38.536585365853661</v>
      </c>
      <c r="L2033" s="19">
        <f>L2032/I2032*100</f>
        <v>18.048780487804876</v>
      </c>
      <c r="O2033" s="136"/>
      <c r="P2033" s="136"/>
      <c r="Q2033" s="136"/>
    </row>
    <row r="2034" spans="1:18" s="55" customFormat="1" ht="11.45" customHeight="1" x14ac:dyDescent="0.15">
      <c r="A2034" s="204"/>
      <c r="B2034" s="201" t="s">
        <v>47</v>
      </c>
      <c r="C2034" s="20">
        <v>20</v>
      </c>
      <c r="D2034" s="20">
        <v>31</v>
      </c>
      <c r="E2034" s="20">
        <v>60</v>
      </c>
      <c r="F2034" s="20">
        <v>12</v>
      </c>
      <c r="G2034" s="20">
        <v>9</v>
      </c>
      <c r="H2034" s="20">
        <v>3</v>
      </c>
      <c r="I2034" s="21">
        <f t="shared" si="2031"/>
        <v>135</v>
      </c>
      <c r="J2034" s="28">
        <f>C2034+D2034</f>
        <v>51</v>
      </c>
      <c r="K2034" s="23">
        <f>E2034</f>
        <v>60</v>
      </c>
      <c r="L2034" s="24">
        <f>SUM(F2034:G2034)</f>
        <v>21</v>
      </c>
      <c r="M2034" s="191"/>
      <c r="N2034" s="191"/>
      <c r="O2034" s="191"/>
      <c r="P2034" s="191"/>
      <c r="Q2034" s="191"/>
      <c r="R2034" s="191"/>
    </row>
    <row r="2035" spans="1:18" s="55" customFormat="1" ht="11.45" customHeight="1" x14ac:dyDescent="0.15">
      <c r="A2035" s="204"/>
      <c r="B2035" s="202"/>
      <c r="C2035" s="25">
        <f>C2034/I2034*100</f>
        <v>14.814814814814813</v>
      </c>
      <c r="D2035" s="25">
        <f>D2034/I2034*100</f>
        <v>22.962962962962962</v>
      </c>
      <c r="E2035" s="25">
        <f>E2034/I2034*100</f>
        <v>44.444444444444443</v>
      </c>
      <c r="F2035" s="25">
        <f>F2034/I2034*100</f>
        <v>8.8888888888888893</v>
      </c>
      <c r="G2035" s="25">
        <f>G2034/I2034*100</f>
        <v>6.666666666666667</v>
      </c>
      <c r="H2035" s="26">
        <f>H2034/I2034*100</f>
        <v>2.2222222222222223</v>
      </c>
      <c r="I2035" s="27">
        <f t="shared" si="2031"/>
        <v>100</v>
      </c>
      <c r="J2035" s="38">
        <f>J2034/I2034*100</f>
        <v>37.777777777777779</v>
      </c>
      <c r="K2035" s="18">
        <f>K2034/I2034*100</f>
        <v>44.444444444444443</v>
      </c>
      <c r="L2035" s="19">
        <f>L2034/I2034*100</f>
        <v>15.555555555555555</v>
      </c>
      <c r="O2035" s="136"/>
      <c r="P2035" s="136"/>
      <c r="Q2035" s="136"/>
    </row>
    <row r="2036" spans="1:18" s="55" customFormat="1" ht="11.45" customHeight="1" x14ac:dyDescent="0.15">
      <c r="A2036" s="204"/>
      <c r="B2036" s="207" t="s">
        <v>48</v>
      </c>
      <c r="C2036" s="20">
        <v>13</v>
      </c>
      <c r="D2036" s="20">
        <v>17</v>
      </c>
      <c r="E2036" s="20">
        <v>24</v>
      </c>
      <c r="F2036" s="20">
        <v>9</v>
      </c>
      <c r="G2036" s="20">
        <v>3</v>
      </c>
      <c r="H2036" s="20">
        <v>4</v>
      </c>
      <c r="I2036" s="21">
        <f t="shared" si="2031"/>
        <v>70</v>
      </c>
      <c r="J2036" s="28">
        <f>C2036+D2036</f>
        <v>30</v>
      </c>
      <c r="K2036" s="23">
        <f>E2036</f>
        <v>24</v>
      </c>
      <c r="L2036" s="24">
        <f>SUM(F2036:G2036)</f>
        <v>12</v>
      </c>
      <c r="M2036" s="191"/>
      <c r="N2036" s="191"/>
      <c r="O2036" s="191"/>
      <c r="P2036" s="191"/>
      <c r="Q2036" s="191"/>
      <c r="R2036" s="191"/>
    </row>
    <row r="2037" spans="1:18" s="55" customFormat="1" ht="11.45" customHeight="1" thickBot="1" x14ac:dyDescent="0.2">
      <c r="A2037" s="204"/>
      <c r="B2037" s="207"/>
      <c r="C2037" s="33">
        <f>C2036/I2036*100</f>
        <v>18.571428571428573</v>
      </c>
      <c r="D2037" s="33">
        <f>D2036/I2036*100</f>
        <v>24.285714285714285</v>
      </c>
      <c r="E2037" s="33">
        <f>E2036/I2036*100</f>
        <v>34.285714285714285</v>
      </c>
      <c r="F2037" s="33">
        <f>F2036/I2036*100</f>
        <v>12.857142857142856</v>
      </c>
      <c r="G2037" s="33">
        <f>G2036/I2036*100</f>
        <v>4.2857142857142856</v>
      </c>
      <c r="H2037" s="34">
        <f>H2036/I2036*100</f>
        <v>5.7142857142857144</v>
      </c>
      <c r="I2037" s="58">
        <f t="shared" si="2031"/>
        <v>100</v>
      </c>
      <c r="J2037" s="38">
        <f>J2036/I2036*100</f>
        <v>42.857142857142854</v>
      </c>
      <c r="K2037" s="18">
        <f>K2036/I2036*100</f>
        <v>34.285714285714285</v>
      </c>
      <c r="L2037" s="19">
        <f>L2036/I2036*100</f>
        <v>17.142857142857142</v>
      </c>
    </row>
    <row r="2038" spans="1:18" s="55" customFormat="1" ht="11.45" customHeight="1" x14ac:dyDescent="0.15">
      <c r="A2038" s="203" t="s">
        <v>49</v>
      </c>
      <c r="B2038" s="206" t="s">
        <v>1</v>
      </c>
      <c r="C2038" s="20">
        <v>162</v>
      </c>
      <c r="D2038" s="20">
        <v>252</v>
      </c>
      <c r="E2038" s="20">
        <v>282</v>
      </c>
      <c r="F2038" s="20">
        <v>73</v>
      </c>
      <c r="G2038" s="20">
        <v>70</v>
      </c>
      <c r="H2038" s="20">
        <v>33</v>
      </c>
      <c r="I2038" s="8">
        <f t="shared" si="2031"/>
        <v>872</v>
      </c>
      <c r="J2038" s="9">
        <f>C2038+D2038</f>
        <v>414</v>
      </c>
      <c r="K2038" s="7">
        <f>E2038</f>
        <v>282</v>
      </c>
      <c r="L2038" s="10">
        <f>SUM(F2038:G2038)</f>
        <v>143</v>
      </c>
      <c r="M2038" s="191"/>
      <c r="N2038" s="191"/>
      <c r="O2038" s="191"/>
      <c r="P2038" s="191"/>
      <c r="Q2038" s="191"/>
      <c r="R2038" s="191"/>
    </row>
    <row r="2039" spans="1:18" s="55" customFormat="1" ht="11.45" customHeight="1" x14ac:dyDescent="0.15">
      <c r="A2039" s="204"/>
      <c r="B2039" s="207"/>
      <c r="C2039" s="46">
        <f>C2038/I2038*100</f>
        <v>18.577981651376145</v>
      </c>
      <c r="D2039" s="25">
        <f>D2038/I2038*100</f>
        <v>28.899082568807337</v>
      </c>
      <c r="E2039" s="25">
        <f>E2038/I2038*100</f>
        <v>32.339449541284402</v>
      </c>
      <c r="F2039" s="25">
        <f>F2038/I2038*100</f>
        <v>8.3715596330275233</v>
      </c>
      <c r="G2039" s="25">
        <f>G2038/I2038*100</f>
        <v>8.0275229357798175</v>
      </c>
      <c r="H2039" s="26">
        <f>H2038/I2038*100</f>
        <v>3.7844036697247709</v>
      </c>
      <c r="I2039" s="27">
        <f t="shared" si="2031"/>
        <v>99.999999999999986</v>
      </c>
      <c r="J2039" s="38">
        <f>J2038/I2038*100</f>
        <v>47.477064220183486</v>
      </c>
      <c r="K2039" s="18">
        <f>K2038/I2038*100</f>
        <v>32.339449541284402</v>
      </c>
      <c r="L2039" s="19">
        <f>L2038/I2038*100</f>
        <v>16.399082568807337</v>
      </c>
      <c r="P2039" s="136"/>
      <c r="Q2039" s="136"/>
      <c r="R2039" s="136"/>
    </row>
    <row r="2040" spans="1:18" s="55" customFormat="1" ht="11.45" customHeight="1" x14ac:dyDescent="0.15">
      <c r="A2040" s="204"/>
      <c r="B2040" s="201" t="s">
        <v>2</v>
      </c>
      <c r="C2040" s="20">
        <v>141</v>
      </c>
      <c r="D2040" s="20">
        <v>269</v>
      </c>
      <c r="E2040" s="20">
        <v>434</v>
      </c>
      <c r="F2040" s="20">
        <v>112</v>
      </c>
      <c r="G2040" s="20">
        <v>84</v>
      </c>
      <c r="H2040" s="20">
        <v>50</v>
      </c>
      <c r="I2040" s="21">
        <f t="shared" si="2031"/>
        <v>1090</v>
      </c>
      <c r="J2040" s="28">
        <f>C2040+D2040</f>
        <v>410</v>
      </c>
      <c r="K2040" s="23">
        <f>E2040</f>
        <v>434</v>
      </c>
      <c r="L2040" s="24">
        <f>SUM(F2040:G2040)</f>
        <v>196</v>
      </c>
      <c r="M2040" s="191"/>
      <c r="N2040" s="191"/>
      <c r="O2040" s="191"/>
      <c r="P2040" s="191"/>
      <c r="Q2040" s="191"/>
      <c r="R2040" s="191"/>
    </row>
    <row r="2041" spans="1:18" s="55" customFormat="1" ht="11.45" customHeight="1" x14ac:dyDescent="0.15">
      <c r="A2041" s="204"/>
      <c r="B2041" s="202"/>
      <c r="C2041" s="29">
        <f>C2040/I2040*100</f>
        <v>12.935779816513762</v>
      </c>
      <c r="D2041" s="29">
        <f>D2040/I2040*100</f>
        <v>24.678899082568808</v>
      </c>
      <c r="E2041" s="29">
        <f>E2040/I2040*100</f>
        <v>39.816513761467895</v>
      </c>
      <c r="F2041" s="29">
        <f>F2040/I2040*100</f>
        <v>10.275229357798166</v>
      </c>
      <c r="G2041" s="29">
        <f>G2040/I2040*100</f>
        <v>7.7064220183486238</v>
      </c>
      <c r="H2041" s="30">
        <f>H2040/I2040*100</f>
        <v>4.5871559633027523</v>
      </c>
      <c r="I2041" s="27">
        <f t="shared" si="2031"/>
        <v>100</v>
      </c>
      <c r="J2041" s="38">
        <f>J2040/I2040*100</f>
        <v>37.61467889908257</v>
      </c>
      <c r="K2041" s="18">
        <f>K2040/I2040*100</f>
        <v>39.816513761467895</v>
      </c>
      <c r="L2041" s="19">
        <f>L2040/I2040*100</f>
        <v>17.98165137614679</v>
      </c>
    </row>
    <row r="2042" spans="1:18" s="55" customFormat="1" ht="11.45" customHeight="1" x14ac:dyDescent="0.15">
      <c r="A2042" s="204"/>
      <c r="B2042" s="201" t="s">
        <v>0</v>
      </c>
      <c r="C2042" s="20">
        <v>1</v>
      </c>
      <c r="D2042" s="20">
        <v>1</v>
      </c>
      <c r="E2042" s="20">
        <v>1</v>
      </c>
      <c r="F2042" s="20">
        <v>0</v>
      </c>
      <c r="G2042" s="20">
        <v>0</v>
      </c>
      <c r="H2042" s="20">
        <v>0</v>
      </c>
      <c r="I2042" s="21">
        <f t="shared" ref="I2042:I2043" si="2032">SUM(C2042:H2042)</f>
        <v>3</v>
      </c>
      <c r="J2042" s="28">
        <f>C2042+D2042</f>
        <v>2</v>
      </c>
      <c r="K2042" s="23">
        <f>E2042</f>
        <v>1</v>
      </c>
      <c r="L2042" s="24">
        <f>SUM(F2042:G2042)</f>
        <v>0</v>
      </c>
      <c r="M2042" s="191"/>
      <c r="N2042" s="191"/>
      <c r="O2042" s="191"/>
      <c r="P2042" s="191"/>
      <c r="Q2042" s="191"/>
      <c r="R2042" s="191"/>
    </row>
    <row r="2043" spans="1:18" s="55" customFormat="1" ht="11.45" customHeight="1" x14ac:dyDescent="0.15">
      <c r="A2043" s="204"/>
      <c r="B2043" s="202"/>
      <c r="C2043" s="29">
        <f>C2042/I2042*100</f>
        <v>33.333333333333329</v>
      </c>
      <c r="D2043" s="29">
        <f>D2042/I2042*100</f>
        <v>33.333333333333329</v>
      </c>
      <c r="E2043" s="29">
        <f>E2042/I2042*100</f>
        <v>33.333333333333329</v>
      </c>
      <c r="F2043" s="29">
        <f>F2042/I2042*100</f>
        <v>0</v>
      </c>
      <c r="G2043" s="29">
        <f>G2042/I2042*100</f>
        <v>0</v>
      </c>
      <c r="H2043" s="30">
        <f>H2042/I2042*100</f>
        <v>0</v>
      </c>
      <c r="I2043" s="27">
        <f t="shared" si="2032"/>
        <v>99.999999999999986</v>
      </c>
      <c r="J2043" s="38">
        <f>J2042/I2042*100</f>
        <v>66.666666666666657</v>
      </c>
      <c r="K2043" s="18">
        <f>K2042/I2042*100</f>
        <v>33.333333333333329</v>
      </c>
      <c r="L2043" s="19">
        <f>L2042/I2042*100</f>
        <v>0</v>
      </c>
    </row>
    <row r="2044" spans="1:18" s="55" customFormat="1" ht="11.45" customHeight="1" x14ac:dyDescent="0.15">
      <c r="A2044" s="204"/>
      <c r="B2044" s="207" t="s">
        <v>5</v>
      </c>
      <c r="C2044" s="20">
        <v>4</v>
      </c>
      <c r="D2044" s="20">
        <v>1</v>
      </c>
      <c r="E2044" s="20">
        <v>8</v>
      </c>
      <c r="F2044" s="20">
        <v>1</v>
      </c>
      <c r="G2044" s="20">
        <v>4</v>
      </c>
      <c r="H2044" s="20">
        <v>3</v>
      </c>
      <c r="I2044" s="21">
        <f t="shared" si="2031"/>
        <v>21</v>
      </c>
      <c r="J2044" s="28">
        <f>C2044+D2044</f>
        <v>5</v>
      </c>
      <c r="K2044" s="23">
        <f>E2044</f>
        <v>8</v>
      </c>
      <c r="L2044" s="24">
        <f>SUM(F2044:G2044)</f>
        <v>5</v>
      </c>
      <c r="M2044" s="191"/>
      <c r="N2044" s="191"/>
      <c r="O2044" s="191"/>
      <c r="P2044" s="191"/>
      <c r="Q2044" s="191"/>
      <c r="R2044" s="191"/>
    </row>
    <row r="2045" spans="1:18" s="55" customFormat="1" ht="11.45" customHeight="1" thickBot="1" x14ac:dyDescent="0.2">
      <c r="A2045" s="205"/>
      <c r="B2045" s="208"/>
      <c r="C2045" s="50">
        <f>C2044/I2044*100</f>
        <v>19.047619047619047</v>
      </c>
      <c r="D2045" s="50">
        <f>D2044/I2044*100</f>
        <v>4.7619047619047619</v>
      </c>
      <c r="E2045" s="50">
        <f>E2044/I2044*100</f>
        <v>38.095238095238095</v>
      </c>
      <c r="F2045" s="50">
        <f>F2044/I2044*100</f>
        <v>4.7619047619047619</v>
      </c>
      <c r="G2045" s="50">
        <f>G2044/I2044*100</f>
        <v>19.047619047619047</v>
      </c>
      <c r="H2045" s="63">
        <f>H2044/I2044*100</f>
        <v>14.285714285714285</v>
      </c>
      <c r="I2045" s="58">
        <f t="shared" si="2031"/>
        <v>100</v>
      </c>
      <c r="J2045" s="57">
        <f>J2044/I2044*100</f>
        <v>23.809523809523807</v>
      </c>
      <c r="K2045" s="35">
        <f>K2044/I2044*100</f>
        <v>38.095238095238095</v>
      </c>
      <c r="L2045" s="31">
        <f>L2044/I2044*100</f>
        <v>23.809523809523807</v>
      </c>
      <c r="O2045" s="136"/>
      <c r="P2045" s="136"/>
      <c r="Q2045" s="136"/>
    </row>
    <row r="2046" spans="1:18" s="55" customFormat="1" ht="11.45" customHeight="1" x14ac:dyDescent="0.15">
      <c r="A2046" s="203" t="s">
        <v>50</v>
      </c>
      <c r="B2046" s="206" t="s">
        <v>6</v>
      </c>
      <c r="C2046" s="20">
        <v>24</v>
      </c>
      <c r="D2046" s="20">
        <v>16</v>
      </c>
      <c r="E2046" s="20">
        <v>17</v>
      </c>
      <c r="F2046" s="20">
        <v>3</v>
      </c>
      <c r="G2046" s="20">
        <v>4</v>
      </c>
      <c r="H2046" s="20">
        <v>3</v>
      </c>
      <c r="I2046" s="8">
        <f t="shared" si="2031"/>
        <v>67</v>
      </c>
      <c r="J2046" s="9">
        <f>C2046+D2046</f>
        <v>40</v>
      </c>
      <c r="K2046" s="7">
        <f>E2046</f>
        <v>17</v>
      </c>
      <c r="L2046" s="10">
        <f>SUM(F2046:G2046)</f>
        <v>7</v>
      </c>
      <c r="M2046" s="191"/>
      <c r="N2046" s="191"/>
      <c r="O2046" s="191"/>
      <c r="P2046" s="191"/>
      <c r="Q2046" s="191"/>
      <c r="R2046" s="191"/>
    </row>
    <row r="2047" spans="1:18" s="55" customFormat="1" ht="11.45" customHeight="1" x14ac:dyDescent="0.15">
      <c r="A2047" s="204"/>
      <c r="B2047" s="202"/>
      <c r="C2047" s="46">
        <f>C2046/I2046*100</f>
        <v>35.820895522388057</v>
      </c>
      <c r="D2047" s="25">
        <f>D2046/I2046*100</f>
        <v>23.880597014925371</v>
      </c>
      <c r="E2047" s="25">
        <f>E2046/I2046*100</f>
        <v>25.373134328358208</v>
      </c>
      <c r="F2047" s="25">
        <f>F2046/I2046*100</f>
        <v>4.4776119402985071</v>
      </c>
      <c r="G2047" s="25">
        <f>G2046/I2046*100</f>
        <v>5.9701492537313428</v>
      </c>
      <c r="H2047" s="26">
        <f>H2046/I2046*100</f>
        <v>4.4776119402985071</v>
      </c>
      <c r="I2047" s="27">
        <f t="shared" si="2031"/>
        <v>99.999999999999986</v>
      </c>
      <c r="J2047" s="38">
        <f>J2046/I2046*100</f>
        <v>59.701492537313428</v>
      </c>
      <c r="K2047" s="18">
        <f>K2046/I2046*100</f>
        <v>25.373134328358208</v>
      </c>
      <c r="L2047" s="19">
        <f>L2046/I2046*100</f>
        <v>10.44776119402985</v>
      </c>
      <c r="O2047" s="136"/>
      <c r="P2047" s="136"/>
      <c r="Q2047" s="136"/>
    </row>
    <row r="2048" spans="1:18" s="55" customFormat="1" ht="11.45" customHeight="1" x14ac:dyDescent="0.15">
      <c r="A2048" s="204"/>
      <c r="B2048" s="207" t="s">
        <v>7</v>
      </c>
      <c r="C2048" s="20">
        <v>31</v>
      </c>
      <c r="D2048" s="20">
        <v>39</v>
      </c>
      <c r="E2048" s="20">
        <v>49</v>
      </c>
      <c r="F2048" s="20">
        <v>13</v>
      </c>
      <c r="G2048" s="20">
        <v>9</v>
      </c>
      <c r="H2048" s="20">
        <v>0</v>
      </c>
      <c r="I2048" s="21">
        <f t="shared" si="2031"/>
        <v>141</v>
      </c>
      <c r="J2048" s="28">
        <f>C2048+D2048</f>
        <v>70</v>
      </c>
      <c r="K2048" s="23">
        <f>E2048</f>
        <v>49</v>
      </c>
      <c r="L2048" s="24">
        <f>SUM(F2048:G2048)</f>
        <v>22</v>
      </c>
      <c r="M2048" s="191"/>
      <c r="N2048" s="191"/>
      <c r="O2048" s="191"/>
      <c r="P2048" s="191"/>
      <c r="Q2048" s="191"/>
    </row>
    <row r="2049" spans="1:18" s="55" customFormat="1" ht="11.45" customHeight="1" x14ac:dyDescent="0.15">
      <c r="A2049" s="204"/>
      <c r="B2049" s="207"/>
      <c r="C2049" s="29">
        <f>C2048/I2048*100</f>
        <v>21.98581560283688</v>
      </c>
      <c r="D2049" s="29">
        <f>D2048/I2048*100</f>
        <v>27.659574468085108</v>
      </c>
      <c r="E2049" s="29">
        <f>E2048/I2048*100</f>
        <v>34.751773049645394</v>
      </c>
      <c r="F2049" s="29">
        <f>F2048/I2048*100</f>
        <v>9.2198581560283674</v>
      </c>
      <c r="G2049" s="29">
        <f>G2048/I2048*100</f>
        <v>6.3829787234042552</v>
      </c>
      <c r="H2049" s="30">
        <f>H2048/I2048*100</f>
        <v>0</v>
      </c>
      <c r="I2049" s="27">
        <f t="shared" si="2031"/>
        <v>100</v>
      </c>
      <c r="J2049" s="38">
        <f>J2048/I2048*100</f>
        <v>49.645390070921984</v>
      </c>
      <c r="K2049" s="18">
        <f>K2048/I2048*100</f>
        <v>34.751773049645394</v>
      </c>
      <c r="L2049" s="19">
        <f>L2048/I2048*100</f>
        <v>15.602836879432624</v>
      </c>
      <c r="O2049" s="136"/>
      <c r="P2049" s="136"/>
      <c r="Q2049" s="136"/>
    </row>
    <row r="2050" spans="1:18" s="55" customFormat="1" ht="11.45" customHeight="1" x14ac:dyDescent="0.15">
      <c r="A2050" s="204"/>
      <c r="B2050" s="201" t="s">
        <v>8</v>
      </c>
      <c r="C2050" s="20">
        <v>43</v>
      </c>
      <c r="D2050" s="20">
        <v>57</v>
      </c>
      <c r="E2050" s="20">
        <v>78</v>
      </c>
      <c r="F2050" s="20">
        <v>21</v>
      </c>
      <c r="G2050" s="20">
        <v>23</v>
      </c>
      <c r="H2050" s="20">
        <v>3</v>
      </c>
      <c r="I2050" s="21">
        <f t="shared" si="2031"/>
        <v>225</v>
      </c>
      <c r="J2050" s="28">
        <f>C2050+D2050</f>
        <v>100</v>
      </c>
      <c r="K2050" s="23">
        <f>E2050</f>
        <v>78</v>
      </c>
      <c r="L2050" s="24">
        <f>SUM(F2050:G2050)</f>
        <v>44</v>
      </c>
      <c r="M2050" s="191"/>
      <c r="N2050" s="191"/>
      <c r="O2050" s="191"/>
      <c r="P2050" s="191"/>
      <c r="Q2050" s="191"/>
      <c r="R2050" s="191"/>
    </row>
    <row r="2051" spans="1:18" s="55" customFormat="1" ht="11.45" customHeight="1" x14ac:dyDescent="0.15">
      <c r="A2051" s="204"/>
      <c r="B2051" s="202"/>
      <c r="C2051" s="29">
        <f t="shared" ref="C2051" si="2033">C2050/I2050*100</f>
        <v>19.111111111111111</v>
      </c>
      <c r="D2051" s="29">
        <f t="shared" ref="D2051" si="2034">D2050/I2050*100</f>
        <v>25.333333333333336</v>
      </c>
      <c r="E2051" s="29">
        <f t="shared" ref="E2051" si="2035">E2050/I2050*100</f>
        <v>34.666666666666671</v>
      </c>
      <c r="F2051" s="29">
        <f t="shared" ref="F2051" si="2036">F2050/I2050*100</f>
        <v>9.3333333333333339</v>
      </c>
      <c r="G2051" s="29">
        <f t="shared" ref="G2051" si="2037">G2050/I2050*100</f>
        <v>10.222222222222223</v>
      </c>
      <c r="H2051" s="30">
        <f t="shared" ref="H2051" si="2038">H2050/I2050*100</f>
        <v>1.3333333333333335</v>
      </c>
      <c r="I2051" s="27">
        <f t="shared" si="2031"/>
        <v>100</v>
      </c>
      <c r="J2051" s="38">
        <f>J2050/I2050*100</f>
        <v>44.444444444444443</v>
      </c>
      <c r="K2051" s="18">
        <f>K2050/I2050*100</f>
        <v>34.666666666666671</v>
      </c>
      <c r="L2051" s="19">
        <f>L2050/I2050*100</f>
        <v>19.555555555555557</v>
      </c>
      <c r="O2051" s="136"/>
      <c r="P2051" s="136"/>
      <c r="Q2051" s="136"/>
    </row>
    <row r="2052" spans="1:18" s="55" customFormat="1" ht="11.45" customHeight="1" x14ac:dyDescent="0.15">
      <c r="A2052" s="204"/>
      <c r="B2052" s="207" t="s">
        <v>9</v>
      </c>
      <c r="C2052" s="20">
        <v>59</v>
      </c>
      <c r="D2052" s="20">
        <v>75</v>
      </c>
      <c r="E2052" s="20">
        <v>107</v>
      </c>
      <c r="F2052" s="20">
        <v>27</v>
      </c>
      <c r="G2052" s="20">
        <v>24</v>
      </c>
      <c r="H2052" s="20">
        <v>3</v>
      </c>
      <c r="I2052" s="21">
        <f t="shared" si="2031"/>
        <v>295</v>
      </c>
      <c r="J2052" s="28">
        <f>C2052+D2052</f>
        <v>134</v>
      </c>
      <c r="K2052" s="23">
        <f>E2052</f>
        <v>107</v>
      </c>
      <c r="L2052" s="24">
        <f>SUM(F2052:G2052)</f>
        <v>51</v>
      </c>
      <c r="M2052" s="191"/>
      <c r="N2052" s="191"/>
      <c r="O2052" s="191"/>
      <c r="P2052" s="191"/>
      <c r="Q2052" s="191"/>
      <c r="R2052" s="191"/>
    </row>
    <row r="2053" spans="1:18" s="55" customFormat="1" ht="11.45" customHeight="1" x14ac:dyDescent="0.15">
      <c r="A2053" s="204"/>
      <c r="B2053" s="207"/>
      <c r="C2053" s="29">
        <f t="shared" ref="C2053" si="2039">C2052/I2052*100</f>
        <v>20</v>
      </c>
      <c r="D2053" s="29">
        <f t="shared" ref="D2053" si="2040">D2052/I2052*100</f>
        <v>25.423728813559322</v>
      </c>
      <c r="E2053" s="29">
        <f t="shared" ref="E2053" si="2041">E2052/I2052*100</f>
        <v>36.271186440677965</v>
      </c>
      <c r="F2053" s="29">
        <f t="shared" ref="F2053" si="2042">F2052/I2052*100</f>
        <v>9.1525423728813564</v>
      </c>
      <c r="G2053" s="29">
        <f t="shared" ref="G2053" si="2043">G2052/I2052*100</f>
        <v>8.1355932203389827</v>
      </c>
      <c r="H2053" s="30">
        <f t="shared" ref="H2053" si="2044">H2052/I2052*100</f>
        <v>1.0169491525423728</v>
      </c>
      <c r="I2053" s="27">
        <f t="shared" si="2031"/>
        <v>100</v>
      </c>
      <c r="J2053" s="38">
        <f>J2052/I2052*100</f>
        <v>45.423728813559322</v>
      </c>
      <c r="K2053" s="18">
        <f>K2052/I2052*100</f>
        <v>36.271186440677965</v>
      </c>
      <c r="L2053" s="19">
        <f>L2052/I2052*100</f>
        <v>17.288135593220339</v>
      </c>
    </row>
    <row r="2054" spans="1:18" s="55" customFormat="1" ht="11.45" customHeight="1" x14ac:dyDescent="0.15">
      <c r="A2054" s="204"/>
      <c r="B2054" s="201" t="s">
        <v>10</v>
      </c>
      <c r="C2054" s="20">
        <v>46</v>
      </c>
      <c r="D2054" s="20">
        <v>82</v>
      </c>
      <c r="E2054" s="20">
        <v>127</v>
      </c>
      <c r="F2054" s="20">
        <v>36</v>
      </c>
      <c r="G2054" s="20">
        <v>27</v>
      </c>
      <c r="H2054" s="20">
        <v>8</v>
      </c>
      <c r="I2054" s="21">
        <f t="shared" si="2031"/>
        <v>326</v>
      </c>
      <c r="J2054" s="28">
        <f>C2054+D2054</f>
        <v>128</v>
      </c>
      <c r="K2054" s="23">
        <f>E2054</f>
        <v>127</v>
      </c>
      <c r="L2054" s="24">
        <f>SUM(F2054:G2054)</f>
        <v>63</v>
      </c>
      <c r="M2054" s="191"/>
      <c r="N2054" s="191"/>
      <c r="O2054" s="191"/>
      <c r="P2054" s="191"/>
      <c r="Q2054" s="191"/>
      <c r="R2054" s="191"/>
    </row>
    <row r="2055" spans="1:18" s="55" customFormat="1" ht="11.45" customHeight="1" x14ac:dyDescent="0.15">
      <c r="A2055" s="204"/>
      <c r="B2055" s="202"/>
      <c r="C2055" s="29">
        <f t="shared" ref="C2055" si="2045">C2054/I2054*100</f>
        <v>14.110429447852759</v>
      </c>
      <c r="D2055" s="29">
        <f t="shared" ref="D2055" si="2046">D2054/I2054*100</f>
        <v>25.153374233128833</v>
      </c>
      <c r="E2055" s="29">
        <f t="shared" ref="E2055" si="2047">E2054/I2054*100</f>
        <v>38.95705521472393</v>
      </c>
      <c r="F2055" s="29">
        <f t="shared" ref="F2055" si="2048">F2054/I2054*100</f>
        <v>11.042944785276074</v>
      </c>
      <c r="G2055" s="29">
        <f t="shared" ref="G2055" si="2049">G2054/I2054*100</f>
        <v>8.2822085889570545</v>
      </c>
      <c r="H2055" s="30">
        <f t="shared" ref="H2055" si="2050">H2054/I2054*100</f>
        <v>2.4539877300613497</v>
      </c>
      <c r="I2055" s="27">
        <f t="shared" si="2031"/>
        <v>100.00000000000003</v>
      </c>
      <c r="J2055" s="38">
        <f>J2054/I2054*100</f>
        <v>39.263803680981596</v>
      </c>
      <c r="K2055" s="18">
        <f>K2054/I2054*100</f>
        <v>38.95705521472393</v>
      </c>
      <c r="L2055" s="19">
        <f>L2054/I2054*100</f>
        <v>19.325153374233128</v>
      </c>
    </row>
    <row r="2056" spans="1:18" s="55" customFormat="1" ht="11.45" customHeight="1" x14ac:dyDescent="0.15">
      <c r="A2056" s="204"/>
      <c r="B2056" s="207" t="s">
        <v>11</v>
      </c>
      <c r="C2056" s="20">
        <v>34</v>
      </c>
      <c r="D2056" s="20">
        <v>105</v>
      </c>
      <c r="E2056" s="20">
        <v>130</v>
      </c>
      <c r="F2056" s="20">
        <v>34</v>
      </c>
      <c r="G2056" s="20">
        <v>35</v>
      </c>
      <c r="H2056" s="20">
        <v>17</v>
      </c>
      <c r="I2056" s="21">
        <f t="shared" si="2031"/>
        <v>355</v>
      </c>
      <c r="J2056" s="28">
        <f>C2056+D2056</f>
        <v>139</v>
      </c>
      <c r="K2056" s="23">
        <f>E2056</f>
        <v>130</v>
      </c>
      <c r="L2056" s="24">
        <f>SUM(F2056:G2056)</f>
        <v>69</v>
      </c>
      <c r="M2056" s="191"/>
      <c r="N2056" s="191"/>
      <c r="O2056" s="191"/>
      <c r="P2056" s="191"/>
      <c r="Q2056" s="191"/>
      <c r="R2056" s="191"/>
    </row>
    <row r="2057" spans="1:18" s="55" customFormat="1" ht="11.45" customHeight="1" x14ac:dyDescent="0.15">
      <c r="A2057" s="204"/>
      <c r="B2057" s="207"/>
      <c r="C2057" s="29">
        <f t="shared" ref="C2057" si="2051">C2056/I2056*100</f>
        <v>9.577464788732394</v>
      </c>
      <c r="D2057" s="29">
        <f t="shared" ref="D2057" si="2052">D2056/I2056*100</f>
        <v>29.577464788732392</v>
      </c>
      <c r="E2057" s="29">
        <f t="shared" ref="E2057" si="2053">E2056/I2056*100</f>
        <v>36.619718309859159</v>
      </c>
      <c r="F2057" s="29">
        <f t="shared" ref="F2057" si="2054">F2056/I2056*100</f>
        <v>9.577464788732394</v>
      </c>
      <c r="G2057" s="29">
        <f t="shared" ref="G2057" si="2055">G2056/I2056*100</f>
        <v>9.8591549295774641</v>
      </c>
      <c r="H2057" s="30">
        <f t="shared" ref="H2057" si="2056">H2056/I2056*100</f>
        <v>4.788732394366197</v>
      </c>
      <c r="I2057" s="27">
        <f t="shared" si="2031"/>
        <v>99.999999999999986</v>
      </c>
      <c r="J2057" s="38">
        <f>J2056/I2056*100</f>
        <v>39.154929577464785</v>
      </c>
      <c r="K2057" s="18">
        <f>K2056/I2056*100</f>
        <v>36.619718309859159</v>
      </c>
      <c r="L2057" s="19">
        <f>L2056/I2056*100</f>
        <v>19.43661971830986</v>
      </c>
    </row>
    <row r="2058" spans="1:18" s="55" customFormat="1" ht="11.45" customHeight="1" x14ac:dyDescent="0.15">
      <c r="A2058" s="204"/>
      <c r="B2058" s="201" t="s">
        <v>12</v>
      </c>
      <c r="C2058" s="20">
        <v>67</v>
      </c>
      <c r="D2058" s="20">
        <v>149</v>
      </c>
      <c r="E2058" s="20">
        <v>208</v>
      </c>
      <c r="F2058" s="20">
        <v>51</v>
      </c>
      <c r="G2058" s="20">
        <v>32</v>
      </c>
      <c r="H2058" s="20">
        <v>48</v>
      </c>
      <c r="I2058" s="21">
        <f t="shared" si="2031"/>
        <v>555</v>
      </c>
      <c r="J2058" s="28">
        <f>C2058+D2058</f>
        <v>216</v>
      </c>
      <c r="K2058" s="23">
        <f>E2058</f>
        <v>208</v>
      </c>
      <c r="L2058" s="24">
        <f>SUM(F2058:G2058)</f>
        <v>83</v>
      </c>
      <c r="M2058" s="191"/>
      <c r="N2058" s="191"/>
      <c r="O2058" s="191"/>
      <c r="P2058" s="191"/>
      <c r="Q2058" s="191"/>
      <c r="R2058" s="191"/>
    </row>
    <row r="2059" spans="1:18" s="55" customFormat="1" ht="11.45" customHeight="1" x14ac:dyDescent="0.15">
      <c r="A2059" s="204"/>
      <c r="B2059" s="202"/>
      <c r="C2059" s="29">
        <f t="shared" ref="C2059" si="2057">C2058/I2058*100</f>
        <v>12.072072072072073</v>
      </c>
      <c r="D2059" s="29">
        <f t="shared" ref="D2059" si="2058">D2058/I2058*100</f>
        <v>26.846846846846844</v>
      </c>
      <c r="E2059" s="29">
        <f t="shared" ref="E2059" si="2059">E2058/I2058*100</f>
        <v>37.477477477477478</v>
      </c>
      <c r="F2059" s="29">
        <f t="shared" ref="F2059" si="2060">F2058/I2058*100</f>
        <v>9.1891891891891895</v>
      </c>
      <c r="G2059" s="29">
        <f t="shared" ref="G2059" si="2061">G2058/I2058*100</f>
        <v>5.7657657657657655</v>
      </c>
      <c r="H2059" s="30">
        <f t="shared" ref="H2059" si="2062">H2058/I2058*100</f>
        <v>8.6486486486486491</v>
      </c>
      <c r="I2059" s="27">
        <f t="shared" si="2031"/>
        <v>100</v>
      </c>
      <c r="J2059" s="38">
        <f>J2058/I2058*100</f>
        <v>38.918918918918919</v>
      </c>
      <c r="K2059" s="18">
        <f>K2058/I2058*100</f>
        <v>37.477477477477478</v>
      </c>
      <c r="L2059" s="19">
        <f>L2058/I2058*100</f>
        <v>14.954954954954955</v>
      </c>
    </row>
    <row r="2060" spans="1:18" s="55" customFormat="1" ht="11.45" customHeight="1" x14ac:dyDescent="0.15">
      <c r="A2060" s="204"/>
      <c r="B2060" s="207" t="s">
        <v>24</v>
      </c>
      <c r="C2060" s="20">
        <v>4</v>
      </c>
      <c r="D2060" s="20">
        <v>0</v>
      </c>
      <c r="E2060" s="20">
        <v>9</v>
      </c>
      <c r="F2060" s="20">
        <v>1</v>
      </c>
      <c r="G2060" s="20">
        <v>4</v>
      </c>
      <c r="H2060" s="20">
        <v>4</v>
      </c>
      <c r="I2060" s="21">
        <f t="shared" si="2031"/>
        <v>22</v>
      </c>
      <c r="J2060" s="28">
        <f>C2060+D2060</f>
        <v>4</v>
      </c>
      <c r="K2060" s="23">
        <f>E2060</f>
        <v>9</v>
      </c>
      <c r="L2060" s="24">
        <f>SUM(F2060:G2060)</f>
        <v>5</v>
      </c>
      <c r="M2060" s="191"/>
      <c r="N2060" s="191"/>
      <c r="O2060" s="191"/>
      <c r="P2060" s="191"/>
      <c r="Q2060" s="191"/>
      <c r="R2060" s="191"/>
    </row>
    <row r="2061" spans="1:18" s="55" customFormat="1" ht="11.45" customHeight="1" thickBot="1" x14ac:dyDescent="0.2">
      <c r="A2061" s="205"/>
      <c r="B2061" s="208"/>
      <c r="C2061" s="50">
        <f t="shared" ref="C2061" si="2063">C2060/I2060*100</f>
        <v>18.181818181818183</v>
      </c>
      <c r="D2061" s="50">
        <f t="shared" ref="D2061" si="2064">D2060/I2060*100</f>
        <v>0</v>
      </c>
      <c r="E2061" s="50">
        <f t="shared" ref="E2061" si="2065">E2060/I2060*100</f>
        <v>40.909090909090914</v>
      </c>
      <c r="F2061" s="50">
        <f t="shared" ref="F2061" si="2066">F2060/I2060*100</f>
        <v>4.5454545454545459</v>
      </c>
      <c r="G2061" s="50">
        <f t="shared" ref="G2061" si="2067">G2060/I2060*100</f>
        <v>18.181818181818183</v>
      </c>
      <c r="H2061" s="78">
        <f t="shared" ref="H2061" si="2068">H2060/I2060*100</f>
        <v>18.181818181818183</v>
      </c>
      <c r="I2061" s="58">
        <f t="shared" si="2031"/>
        <v>100.00000000000001</v>
      </c>
      <c r="J2061" s="57">
        <f>J2060/I2060*100</f>
        <v>18.181818181818183</v>
      </c>
      <c r="K2061" s="35">
        <f>K2060/I2060*100</f>
        <v>40.909090909090914</v>
      </c>
      <c r="L2061" s="31">
        <f>L2060/I2060*100</f>
        <v>22.727272727272727</v>
      </c>
    </row>
    <row r="2062" spans="1:18" s="55" customFormat="1" ht="11.45" customHeight="1" thickBot="1" x14ac:dyDescent="0.2">
      <c r="A2062" s="211" t="s">
        <v>51</v>
      </c>
      <c r="B2062" s="206" t="s">
        <v>23</v>
      </c>
      <c r="C2062" s="20">
        <v>26</v>
      </c>
      <c r="D2062" s="20">
        <v>57</v>
      </c>
      <c r="E2062" s="20">
        <v>85</v>
      </c>
      <c r="F2062" s="20">
        <v>20</v>
      </c>
      <c r="G2062" s="20">
        <v>14</v>
      </c>
      <c r="H2062" s="20">
        <v>11</v>
      </c>
      <c r="I2062" s="109">
        <f t="shared" si="2031"/>
        <v>213</v>
      </c>
      <c r="J2062" s="9">
        <f>C2062+D2062</f>
        <v>83</v>
      </c>
      <c r="K2062" s="7">
        <f>E2062</f>
        <v>85</v>
      </c>
      <c r="L2062" s="10">
        <f>SUM(F2062:G2062)</f>
        <v>34</v>
      </c>
      <c r="M2062" s="191"/>
      <c r="N2062" s="191"/>
      <c r="O2062" s="191"/>
      <c r="P2062" s="191"/>
      <c r="Q2062" s="191"/>
      <c r="R2062" s="191"/>
    </row>
    <row r="2063" spans="1:18" s="55" customFormat="1" ht="11.45" customHeight="1" thickTop="1" thickBot="1" x14ac:dyDescent="0.2">
      <c r="A2063" s="212"/>
      <c r="B2063" s="202"/>
      <c r="C2063" s="46">
        <f>C2062/I2062*100</f>
        <v>12.206572769953052</v>
      </c>
      <c r="D2063" s="25">
        <f>D2062/I2062*100</f>
        <v>26.760563380281688</v>
      </c>
      <c r="E2063" s="25">
        <f>E2062/I2062*100</f>
        <v>39.906103286384976</v>
      </c>
      <c r="F2063" s="25">
        <f>F2062/I2062*100</f>
        <v>9.3896713615023462</v>
      </c>
      <c r="G2063" s="25">
        <f>G2062/I2062*100</f>
        <v>6.5727699530516439</v>
      </c>
      <c r="H2063" s="26">
        <f>H2062/I2062*100</f>
        <v>5.164319248826291</v>
      </c>
      <c r="I2063" s="27">
        <f t="shared" si="2031"/>
        <v>100</v>
      </c>
      <c r="J2063" s="38">
        <f>J2062/I2062*100</f>
        <v>38.967136150234744</v>
      </c>
      <c r="K2063" s="18">
        <f>K2062/I2062*100</f>
        <v>39.906103286384976</v>
      </c>
      <c r="L2063" s="19">
        <f>L2062/I2062*100</f>
        <v>15.96244131455399</v>
      </c>
      <c r="O2063" s="136"/>
      <c r="P2063" s="136"/>
      <c r="Q2063" s="136"/>
    </row>
    <row r="2064" spans="1:18" s="55" customFormat="1" ht="11.45" customHeight="1" thickTop="1" thickBot="1" x14ac:dyDescent="0.2">
      <c r="A2064" s="212"/>
      <c r="B2064" s="207" t="s">
        <v>3</v>
      </c>
      <c r="C2064" s="20">
        <v>23</v>
      </c>
      <c r="D2064" s="20">
        <v>44</v>
      </c>
      <c r="E2064" s="20">
        <v>57</v>
      </c>
      <c r="F2064" s="20">
        <v>12</v>
      </c>
      <c r="G2064" s="20">
        <v>10</v>
      </c>
      <c r="H2064" s="20">
        <v>5</v>
      </c>
      <c r="I2064" s="21">
        <f t="shared" si="2031"/>
        <v>151</v>
      </c>
      <c r="J2064" s="28">
        <f>C2064+D2064</f>
        <v>67</v>
      </c>
      <c r="K2064" s="23">
        <f>E2064</f>
        <v>57</v>
      </c>
      <c r="L2064" s="24">
        <f>SUM(F2064:G2064)</f>
        <v>22</v>
      </c>
      <c r="M2064" s="191"/>
      <c r="N2064" s="191"/>
      <c r="O2064" s="191"/>
      <c r="P2064" s="191"/>
      <c r="Q2064" s="191"/>
      <c r="R2064" s="191"/>
    </row>
    <row r="2065" spans="1:20" s="55" customFormat="1" ht="11.45" customHeight="1" thickTop="1" thickBot="1" x14ac:dyDescent="0.2">
      <c r="A2065" s="212"/>
      <c r="B2065" s="207"/>
      <c r="C2065" s="29">
        <f>C2064/I2064*100</f>
        <v>15.231788079470199</v>
      </c>
      <c r="D2065" s="29">
        <f>D2064/I2064*100</f>
        <v>29.139072847682119</v>
      </c>
      <c r="E2065" s="29">
        <f>E2064/I2064*100</f>
        <v>37.748344370860927</v>
      </c>
      <c r="F2065" s="29">
        <f>F2064/I2064*100</f>
        <v>7.9470198675496695</v>
      </c>
      <c r="G2065" s="29">
        <f>G2064/I2064*100</f>
        <v>6.6225165562913908</v>
      </c>
      <c r="H2065" s="30">
        <f>H2064/I2064*100</f>
        <v>3.3112582781456954</v>
      </c>
      <c r="I2065" s="27">
        <f t="shared" si="2031"/>
        <v>100</v>
      </c>
      <c r="J2065" s="38">
        <f>J2064/I2064*100</f>
        <v>44.370860927152314</v>
      </c>
      <c r="K2065" s="18">
        <f>K2064/I2064*100</f>
        <v>37.748344370860927</v>
      </c>
      <c r="L2065" s="19">
        <f>L2064/I2064*100</f>
        <v>14.569536423841059</v>
      </c>
      <c r="O2065" s="137"/>
      <c r="P2065" s="137"/>
      <c r="Q2065" s="137"/>
    </row>
    <row r="2066" spans="1:20" s="55" customFormat="1" ht="11.45" customHeight="1" thickTop="1" thickBot="1" x14ac:dyDescent="0.2">
      <c r="A2066" s="212"/>
      <c r="B2066" s="201" t="s">
        <v>13</v>
      </c>
      <c r="C2066" s="20">
        <v>137</v>
      </c>
      <c r="D2066" s="20">
        <v>199</v>
      </c>
      <c r="E2066" s="20">
        <v>289</v>
      </c>
      <c r="F2066" s="20">
        <v>77</v>
      </c>
      <c r="G2066" s="20">
        <v>66</v>
      </c>
      <c r="H2066" s="20">
        <v>16</v>
      </c>
      <c r="I2066" s="21">
        <f t="shared" si="2031"/>
        <v>784</v>
      </c>
      <c r="J2066" s="28">
        <f>C2066+D2066</f>
        <v>336</v>
      </c>
      <c r="K2066" s="23">
        <f>E2066</f>
        <v>289</v>
      </c>
      <c r="L2066" s="24">
        <f>SUM(F2066:G2066)</f>
        <v>143</v>
      </c>
      <c r="M2066" s="191"/>
      <c r="N2066" s="191"/>
      <c r="O2066" s="191"/>
      <c r="P2066" s="191"/>
      <c r="Q2066" s="191"/>
      <c r="R2066" s="191"/>
    </row>
    <row r="2067" spans="1:20" s="55" customFormat="1" ht="11.45" customHeight="1" thickTop="1" thickBot="1" x14ac:dyDescent="0.2">
      <c r="A2067" s="212"/>
      <c r="B2067" s="202"/>
      <c r="C2067" s="29">
        <f t="shared" ref="C2067" si="2069">C2066/I2066*100</f>
        <v>17.47448979591837</v>
      </c>
      <c r="D2067" s="29">
        <f t="shared" ref="D2067" si="2070">D2066/I2066*100</f>
        <v>25.382653061224492</v>
      </c>
      <c r="E2067" s="29">
        <f t="shared" ref="E2067" si="2071">E2066/I2066*100</f>
        <v>36.862244897959187</v>
      </c>
      <c r="F2067" s="29">
        <f t="shared" ref="F2067" si="2072">F2066/I2066*100</f>
        <v>9.8214285714285712</v>
      </c>
      <c r="G2067" s="29">
        <f t="shared" ref="G2067" si="2073">G2066/I2066*100</f>
        <v>8.4183673469387745</v>
      </c>
      <c r="H2067" s="30">
        <f t="shared" ref="H2067" si="2074">H2066/I2066*100</f>
        <v>2.0408163265306123</v>
      </c>
      <c r="I2067" s="27">
        <f t="shared" si="2031"/>
        <v>100.00000000000001</v>
      </c>
      <c r="J2067" s="38">
        <f>J2066/I2066*100</f>
        <v>42.857142857142854</v>
      </c>
      <c r="K2067" s="18">
        <f>K2066/I2066*100</f>
        <v>36.862244897959187</v>
      </c>
      <c r="L2067" s="19">
        <f>L2066/I2066*100</f>
        <v>18.239795918367346</v>
      </c>
      <c r="O2067" s="137"/>
      <c r="P2067" s="137"/>
      <c r="Q2067" s="137"/>
    </row>
    <row r="2068" spans="1:20" s="55" customFormat="1" ht="11.45" customHeight="1" thickTop="1" thickBot="1" x14ac:dyDescent="0.2">
      <c r="A2068" s="212"/>
      <c r="B2068" s="207" t="s">
        <v>14</v>
      </c>
      <c r="C2068" s="20">
        <v>19</v>
      </c>
      <c r="D2068" s="20">
        <v>44</v>
      </c>
      <c r="E2068" s="20">
        <v>48</v>
      </c>
      <c r="F2068" s="20">
        <v>16</v>
      </c>
      <c r="G2068" s="20">
        <v>12</v>
      </c>
      <c r="H2068" s="20">
        <v>8</v>
      </c>
      <c r="I2068" s="21">
        <f t="shared" si="2031"/>
        <v>147</v>
      </c>
      <c r="J2068" s="28">
        <f>C2068+D2068</f>
        <v>63</v>
      </c>
      <c r="K2068" s="23">
        <f>E2068</f>
        <v>48</v>
      </c>
      <c r="L2068" s="24">
        <f>SUM(F2068:G2068)</f>
        <v>28</v>
      </c>
      <c r="M2068" s="191"/>
      <c r="N2068" s="191"/>
      <c r="O2068" s="191"/>
      <c r="P2068" s="191"/>
      <c r="Q2068" s="191"/>
      <c r="R2068" s="191"/>
    </row>
    <row r="2069" spans="1:20" s="55" customFormat="1" ht="11.45" customHeight="1" thickTop="1" thickBot="1" x14ac:dyDescent="0.2">
      <c r="A2069" s="212"/>
      <c r="B2069" s="207"/>
      <c r="C2069" s="29">
        <f t="shared" ref="C2069" si="2075">C2068/I2068*100</f>
        <v>12.925170068027212</v>
      </c>
      <c r="D2069" s="29">
        <f t="shared" ref="D2069" si="2076">D2068/I2068*100</f>
        <v>29.931972789115648</v>
      </c>
      <c r="E2069" s="29">
        <f t="shared" ref="E2069" si="2077">E2068/I2068*100</f>
        <v>32.653061224489797</v>
      </c>
      <c r="F2069" s="29">
        <f t="shared" ref="F2069" si="2078">F2068/I2068*100</f>
        <v>10.884353741496598</v>
      </c>
      <c r="G2069" s="29">
        <f t="shared" ref="G2069" si="2079">G2068/I2068*100</f>
        <v>8.1632653061224492</v>
      </c>
      <c r="H2069" s="30">
        <f t="shared" ref="H2069" si="2080">H2068/I2068*100</f>
        <v>5.4421768707482991</v>
      </c>
      <c r="I2069" s="27">
        <f t="shared" si="2031"/>
        <v>100</v>
      </c>
      <c r="J2069" s="38">
        <f>J2068/I2068*100</f>
        <v>42.857142857142854</v>
      </c>
      <c r="K2069" s="18">
        <f>K2068/I2068*100</f>
        <v>32.653061224489797</v>
      </c>
      <c r="L2069" s="19">
        <f>L2068/I2068*100</f>
        <v>19.047619047619047</v>
      </c>
      <c r="O2069" s="137"/>
      <c r="P2069" s="137"/>
      <c r="Q2069" s="137"/>
    </row>
    <row r="2070" spans="1:20" s="55" customFormat="1" ht="11.45" customHeight="1" thickTop="1" thickBot="1" x14ac:dyDescent="0.2">
      <c r="A2070" s="212"/>
      <c r="B2070" s="201" t="s">
        <v>25</v>
      </c>
      <c r="C2070" s="20">
        <v>27</v>
      </c>
      <c r="D2070" s="20">
        <v>22</v>
      </c>
      <c r="E2070" s="20">
        <v>20</v>
      </c>
      <c r="F2070" s="20">
        <v>9</v>
      </c>
      <c r="G2070" s="20">
        <v>4</v>
      </c>
      <c r="H2070" s="20">
        <v>3</v>
      </c>
      <c r="I2070" s="21">
        <f t="shared" si="2031"/>
        <v>85</v>
      </c>
      <c r="J2070" s="28">
        <f>C2070+D2070</f>
        <v>49</v>
      </c>
      <c r="K2070" s="23">
        <f>E2070</f>
        <v>20</v>
      </c>
      <c r="L2070" s="24">
        <f>SUM(F2070:G2070)</f>
        <v>13</v>
      </c>
      <c r="M2070" s="191"/>
      <c r="N2070" s="191"/>
      <c r="O2070" s="191"/>
      <c r="P2070" s="191"/>
      <c r="Q2070" s="191"/>
      <c r="R2070" s="191"/>
    </row>
    <row r="2071" spans="1:20" s="55" customFormat="1" ht="11.45" customHeight="1" thickTop="1" thickBot="1" x14ac:dyDescent="0.2">
      <c r="A2071" s="212"/>
      <c r="B2071" s="202"/>
      <c r="C2071" s="29">
        <f t="shared" ref="C2071" si="2081">C2070/I2070*100</f>
        <v>31.764705882352938</v>
      </c>
      <c r="D2071" s="29">
        <f t="shared" ref="D2071" si="2082">D2070/I2070*100</f>
        <v>25.882352941176475</v>
      </c>
      <c r="E2071" s="29">
        <f t="shared" ref="E2071" si="2083">E2070/I2070*100</f>
        <v>23.52941176470588</v>
      </c>
      <c r="F2071" s="29">
        <f t="shared" ref="F2071" si="2084">F2070/I2070*100</f>
        <v>10.588235294117647</v>
      </c>
      <c r="G2071" s="29">
        <f t="shared" ref="G2071" si="2085">G2070/I2070*100</f>
        <v>4.7058823529411766</v>
      </c>
      <c r="H2071" s="30">
        <f t="shared" ref="H2071" si="2086">H2070/I2070*100</f>
        <v>3.5294117647058822</v>
      </c>
      <c r="I2071" s="27">
        <f t="shared" si="2031"/>
        <v>100</v>
      </c>
      <c r="J2071" s="38">
        <f>J2070/I2070*100</f>
        <v>57.647058823529406</v>
      </c>
      <c r="K2071" s="18">
        <f>K2070/I2070*100</f>
        <v>23.52941176470588</v>
      </c>
      <c r="L2071" s="19">
        <f>L2070/I2070*100</f>
        <v>15.294117647058824</v>
      </c>
    </row>
    <row r="2072" spans="1:20" s="1" customFormat="1" ht="11.45" customHeight="1" thickTop="1" thickBot="1" x14ac:dyDescent="0.2">
      <c r="A2072" s="212"/>
      <c r="B2072" s="207" t="s">
        <v>26</v>
      </c>
      <c r="C2072" s="20">
        <v>56</v>
      </c>
      <c r="D2072" s="20">
        <v>128</v>
      </c>
      <c r="E2072" s="20">
        <v>174</v>
      </c>
      <c r="F2072" s="20">
        <v>49</v>
      </c>
      <c r="G2072" s="20">
        <v>37</v>
      </c>
      <c r="H2072" s="20">
        <v>33</v>
      </c>
      <c r="I2072" s="21">
        <f t="shared" si="2031"/>
        <v>477</v>
      </c>
      <c r="J2072" s="28">
        <f>C2072+D2072</f>
        <v>184</v>
      </c>
      <c r="K2072" s="23">
        <f>E2072</f>
        <v>174</v>
      </c>
      <c r="L2072" s="24">
        <f>SUM(F2072:G2072)</f>
        <v>86</v>
      </c>
      <c r="M2072" s="191"/>
      <c r="N2072" s="191"/>
      <c r="O2072" s="191"/>
      <c r="P2072" s="191"/>
      <c r="Q2072" s="191"/>
      <c r="R2072" s="191"/>
    </row>
    <row r="2073" spans="1:20" s="1" customFormat="1" ht="11.45" customHeight="1" thickTop="1" thickBot="1" x14ac:dyDescent="0.2">
      <c r="A2073" s="212"/>
      <c r="B2073" s="207"/>
      <c r="C2073" s="29">
        <f t="shared" ref="C2073" si="2087">C2072/I2072*100</f>
        <v>11.740041928721174</v>
      </c>
      <c r="D2073" s="29">
        <f t="shared" ref="D2073" si="2088">D2072/I2072*100</f>
        <v>26.834381551362686</v>
      </c>
      <c r="E2073" s="29">
        <f t="shared" ref="E2073" si="2089">E2072/I2072*100</f>
        <v>36.477987421383645</v>
      </c>
      <c r="F2073" s="29">
        <f t="shared" ref="F2073" si="2090">F2072/I2072*100</f>
        <v>10.272536687631026</v>
      </c>
      <c r="G2073" s="29">
        <f t="shared" ref="G2073" si="2091">G2072/I2072*100</f>
        <v>7.7568134171907763</v>
      </c>
      <c r="H2073" s="30">
        <f t="shared" ref="H2073" si="2092">H2072/I2072*100</f>
        <v>6.9182389937106921</v>
      </c>
      <c r="I2073" s="27">
        <f t="shared" si="2031"/>
        <v>100</v>
      </c>
      <c r="J2073" s="38">
        <f>J2072/I2072*100</f>
        <v>38.574423480083858</v>
      </c>
      <c r="K2073" s="18">
        <f>K2072/I2072*100</f>
        <v>36.477987421383645</v>
      </c>
      <c r="L2073" s="19">
        <f>L2072/I2072*100</f>
        <v>18.029350104821802</v>
      </c>
    </row>
    <row r="2074" spans="1:20" s="1" customFormat="1" ht="11.45" customHeight="1" thickTop="1" thickBot="1" x14ac:dyDescent="0.2">
      <c r="A2074" s="212"/>
      <c r="B2074" s="201" t="s">
        <v>0</v>
      </c>
      <c r="C2074" s="20">
        <v>12</v>
      </c>
      <c r="D2074" s="20">
        <v>22</v>
      </c>
      <c r="E2074" s="20">
        <v>34</v>
      </c>
      <c r="F2074" s="20">
        <v>1</v>
      </c>
      <c r="G2074" s="20">
        <v>8</v>
      </c>
      <c r="H2074" s="20">
        <v>5</v>
      </c>
      <c r="I2074" s="21">
        <f t="shared" si="2031"/>
        <v>82</v>
      </c>
      <c r="J2074" s="28">
        <f>C2074+D2074</f>
        <v>34</v>
      </c>
      <c r="K2074" s="23">
        <f>E2074</f>
        <v>34</v>
      </c>
      <c r="L2074" s="24">
        <f>SUM(F2074:G2074)</f>
        <v>9</v>
      </c>
      <c r="M2074" s="191"/>
      <c r="N2074" s="191"/>
      <c r="O2074" s="191"/>
      <c r="P2074" s="191"/>
      <c r="Q2074" s="191"/>
      <c r="R2074" s="191"/>
    </row>
    <row r="2075" spans="1:20" s="1" customFormat="1" ht="11.45" customHeight="1" thickTop="1" thickBot="1" x14ac:dyDescent="0.2">
      <c r="A2075" s="212"/>
      <c r="B2075" s="202"/>
      <c r="C2075" s="29">
        <f t="shared" ref="C2075" si="2093">C2074/I2074*100</f>
        <v>14.634146341463413</v>
      </c>
      <c r="D2075" s="29">
        <f t="shared" ref="D2075" si="2094">D2074/I2074*100</f>
        <v>26.829268292682929</v>
      </c>
      <c r="E2075" s="29">
        <f t="shared" ref="E2075" si="2095">E2074/I2074*100</f>
        <v>41.463414634146339</v>
      </c>
      <c r="F2075" s="29">
        <f t="shared" ref="F2075" si="2096">F2074/I2074*100</f>
        <v>1.2195121951219512</v>
      </c>
      <c r="G2075" s="29">
        <f t="shared" ref="G2075" si="2097">G2074/I2074*100</f>
        <v>9.7560975609756095</v>
      </c>
      <c r="H2075" s="30">
        <f t="shared" ref="H2075" si="2098">H2074/I2074*100</f>
        <v>6.0975609756097562</v>
      </c>
      <c r="I2075" s="27">
        <f t="shared" si="2031"/>
        <v>100</v>
      </c>
      <c r="J2075" s="38">
        <f>J2074/I2074*100</f>
        <v>41.463414634146339</v>
      </c>
      <c r="K2075" s="18">
        <f>K2074/I2074*100</f>
        <v>41.463414634146339</v>
      </c>
      <c r="L2075" s="19">
        <f>L2074/I2074*100</f>
        <v>10.975609756097562</v>
      </c>
    </row>
    <row r="2076" spans="1:20" s="1" customFormat="1" ht="11.45" customHeight="1" thickTop="1" thickBot="1" x14ac:dyDescent="0.2">
      <c r="A2076" s="212"/>
      <c r="B2076" s="207" t="s">
        <v>24</v>
      </c>
      <c r="C2076" s="20">
        <v>8</v>
      </c>
      <c r="D2076" s="20">
        <v>7</v>
      </c>
      <c r="E2076" s="20">
        <v>18</v>
      </c>
      <c r="F2076" s="20">
        <v>2</v>
      </c>
      <c r="G2076" s="20">
        <v>7</v>
      </c>
      <c r="H2076" s="20">
        <v>5</v>
      </c>
      <c r="I2076" s="21">
        <f t="shared" si="2031"/>
        <v>47</v>
      </c>
      <c r="J2076" s="28">
        <f>C2076+D2076</f>
        <v>15</v>
      </c>
      <c r="K2076" s="23">
        <f>E2076</f>
        <v>18</v>
      </c>
      <c r="L2076" s="24">
        <f>SUM(F2076:G2076)</f>
        <v>9</v>
      </c>
      <c r="M2076" s="191"/>
      <c r="N2076" s="191"/>
      <c r="O2076" s="191"/>
      <c r="P2076" s="191"/>
      <c r="Q2076" s="191"/>
      <c r="R2076" s="191"/>
    </row>
    <row r="2077" spans="1:20" s="1" customFormat="1" ht="11.45" customHeight="1" thickTop="1" thickBot="1" x14ac:dyDescent="0.2">
      <c r="A2077" s="213"/>
      <c r="B2077" s="208"/>
      <c r="C2077" s="50">
        <f t="shared" ref="C2077" si="2099">C2076/I2076*100</f>
        <v>17.021276595744681</v>
      </c>
      <c r="D2077" s="50">
        <f t="shared" ref="D2077" si="2100">D2076/I2076*100</f>
        <v>14.893617021276595</v>
      </c>
      <c r="E2077" s="50">
        <f t="shared" ref="E2077" si="2101">E2076/I2076*100</f>
        <v>38.297872340425535</v>
      </c>
      <c r="F2077" s="50">
        <f t="shared" ref="F2077" si="2102">F2076/I2076*100</f>
        <v>4.2553191489361701</v>
      </c>
      <c r="G2077" s="50">
        <f t="shared" ref="G2077" si="2103">G2076/I2076*100</f>
        <v>14.893617021276595</v>
      </c>
      <c r="H2077" s="78">
        <f t="shared" ref="H2077" si="2104">H2076/I2076*100</f>
        <v>10.638297872340425</v>
      </c>
      <c r="I2077" s="58">
        <f t="shared" si="2031"/>
        <v>100</v>
      </c>
      <c r="J2077" s="57">
        <f>J2076/I2076*100</f>
        <v>31.914893617021278</v>
      </c>
      <c r="K2077" s="35">
        <f>K2076/I2076*100</f>
        <v>38.297872340425535</v>
      </c>
      <c r="L2077" s="31">
        <f>L2076/I2076*100</f>
        <v>19.148936170212767</v>
      </c>
      <c r="O2077" s="137"/>
      <c r="P2077" s="137"/>
      <c r="Q2077" s="137"/>
    </row>
    <row r="2078" spans="1:20" s="1" customFormat="1" ht="11.45" customHeight="1" x14ac:dyDescent="0.15">
      <c r="A2078" s="203" t="s">
        <v>21</v>
      </c>
      <c r="B2078" s="206" t="s">
        <v>27</v>
      </c>
      <c r="C2078" s="20">
        <v>30</v>
      </c>
      <c r="D2078" s="20">
        <v>59</v>
      </c>
      <c r="E2078" s="20">
        <v>85</v>
      </c>
      <c r="F2078" s="20">
        <v>25</v>
      </c>
      <c r="G2078" s="20">
        <v>21</v>
      </c>
      <c r="H2078" s="20">
        <v>18</v>
      </c>
      <c r="I2078" s="8">
        <f t="shared" si="2031"/>
        <v>238</v>
      </c>
      <c r="J2078" s="9">
        <f>C2078+D2078</f>
        <v>89</v>
      </c>
      <c r="K2078" s="7">
        <f>E2078</f>
        <v>85</v>
      </c>
      <c r="L2078" s="10">
        <f>SUM(F2078:G2078)</f>
        <v>46</v>
      </c>
      <c r="M2078" s="191"/>
      <c r="N2078" s="191"/>
      <c r="O2078" s="191"/>
      <c r="P2078" s="191"/>
      <c r="Q2078" s="191"/>
      <c r="R2078" s="191"/>
      <c r="S2078" s="55"/>
      <c r="T2078" s="55"/>
    </row>
    <row r="2079" spans="1:20" s="1" customFormat="1" ht="11.45" customHeight="1" x14ac:dyDescent="0.15">
      <c r="A2079" s="204"/>
      <c r="B2079" s="202"/>
      <c r="C2079" s="46">
        <f>C2078/I2078*100</f>
        <v>12.605042016806722</v>
      </c>
      <c r="D2079" s="25">
        <f>D2078/I2078*100</f>
        <v>24.789915966386555</v>
      </c>
      <c r="E2079" s="25">
        <f>E2078/I2078*100</f>
        <v>35.714285714285715</v>
      </c>
      <c r="F2079" s="25">
        <f>F2078/I2078*100</f>
        <v>10.504201680672269</v>
      </c>
      <c r="G2079" s="25">
        <f>G2078/I2078*100</f>
        <v>8.8235294117647065</v>
      </c>
      <c r="H2079" s="26">
        <f>H2078/I2078*100</f>
        <v>7.5630252100840334</v>
      </c>
      <c r="I2079" s="27">
        <f t="shared" si="2031"/>
        <v>100.00000000000001</v>
      </c>
      <c r="J2079" s="38">
        <f>J2078/I2078*100</f>
        <v>37.394957983193279</v>
      </c>
      <c r="K2079" s="18">
        <f>K2078/I2078*100</f>
        <v>35.714285714285715</v>
      </c>
      <c r="L2079" s="19">
        <f>L2078/I2078*100</f>
        <v>19.327731092436977</v>
      </c>
      <c r="N2079" s="55"/>
      <c r="O2079" s="137"/>
      <c r="P2079" s="137"/>
      <c r="Q2079" s="137"/>
      <c r="R2079" s="55"/>
      <c r="S2079" s="55"/>
      <c r="T2079" s="55"/>
    </row>
    <row r="2080" spans="1:20" s="1" customFormat="1" ht="11.45" customHeight="1" x14ac:dyDescent="0.15">
      <c r="A2080" s="204"/>
      <c r="B2080" s="207" t="s">
        <v>28</v>
      </c>
      <c r="C2080" s="20">
        <v>41</v>
      </c>
      <c r="D2080" s="20">
        <v>104</v>
      </c>
      <c r="E2080" s="20">
        <v>108</v>
      </c>
      <c r="F2080" s="20">
        <v>28</v>
      </c>
      <c r="G2080" s="20">
        <v>23</v>
      </c>
      <c r="H2080" s="20">
        <v>22</v>
      </c>
      <c r="I2080" s="21">
        <f t="shared" si="2031"/>
        <v>326</v>
      </c>
      <c r="J2080" s="28">
        <f>C2080+D2080</f>
        <v>145</v>
      </c>
      <c r="K2080" s="23">
        <f>E2080</f>
        <v>108</v>
      </c>
      <c r="L2080" s="24">
        <f>SUM(F2080:G2080)</f>
        <v>51</v>
      </c>
      <c r="M2080" s="191"/>
      <c r="N2080" s="191"/>
      <c r="O2080" s="191"/>
      <c r="P2080" s="191"/>
      <c r="Q2080" s="191"/>
      <c r="R2080" s="191"/>
      <c r="S2080" s="55"/>
      <c r="T2080" s="55"/>
    </row>
    <row r="2081" spans="1:20" s="1" customFormat="1" ht="11.45" customHeight="1" x14ac:dyDescent="0.15">
      <c r="A2081" s="204"/>
      <c r="B2081" s="207"/>
      <c r="C2081" s="29">
        <f>C2080/I2080*100</f>
        <v>12.576687116564417</v>
      </c>
      <c r="D2081" s="29">
        <f>D2080/I2080*100</f>
        <v>31.901840490797547</v>
      </c>
      <c r="E2081" s="29">
        <f>E2080/I2080*100</f>
        <v>33.128834355828218</v>
      </c>
      <c r="F2081" s="29">
        <f>F2080/I2080*100</f>
        <v>8.5889570552147241</v>
      </c>
      <c r="G2081" s="29">
        <f>G2080/I2080*100</f>
        <v>7.0552147239263796</v>
      </c>
      <c r="H2081" s="30">
        <f>H2080/I2080*100</f>
        <v>6.7484662576687118</v>
      </c>
      <c r="I2081" s="27">
        <f t="shared" si="2031"/>
        <v>100</v>
      </c>
      <c r="J2081" s="38">
        <f>J2080/I2080*100</f>
        <v>44.478527607361961</v>
      </c>
      <c r="K2081" s="18">
        <f>K2080/I2080*100</f>
        <v>33.128834355828218</v>
      </c>
      <c r="L2081" s="19">
        <f>L2080/I2080*100</f>
        <v>15.644171779141105</v>
      </c>
      <c r="N2081" s="55"/>
      <c r="O2081" s="137"/>
      <c r="P2081" s="137"/>
      <c r="Q2081" s="137"/>
      <c r="R2081" s="55"/>
      <c r="S2081" s="55"/>
      <c r="T2081" s="55"/>
    </row>
    <row r="2082" spans="1:20" s="1" customFormat="1" ht="11.45" customHeight="1" x14ac:dyDescent="0.15">
      <c r="A2082" s="204"/>
      <c r="B2082" s="201" t="s">
        <v>29</v>
      </c>
      <c r="C2082" s="20">
        <v>159</v>
      </c>
      <c r="D2082" s="20">
        <v>232</v>
      </c>
      <c r="E2082" s="20">
        <v>341</v>
      </c>
      <c r="F2082" s="20">
        <v>88</v>
      </c>
      <c r="G2082" s="20">
        <v>66</v>
      </c>
      <c r="H2082" s="20">
        <v>20</v>
      </c>
      <c r="I2082" s="21">
        <f t="shared" si="2031"/>
        <v>906</v>
      </c>
      <c r="J2082" s="28">
        <f>C2082+D2082</f>
        <v>391</v>
      </c>
      <c r="K2082" s="23">
        <f>E2082</f>
        <v>341</v>
      </c>
      <c r="L2082" s="24">
        <f>SUM(F2082:G2082)</f>
        <v>154</v>
      </c>
      <c r="M2082" s="191"/>
      <c r="N2082" s="191"/>
      <c r="O2082" s="191"/>
      <c r="P2082" s="191"/>
      <c r="Q2082" s="191"/>
      <c r="R2082" s="191"/>
      <c r="S2082" s="55"/>
      <c r="T2082" s="55"/>
    </row>
    <row r="2083" spans="1:20" s="1" customFormat="1" ht="11.45" customHeight="1" x14ac:dyDescent="0.15">
      <c r="A2083" s="204"/>
      <c r="B2083" s="202"/>
      <c r="C2083" s="29">
        <f t="shared" ref="C2083" si="2105">C2082/I2082*100</f>
        <v>17.549668874172188</v>
      </c>
      <c r="D2083" s="29">
        <f t="shared" ref="D2083" si="2106">D2082/I2082*100</f>
        <v>25.607064017660043</v>
      </c>
      <c r="E2083" s="29">
        <f t="shared" ref="E2083" si="2107">E2082/I2082*100</f>
        <v>37.637969094922738</v>
      </c>
      <c r="F2083" s="29">
        <f t="shared" ref="F2083" si="2108">F2082/I2082*100</f>
        <v>9.7130242825607063</v>
      </c>
      <c r="G2083" s="29">
        <f t="shared" ref="G2083" si="2109">G2082/I2082*100</f>
        <v>7.2847682119205297</v>
      </c>
      <c r="H2083" s="30">
        <f t="shared" ref="H2083" si="2110">H2082/I2082*100</f>
        <v>2.2075055187637971</v>
      </c>
      <c r="I2083" s="27">
        <f t="shared" si="2031"/>
        <v>100.00000000000001</v>
      </c>
      <c r="J2083" s="38">
        <f>J2082/I2082*100</f>
        <v>43.156732891832227</v>
      </c>
      <c r="K2083" s="18">
        <f>K2082/I2082*100</f>
        <v>37.637969094922738</v>
      </c>
      <c r="L2083" s="19">
        <f>L2082/I2082*100</f>
        <v>16.997792494481239</v>
      </c>
      <c r="N2083" s="55"/>
      <c r="O2083" s="137"/>
      <c r="P2083" s="137"/>
      <c r="Q2083" s="137"/>
      <c r="R2083" s="55"/>
      <c r="S2083" s="55"/>
      <c r="T2083" s="55"/>
    </row>
    <row r="2084" spans="1:20" s="1" customFormat="1" ht="11.45" customHeight="1" x14ac:dyDescent="0.15">
      <c r="A2084" s="204"/>
      <c r="B2084" s="207" t="s">
        <v>30</v>
      </c>
      <c r="C2084" s="20">
        <v>59</v>
      </c>
      <c r="D2084" s="20">
        <v>97</v>
      </c>
      <c r="E2084" s="20">
        <v>119</v>
      </c>
      <c r="F2084" s="20">
        <v>29</v>
      </c>
      <c r="G2084" s="20">
        <v>25</v>
      </c>
      <c r="H2084" s="20">
        <v>11</v>
      </c>
      <c r="I2084" s="21">
        <f t="shared" si="2031"/>
        <v>340</v>
      </c>
      <c r="J2084" s="28">
        <f>C2084+D2084</f>
        <v>156</v>
      </c>
      <c r="K2084" s="23">
        <f>E2084</f>
        <v>119</v>
      </c>
      <c r="L2084" s="24">
        <f>SUM(F2084:G2084)</f>
        <v>54</v>
      </c>
      <c r="M2084" s="191"/>
      <c r="N2084" s="191"/>
      <c r="O2084" s="191"/>
      <c r="P2084" s="191"/>
      <c r="Q2084" s="191"/>
      <c r="R2084" s="191"/>
    </row>
    <row r="2085" spans="1:20" s="1" customFormat="1" ht="11.45" customHeight="1" x14ac:dyDescent="0.15">
      <c r="A2085" s="204"/>
      <c r="B2085" s="207"/>
      <c r="C2085" s="29">
        <f t="shared" ref="C2085" si="2111">C2084/I2084*100</f>
        <v>17.352941176470587</v>
      </c>
      <c r="D2085" s="29">
        <f t="shared" ref="D2085" si="2112">D2084/I2084*100</f>
        <v>28.52941176470588</v>
      </c>
      <c r="E2085" s="29">
        <f t="shared" ref="E2085" si="2113">E2084/I2084*100</f>
        <v>35</v>
      </c>
      <c r="F2085" s="29">
        <f t="shared" ref="F2085" si="2114">F2084/I2084*100</f>
        <v>8.5294117647058822</v>
      </c>
      <c r="G2085" s="29">
        <f t="shared" ref="G2085" si="2115">G2084/I2084*100</f>
        <v>7.3529411764705888</v>
      </c>
      <c r="H2085" s="30">
        <f t="shared" ref="H2085" si="2116">H2084/I2084*100</f>
        <v>3.2352941176470593</v>
      </c>
      <c r="I2085" s="27">
        <f t="shared" si="2031"/>
        <v>100</v>
      </c>
      <c r="J2085" s="38">
        <f>J2084/I2084*100</f>
        <v>45.882352941176471</v>
      </c>
      <c r="K2085" s="18">
        <f>K2084/I2084*100</f>
        <v>35</v>
      </c>
      <c r="L2085" s="19">
        <f>L2084/I2084*100</f>
        <v>15.882352941176469</v>
      </c>
      <c r="O2085" s="136"/>
      <c r="P2085" s="136"/>
      <c r="Q2085" s="136"/>
    </row>
    <row r="2086" spans="1:20" s="1" customFormat="1" ht="11.45" customHeight="1" x14ac:dyDescent="0.15">
      <c r="A2086" s="204"/>
      <c r="B2086" s="201" t="s">
        <v>40</v>
      </c>
      <c r="C2086" s="20">
        <v>13</v>
      </c>
      <c r="D2086" s="20">
        <v>29</v>
      </c>
      <c r="E2086" s="20">
        <v>52</v>
      </c>
      <c r="F2086" s="20">
        <v>14</v>
      </c>
      <c r="G2086" s="20">
        <v>15</v>
      </c>
      <c r="H2086" s="20">
        <v>9</v>
      </c>
      <c r="I2086" s="21">
        <f t="shared" si="2031"/>
        <v>132</v>
      </c>
      <c r="J2086" s="28">
        <f>C2086+D2086</f>
        <v>42</v>
      </c>
      <c r="K2086" s="23">
        <f>E2086</f>
        <v>52</v>
      </c>
      <c r="L2086" s="24">
        <f>SUM(F2086:G2086)</f>
        <v>29</v>
      </c>
      <c r="M2086" s="191"/>
      <c r="N2086" s="191"/>
      <c r="O2086" s="191"/>
      <c r="P2086" s="191"/>
      <c r="Q2086" s="191"/>
      <c r="R2086" s="191"/>
    </row>
    <row r="2087" spans="1:20" s="1" customFormat="1" ht="11.45" customHeight="1" x14ac:dyDescent="0.15">
      <c r="A2087" s="204"/>
      <c r="B2087" s="202"/>
      <c r="C2087" s="29">
        <f t="shared" ref="C2087" si="2117">C2086/I2086*100</f>
        <v>9.8484848484848477</v>
      </c>
      <c r="D2087" s="29">
        <f t="shared" ref="D2087" si="2118">D2086/I2086*100</f>
        <v>21.969696969696969</v>
      </c>
      <c r="E2087" s="29">
        <f t="shared" ref="E2087" si="2119">E2086/I2086*100</f>
        <v>39.393939393939391</v>
      </c>
      <c r="F2087" s="29">
        <f t="shared" ref="F2087" si="2120">F2086/I2086*100</f>
        <v>10.606060606060606</v>
      </c>
      <c r="G2087" s="29">
        <f t="shared" ref="G2087" si="2121">G2086/I2086*100</f>
        <v>11.363636363636363</v>
      </c>
      <c r="H2087" s="30">
        <f t="shared" ref="H2087" si="2122">H2086/I2086*100</f>
        <v>6.8181818181818175</v>
      </c>
      <c r="I2087" s="27">
        <f t="shared" si="2031"/>
        <v>99.999999999999986</v>
      </c>
      <c r="J2087" s="38">
        <f>J2086/I2086*100</f>
        <v>31.818181818181817</v>
      </c>
      <c r="K2087" s="18">
        <f>K2086/I2086*100</f>
        <v>39.393939393939391</v>
      </c>
      <c r="L2087" s="19">
        <f>L2086/I2086*100</f>
        <v>21.969696969696969</v>
      </c>
      <c r="O2087" s="136"/>
      <c r="P2087" s="136"/>
      <c r="Q2087" s="136"/>
    </row>
    <row r="2088" spans="1:20" s="1" customFormat="1" ht="11.45" customHeight="1" x14ac:dyDescent="0.15">
      <c r="A2088" s="204"/>
      <c r="B2088" s="207" t="s">
        <v>24</v>
      </c>
      <c r="C2088" s="20">
        <v>6</v>
      </c>
      <c r="D2088" s="20">
        <v>2</v>
      </c>
      <c r="E2088" s="20">
        <v>20</v>
      </c>
      <c r="F2088" s="20">
        <v>2</v>
      </c>
      <c r="G2088" s="20">
        <v>8</v>
      </c>
      <c r="H2088" s="20">
        <v>6</v>
      </c>
      <c r="I2088" s="21">
        <f t="shared" si="2031"/>
        <v>44</v>
      </c>
      <c r="J2088" s="22">
        <f>C2088+D2088</f>
        <v>8</v>
      </c>
      <c r="K2088" s="23">
        <f>E2088</f>
        <v>20</v>
      </c>
      <c r="L2088" s="24">
        <f>SUM(F2088:G2088)</f>
        <v>10</v>
      </c>
      <c r="M2088" s="191"/>
      <c r="N2088" s="191"/>
      <c r="O2088" s="191"/>
      <c r="P2088" s="191"/>
      <c r="Q2088" s="191"/>
      <c r="R2088" s="191"/>
    </row>
    <row r="2089" spans="1:20" s="1" customFormat="1" ht="11.45" customHeight="1" thickBot="1" x14ac:dyDescent="0.2">
      <c r="A2089" s="205"/>
      <c r="B2089" s="208"/>
      <c r="C2089" s="33">
        <f>C2088/I2088*100</f>
        <v>13.636363636363635</v>
      </c>
      <c r="D2089" s="33">
        <f>D2088/I2088*100</f>
        <v>4.5454545454545459</v>
      </c>
      <c r="E2089" s="33">
        <f>E2088/I2088*100</f>
        <v>45.454545454545453</v>
      </c>
      <c r="F2089" s="33">
        <f>F2088/I2088*100</f>
        <v>4.5454545454545459</v>
      </c>
      <c r="G2089" s="33">
        <f>G2088/I2088*100</f>
        <v>18.181818181818183</v>
      </c>
      <c r="H2089" s="34">
        <f>H2088/I2088*100</f>
        <v>13.636363636363635</v>
      </c>
      <c r="I2089" s="58">
        <f t="shared" si="2031"/>
        <v>100</v>
      </c>
      <c r="J2089" s="14">
        <f>J2088/I2088*100</f>
        <v>18.181818181818183</v>
      </c>
      <c r="K2089" s="15">
        <f>K2088/I2088*100</f>
        <v>45.454545454545453</v>
      </c>
      <c r="L2089" s="16">
        <f>L2088/I2088*100</f>
        <v>22.727272727272727</v>
      </c>
      <c r="O2089" s="136"/>
      <c r="P2089" s="136"/>
      <c r="Q2089" s="136"/>
    </row>
    <row r="2090" spans="1:20" ht="11.25" customHeight="1" x14ac:dyDescent="0.15">
      <c r="A2090" s="40"/>
      <c r="B2090" s="41"/>
      <c r="C2090" s="96"/>
      <c r="D2090" s="96"/>
      <c r="E2090" s="96"/>
      <c r="F2090" s="96"/>
      <c r="G2090" s="96"/>
      <c r="H2090" s="96"/>
      <c r="I2090" s="42"/>
      <c r="J2090" s="42"/>
      <c r="K2090" s="42"/>
      <c r="L2090" s="42"/>
      <c r="O2090" s="136"/>
      <c r="P2090" s="136"/>
      <c r="Q2090" s="136"/>
    </row>
    <row r="2091" spans="1:20" ht="11.25" customHeight="1" x14ac:dyDescent="0.15">
      <c r="A2091" s="40"/>
      <c r="B2091" s="41"/>
      <c r="C2091" s="96"/>
      <c r="D2091" s="96"/>
      <c r="E2091" s="96"/>
      <c r="F2091" s="96"/>
      <c r="G2091" s="96"/>
      <c r="H2091" s="96"/>
      <c r="I2091" s="42"/>
      <c r="J2091" s="42"/>
      <c r="K2091" s="42"/>
      <c r="L2091" s="42"/>
      <c r="O2091" s="136"/>
      <c r="P2091" s="136"/>
      <c r="Q2091" s="136"/>
    </row>
    <row r="2092" spans="1:20" s="3" customFormat="1" ht="30" customHeight="1" thickBot="1" x14ac:dyDescent="0.2">
      <c r="A2092" s="221" t="s">
        <v>246</v>
      </c>
      <c r="B2092" s="221"/>
      <c r="C2092" s="221"/>
      <c r="D2092" s="221"/>
      <c r="E2092" s="221"/>
      <c r="F2092" s="221"/>
      <c r="G2092" s="221"/>
      <c r="H2092" s="221"/>
      <c r="I2092" s="221"/>
      <c r="J2092" s="221"/>
      <c r="K2092" s="222"/>
      <c r="L2092" s="222"/>
      <c r="M2092" s="1"/>
      <c r="N2092" s="1"/>
      <c r="O2092" s="136"/>
      <c r="P2092" s="136"/>
      <c r="Q2092" s="136"/>
      <c r="R2092" s="1"/>
    </row>
    <row r="2093" spans="1:20" s="1" customFormat="1" ht="10.15" customHeight="1" x14ac:dyDescent="0.15">
      <c r="A2093" s="219"/>
      <c r="B2093" s="220"/>
      <c r="C2093" s="248" t="s">
        <v>247</v>
      </c>
      <c r="D2093" s="248" t="s">
        <v>248</v>
      </c>
      <c r="E2093" s="248" t="s">
        <v>249</v>
      </c>
      <c r="F2093" s="248" t="s">
        <v>250</v>
      </c>
      <c r="G2093" s="209" t="s">
        <v>251</v>
      </c>
      <c r="H2093" s="248" t="s">
        <v>252</v>
      </c>
      <c r="I2093" s="248" t="s">
        <v>253</v>
      </c>
      <c r="J2093" s="279" t="s">
        <v>81</v>
      </c>
      <c r="K2093" s="223"/>
      <c r="L2093" s="43"/>
      <c r="O2093" s="136"/>
      <c r="P2093" s="136"/>
      <c r="Q2093" s="136"/>
    </row>
    <row r="2094" spans="1:20" s="6" customFormat="1" ht="60" customHeight="1" thickBot="1" x14ac:dyDescent="0.2">
      <c r="A2094" s="224" t="s">
        <v>31</v>
      </c>
      <c r="B2094" s="225"/>
      <c r="C2094" s="267"/>
      <c r="D2094" s="267"/>
      <c r="E2094" s="267"/>
      <c r="F2094" s="267"/>
      <c r="G2094" s="210"/>
      <c r="H2094" s="267"/>
      <c r="I2094" s="267"/>
      <c r="J2094" s="280"/>
      <c r="K2094" s="223"/>
      <c r="O2094" s="136"/>
      <c r="P2094" s="136"/>
      <c r="Q2094" s="136"/>
    </row>
    <row r="2095" spans="1:20" s="55" customFormat="1" ht="11.25" customHeight="1" x14ac:dyDescent="0.15">
      <c r="A2095" s="226" t="s">
        <v>22</v>
      </c>
      <c r="B2095" s="227"/>
      <c r="C2095" s="110">
        <v>233</v>
      </c>
      <c r="D2095" s="110">
        <v>311</v>
      </c>
      <c r="E2095" s="110">
        <v>487</v>
      </c>
      <c r="F2095" s="110">
        <v>644</v>
      </c>
      <c r="G2095" s="110">
        <v>650</v>
      </c>
      <c r="H2095" s="110">
        <v>425</v>
      </c>
      <c r="I2095" s="110">
        <v>538</v>
      </c>
      <c r="J2095" s="174">
        <v>332</v>
      </c>
      <c r="K2095" s="183"/>
      <c r="O2095" s="136"/>
      <c r="P2095" s="136"/>
      <c r="Q2095" s="136"/>
    </row>
    <row r="2096" spans="1:20" s="55" customFormat="1" ht="11.25" customHeight="1" thickBot="1" x14ac:dyDescent="0.2">
      <c r="A2096" s="228"/>
      <c r="B2096" s="229"/>
      <c r="C2096" s="56">
        <f>C2095/$I2028*100</f>
        <v>11.732124874118831</v>
      </c>
      <c r="D2096" s="56">
        <f t="shared" ref="D2096:J2096" si="2123">D2095/$I2028*100</f>
        <v>15.659617321248742</v>
      </c>
      <c r="E2096" s="56">
        <f t="shared" si="2123"/>
        <v>24.521651560926486</v>
      </c>
      <c r="F2096" s="56">
        <f t="shared" si="2123"/>
        <v>32.426988922457198</v>
      </c>
      <c r="G2096" s="56">
        <f t="shared" si="2123"/>
        <v>32.729103726082577</v>
      </c>
      <c r="H2096" s="56">
        <f t="shared" si="2123"/>
        <v>21.399798590130917</v>
      </c>
      <c r="I2096" s="56">
        <f t="shared" si="2123"/>
        <v>27.089627391742194</v>
      </c>
      <c r="J2096" s="59">
        <f t="shared" si="2123"/>
        <v>16.717019133937562</v>
      </c>
      <c r="K2096" s="184"/>
      <c r="O2096" s="136"/>
      <c r="P2096" s="136"/>
      <c r="Q2096" s="136"/>
    </row>
    <row r="2097" spans="1:17" s="55" customFormat="1" ht="11.45" customHeight="1" x14ac:dyDescent="0.15">
      <c r="A2097" s="203" t="s">
        <v>46</v>
      </c>
      <c r="B2097" s="206" t="s">
        <v>19</v>
      </c>
      <c r="C2097" s="20">
        <v>169</v>
      </c>
      <c r="D2097" s="20">
        <v>231</v>
      </c>
      <c r="E2097" s="20">
        <v>361</v>
      </c>
      <c r="F2097" s="20">
        <v>457</v>
      </c>
      <c r="G2097" s="20">
        <v>475</v>
      </c>
      <c r="H2097" s="20">
        <v>292</v>
      </c>
      <c r="I2097" s="20">
        <v>390</v>
      </c>
      <c r="J2097" s="175">
        <v>203</v>
      </c>
      <c r="K2097" s="185"/>
      <c r="O2097" s="136"/>
      <c r="P2097" s="136"/>
      <c r="Q2097" s="136"/>
    </row>
    <row r="2098" spans="1:17" s="55" customFormat="1" ht="11.45" customHeight="1" thickBot="1" x14ac:dyDescent="0.2">
      <c r="A2098" s="204"/>
      <c r="B2098" s="202"/>
      <c r="C2098" s="56">
        <f t="shared" ref="C2098" si="2124">C2097/$I2030*100</f>
        <v>12.326768781911014</v>
      </c>
      <c r="D2098" s="56">
        <f t="shared" ref="D2098" si="2125">D2097/$I2030*100</f>
        <v>16.849015317286653</v>
      </c>
      <c r="E2098" s="56">
        <f t="shared" ref="E2098" si="2126">E2097/$I2030*100</f>
        <v>26.331145149525891</v>
      </c>
      <c r="F2098" s="56">
        <f t="shared" ref="F2098" si="2127">F2097/$I2030*100</f>
        <v>33.333333333333329</v>
      </c>
      <c r="G2098" s="56">
        <f t="shared" ref="G2098" si="2128">G2097/$I2030*100</f>
        <v>34.646243617797232</v>
      </c>
      <c r="H2098" s="56">
        <f t="shared" ref="H2098" si="2129">H2097/$I2030*100</f>
        <v>21.298322392414295</v>
      </c>
      <c r="I2098" s="56">
        <f t="shared" ref="I2098" si="2130">I2097/$I2030*100</f>
        <v>28.446389496717721</v>
      </c>
      <c r="J2098" s="79">
        <f t="shared" ref="J2098" si="2131">J2097/$I2030*100</f>
        <v>14.806710430342815</v>
      </c>
      <c r="K2098" s="186"/>
      <c r="O2098" s="136"/>
      <c r="P2098" s="136"/>
      <c r="Q2098" s="136"/>
    </row>
    <row r="2099" spans="1:17" s="55" customFormat="1" ht="11.45" customHeight="1" x14ac:dyDescent="0.15">
      <c r="A2099" s="204"/>
      <c r="B2099" s="207" t="s">
        <v>20</v>
      </c>
      <c r="C2099" s="20">
        <v>43</v>
      </c>
      <c r="D2099" s="20">
        <v>58</v>
      </c>
      <c r="E2099" s="20">
        <v>80</v>
      </c>
      <c r="F2099" s="20">
        <v>129</v>
      </c>
      <c r="G2099" s="20">
        <v>118</v>
      </c>
      <c r="H2099" s="20">
        <v>87</v>
      </c>
      <c r="I2099" s="20">
        <v>98</v>
      </c>
      <c r="J2099" s="197">
        <v>74</v>
      </c>
      <c r="K2099" s="185"/>
      <c r="O2099" s="136"/>
      <c r="P2099" s="136"/>
      <c r="Q2099" s="136"/>
    </row>
    <row r="2100" spans="1:17" s="55" customFormat="1" ht="11.45" customHeight="1" x14ac:dyDescent="0.15">
      <c r="A2100" s="204"/>
      <c r="B2100" s="207"/>
      <c r="C2100" s="29">
        <f t="shared" ref="C2100" si="2132">C2099/$I2032*100</f>
        <v>10.487804878048781</v>
      </c>
      <c r="D2100" s="29">
        <f t="shared" ref="D2100" si="2133">D2099/$I2032*100</f>
        <v>14.146341463414632</v>
      </c>
      <c r="E2100" s="29">
        <f t="shared" ref="E2100" si="2134">E2099/$I2032*100</f>
        <v>19.512195121951219</v>
      </c>
      <c r="F2100" s="29">
        <f t="shared" ref="F2100" si="2135">F2099/$I2032*100</f>
        <v>31.463414634146343</v>
      </c>
      <c r="G2100" s="29">
        <f t="shared" ref="G2100" si="2136">G2099/$I2032*100</f>
        <v>28.780487804878046</v>
      </c>
      <c r="H2100" s="29">
        <f t="shared" ref="H2100" si="2137">H2099/$I2032*100</f>
        <v>21.219512195121951</v>
      </c>
      <c r="I2100" s="29">
        <f t="shared" ref="I2100" si="2138">I2099/$I2032*100</f>
        <v>23.902439024390244</v>
      </c>
      <c r="J2100" s="30">
        <f t="shared" ref="J2100" si="2139">J2099/$I2032*100</f>
        <v>18.048780487804876</v>
      </c>
      <c r="K2100" s="186"/>
      <c r="O2100" s="136"/>
      <c r="P2100" s="136"/>
      <c r="Q2100" s="136"/>
    </row>
    <row r="2101" spans="1:17" s="55" customFormat="1" ht="11.45" customHeight="1" x14ac:dyDescent="0.15">
      <c r="A2101" s="204"/>
      <c r="B2101" s="201" t="s">
        <v>47</v>
      </c>
      <c r="C2101" s="20">
        <v>17</v>
      </c>
      <c r="D2101" s="20">
        <v>16</v>
      </c>
      <c r="E2101" s="20">
        <v>28</v>
      </c>
      <c r="F2101" s="20">
        <v>37</v>
      </c>
      <c r="G2101" s="20">
        <v>37</v>
      </c>
      <c r="H2101" s="20">
        <v>31</v>
      </c>
      <c r="I2101" s="20">
        <v>36</v>
      </c>
      <c r="J2101" s="175">
        <v>39</v>
      </c>
      <c r="K2101" s="185"/>
      <c r="O2101" s="136"/>
      <c r="P2101" s="136"/>
      <c r="Q2101" s="136"/>
    </row>
    <row r="2102" spans="1:17" s="55" customFormat="1" ht="11.45" customHeight="1" x14ac:dyDescent="0.15">
      <c r="A2102" s="204"/>
      <c r="B2102" s="202"/>
      <c r="C2102" s="25">
        <f t="shared" ref="C2102" si="2140">C2101/$I2034*100</f>
        <v>12.592592592592592</v>
      </c>
      <c r="D2102" s="25">
        <f t="shared" ref="D2102" si="2141">D2101/$I2034*100</f>
        <v>11.851851851851853</v>
      </c>
      <c r="E2102" s="25">
        <f t="shared" ref="E2102" si="2142">E2101/$I2034*100</f>
        <v>20.74074074074074</v>
      </c>
      <c r="F2102" s="25">
        <f t="shared" ref="F2102" si="2143">F2101/$I2034*100</f>
        <v>27.407407407407408</v>
      </c>
      <c r="G2102" s="25">
        <f t="shared" ref="G2102" si="2144">G2101/$I2034*100</f>
        <v>27.407407407407408</v>
      </c>
      <c r="H2102" s="25">
        <f t="shared" ref="H2102" si="2145">H2101/$I2034*100</f>
        <v>22.962962962962962</v>
      </c>
      <c r="I2102" s="25">
        <f t="shared" ref="I2102" si="2146">I2101/$I2034*100</f>
        <v>26.666666666666668</v>
      </c>
      <c r="J2102" s="26">
        <f t="shared" ref="J2102" si="2147">J2101/$I2034*100</f>
        <v>28.888888888888886</v>
      </c>
      <c r="K2102" s="186"/>
      <c r="O2102" s="136"/>
      <c r="P2102" s="136"/>
      <c r="Q2102" s="136"/>
    </row>
    <row r="2103" spans="1:17" s="55" customFormat="1" ht="11.45" customHeight="1" x14ac:dyDescent="0.15">
      <c r="A2103" s="204"/>
      <c r="B2103" s="207" t="s">
        <v>48</v>
      </c>
      <c r="C2103" s="20">
        <v>4</v>
      </c>
      <c r="D2103" s="20">
        <v>6</v>
      </c>
      <c r="E2103" s="20">
        <v>18</v>
      </c>
      <c r="F2103" s="20">
        <v>21</v>
      </c>
      <c r="G2103" s="20">
        <v>20</v>
      </c>
      <c r="H2103" s="20">
        <v>15</v>
      </c>
      <c r="I2103" s="20">
        <v>14</v>
      </c>
      <c r="J2103" s="175">
        <v>16</v>
      </c>
      <c r="K2103" s="185"/>
      <c r="O2103" s="136"/>
      <c r="P2103" s="136"/>
      <c r="Q2103" s="136"/>
    </row>
    <row r="2104" spans="1:17" s="55" customFormat="1" ht="11.45" customHeight="1" thickBot="1" x14ac:dyDescent="0.2">
      <c r="A2104" s="204"/>
      <c r="B2104" s="207"/>
      <c r="C2104" s="33">
        <f t="shared" ref="C2104" si="2148">C2103/$I2036*100</f>
        <v>5.7142857142857144</v>
      </c>
      <c r="D2104" s="33">
        <f t="shared" ref="D2104" si="2149">D2103/$I2036*100</f>
        <v>8.5714285714285712</v>
      </c>
      <c r="E2104" s="33">
        <f t="shared" ref="E2104" si="2150">E2103/$I2036*100</f>
        <v>25.714285714285712</v>
      </c>
      <c r="F2104" s="33">
        <f t="shared" ref="F2104" si="2151">F2103/$I2036*100</f>
        <v>30</v>
      </c>
      <c r="G2104" s="33">
        <f t="shared" ref="G2104" si="2152">G2103/$I2036*100</f>
        <v>28.571428571428569</v>
      </c>
      <c r="H2104" s="33">
        <f t="shared" ref="H2104" si="2153">H2103/$I2036*100</f>
        <v>21.428571428571427</v>
      </c>
      <c r="I2104" s="33">
        <f t="shared" ref="I2104" si="2154">I2103/$I2036*100</f>
        <v>20</v>
      </c>
      <c r="J2104" s="34">
        <f t="shared" ref="J2104" si="2155">J2103/$I2036*100</f>
        <v>22.857142857142858</v>
      </c>
      <c r="K2104" s="186"/>
      <c r="O2104" s="136"/>
      <c r="P2104" s="136"/>
      <c r="Q2104" s="136"/>
    </row>
    <row r="2105" spans="1:17" s="55" customFormat="1" ht="11.45" customHeight="1" x14ac:dyDescent="0.15">
      <c r="A2105" s="203" t="s">
        <v>49</v>
      </c>
      <c r="B2105" s="206" t="s">
        <v>1</v>
      </c>
      <c r="C2105" s="20">
        <v>101</v>
      </c>
      <c r="D2105" s="20">
        <v>133</v>
      </c>
      <c r="E2105" s="20">
        <v>198</v>
      </c>
      <c r="F2105" s="20">
        <v>268</v>
      </c>
      <c r="G2105" s="20">
        <v>292</v>
      </c>
      <c r="H2105" s="20">
        <v>177</v>
      </c>
      <c r="I2105" s="20">
        <v>247</v>
      </c>
      <c r="J2105" s="175">
        <v>160</v>
      </c>
      <c r="K2105" s="185"/>
      <c r="O2105" s="136"/>
      <c r="P2105" s="136"/>
      <c r="Q2105" s="136"/>
    </row>
    <row r="2106" spans="1:17" s="55" customFormat="1" ht="11.45" customHeight="1" x14ac:dyDescent="0.15">
      <c r="A2106" s="204"/>
      <c r="B2106" s="207"/>
      <c r="C2106" s="46">
        <f t="shared" ref="C2106" si="2156">C2105/$I2038*100</f>
        <v>11.582568807339449</v>
      </c>
      <c r="D2106" s="25">
        <f t="shared" ref="D2106" si="2157">D2105/$I2038*100</f>
        <v>15.252293577981652</v>
      </c>
      <c r="E2106" s="25">
        <f t="shared" ref="E2106" si="2158">E2105/$I2038*100</f>
        <v>22.706422018348622</v>
      </c>
      <c r="F2106" s="25">
        <f t="shared" ref="F2106" si="2159">F2105/$I2038*100</f>
        <v>30.73394495412844</v>
      </c>
      <c r="G2106" s="46">
        <f t="shared" ref="G2106" si="2160">G2105/$I2038*100</f>
        <v>33.486238532110093</v>
      </c>
      <c r="H2106" s="25">
        <f t="shared" ref="H2106" si="2161">H2105/$I2038*100</f>
        <v>20.298165137614678</v>
      </c>
      <c r="I2106" s="25">
        <f t="shared" ref="I2106" si="2162">I2105/$I2038*100</f>
        <v>28.325688073394495</v>
      </c>
      <c r="J2106" s="26">
        <f t="shared" ref="J2106" si="2163">J2105/$I2038*100</f>
        <v>18.348623853211009</v>
      </c>
      <c r="K2106" s="186"/>
      <c r="O2106" s="136"/>
      <c r="P2106" s="136"/>
      <c r="Q2106" s="136"/>
    </row>
    <row r="2107" spans="1:17" s="55" customFormat="1" ht="11.45" customHeight="1" x14ac:dyDescent="0.15">
      <c r="A2107" s="204"/>
      <c r="B2107" s="201" t="s">
        <v>2</v>
      </c>
      <c r="C2107" s="20">
        <v>131</v>
      </c>
      <c r="D2107" s="20">
        <v>174</v>
      </c>
      <c r="E2107" s="20">
        <v>285</v>
      </c>
      <c r="F2107" s="20">
        <v>368</v>
      </c>
      <c r="G2107" s="20">
        <v>352</v>
      </c>
      <c r="H2107" s="20">
        <v>246</v>
      </c>
      <c r="I2107" s="20">
        <v>285</v>
      </c>
      <c r="J2107" s="175">
        <v>166</v>
      </c>
      <c r="K2107" s="185"/>
      <c r="O2107" s="136"/>
      <c r="P2107" s="136"/>
      <c r="Q2107" s="136"/>
    </row>
    <row r="2108" spans="1:17" s="55" customFormat="1" ht="11.45" customHeight="1" x14ac:dyDescent="0.15">
      <c r="A2108" s="204"/>
      <c r="B2108" s="202"/>
      <c r="C2108" s="29">
        <f t="shared" ref="C2108" si="2164">C2107/$I2040*100</f>
        <v>12.018348623853212</v>
      </c>
      <c r="D2108" s="29">
        <f t="shared" ref="D2108" si="2165">D2107/$I2040*100</f>
        <v>15.963302752293579</v>
      </c>
      <c r="E2108" s="29">
        <f t="shared" ref="E2108" si="2166">E2107/$I2040*100</f>
        <v>26.146788990825687</v>
      </c>
      <c r="F2108" s="29">
        <f t="shared" ref="F2108" si="2167">F2107/$I2040*100</f>
        <v>33.761467889908261</v>
      </c>
      <c r="G2108" s="29">
        <f t="shared" ref="G2108" si="2168">G2107/$I2040*100</f>
        <v>32.293577981651381</v>
      </c>
      <c r="H2108" s="29">
        <f t="shared" ref="H2108" si="2169">H2107/$I2040*100</f>
        <v>22.568807339449542</v>
      </c>
      <c r="I2108" s="29">
        <f t="shared" ref="I2108" si="2170">I2107/$I2040*100</f>
        <v>26.146788990825687</v>
      </c>
      <c r="J2108" s="30">
        <f t="shared" ref="J2108" si="2171">J2107/$I2040*100</f>
        <v>15.229357798165138</v>
      </c>
      <c r="K2108" s="186"/>
      <c r="O2108" s="136"/>
      <c r="P2108" s="136"/>
      <c r="Q2108" s="136"/>
    </row>
    <row r="2109" spans="1:17" s="55" customFormat="1" ht="11.45" customHeight="1" x14ac:dyDescent="0.15">
      <c r="A2109" s="204"/>
      <c r="B2109" s="230" t="s">
        <v>0</v>
      </c>
      <c r="C2109" s="20">
        <v>0</v>
      </c>
      <c r="D2109" s="20">
        <v>0</v>
      </c>
      <c r="E2109" s="20">
        <v>0</v>
      </c>
      <c r="F2109" s="20">
        <v>1</v>
      </c>
      <c r="G2109" s="20">
        <v>2</v>
      </c>
      <c r="H2109" s="20">
        <v>0</v>
      </c>
      <c r="I2109" s="20">
        <v>0</v>
      </c>
      <c r="J2109" s="20">
        <v>1</v>
      </c>
      <c r="K2109" s="185"/>
    </row>
    <row r="2110" spans="1:17" s="55" customFormat="1" ht="11.45" customHeight="1" x14ac:dyDescent="0.15">
      <c r="A2110" s="204"/>
      <c r="B2110" s="230"/>
      <c r="C2110" s="29">
        <f t="shared" ref="C2110:J2110" si="2172">C2109/$I2042*100</f>
        <v>0</v>
      </c>
      <c r="D2110" s="29">
        <f t="shared" si="2172"/>
        <v>0</v>
      </c>
      <c r="E2110" s="29">
        <f t="shared" si="2172"/>
        <v>0</v>
      </c>
      <c r="F2110" s="29">
        <f t="shared" si="2172"/>
        <v>33.333333333333329</v>
      </c>
      <c r="G2110" s="29">
        <f t="shared" si="2172"/>
        <v>66.666666666666657</v>
      </c>
      <c r="H2110" s="29">
        <f t="shared" si="2172"/>
        <v>0</v>
      </c>
      <c r="I2110" s="29">
        <f t="shared" si="2172"/>
        <v>0</v>
      </c>
      <c r="J2110" s="30">
        <f t="shared" si="2172"/>
        <v>33.333333333333329</v>
      </c>
      <c r="K2110" s="186"/>
    </row>
    <row r="2111" spans="1:17" s="55" customFormat="1" ht="11.45" customHeight="1" x14ac:dyDescent="0.15">
      <c r="A2111" s="204"/>
      <c r="B2111" s="207" t="s">
        <v>5</v>
      </c>
      <c r="C2111" s="20">
        <v>1</v>
      </c>
      <c r="D2111" s="20">
        <v>4</v>
      </c>
      <c r="E2111" s="20">
        <v>4</v>
      </c>
      <c r="F2111" s="20">
        <v>7</v>
      </c>
      <c r="G2111" s="20">
        <v>4</v>
      </c>
      <c r="H2111" s="20">
        <v>2</v>
      </c>
      <c r="I2111" s="20">
        <v>6</v>
      </c>
      <c r="J2111" s="175">
        <v>5</v>
      </c>
      <c r="K2111" s="185"/>
      <c r="O2111" s="136"/>
      <c r="P2111" s="136"/>
      <c r="Q2111" s="136"/>
    </row>
    <row r="2112" spans="1:17" s="55" customFormat="1" ht="11.45" customHeight="1" thickBot="1" x14ac:dyDescent="0.2">
      <c r="A2112" s="205"/>
      <c r="B2112" s="208"/>
      <c r="C2112" s="50">
        <f t="shared" ref="C2112" si="2173">C2111/$I2044*100</f>
        <v>4.7619047619047619</v>
      </c>
      <c r="D2112" s="50">
        <f t="shared" ref="D2112" si="2174">D2111/$I2044*100</f>
        <v>19.047619047619047</v>
      </c>
      <c r="E2112" s="50">
        <f t="shared" ref="E2112" si="2175">E2111/$I2044*100</f>
        <v>19.047619047619047</v>
      </c>
      <c r="F2112" s="50">
        <f t="shared" ref="F2112" si="2176">F2111/$I2044*100</f>
        <v>33.333333333333329</v>
      </c>
      <c r="G2112" s="50">
        <f t="shared" ref="G2112" si="2177">G2111/$I2044*100</f>
        <v>19.047619047619047</v>
      </c>
      <c r="H2112" s="50">
        <f t="shared" ref="H2112" si="2178">H2111/$I2044*100</f>
        <v>9.5238095238095237</v>
      </c>
      <c r="I2112" s="50">
        <f t="shared" ref="I2112" si="2179">I2111/$I2044*100</f>
        <v>28.571428571428569</v>
      </c>
      <c r="J2112" s="78">
        <f t="shared" ref="J2112" si="2180">J2111/$I2044*100</f>
        <v>23.809523809523807</v>
      </c>
      <c r="K2112" s="186"/>
      <c r="O2112" s="136"/>
      <c r="P2112" s="136"/>
      <c r="Q2112" s="136"/>
    </row>
    <row r="2113" spans="1:17" s="55" customFormat="1" ht="11.45" customHeight="1" x14ac:dyDescent="0.15">
      <c r="A2113" s="203" t="s">
        <v>50</v>
      </c>
      <c r="B2113" s="206" t="s">
        <v>6</v>
      </c>
      <c r="C2113" s="20">
        <v>4</v>
      </c>
      <c r="D2113" s="20">
        <v>9</v>
      </c>
      <c r="E2113" s="20">
        <v>18</v>
      </c>
      <c r="F2113" s="20">
        <v>16</v>
      </c>
      <c r="G2113" s="20">
        <v>23</v>
      </c>
      <c r="H2113" s="20">
        <v>22</v>
      </c>
      <c r="I2113" s="20">
        <v>30</v>
      </c>
      <c r="J2113" s="175">
        <v>7</v>
      </c>
      <c r="K2113" s="185"/>
    </row>
    <row r="2114" spans="1:17" s="55" customFormat="1" ht="11.45" customHeight="1" x14ac:dyDescent="0.15">
      <c r="A2114" s="204"/>
      <c r="B2114" s="202"/>
      <c r="C2114" s="46">
        <f t="shared" ref="C2114" si="2181">C2113/$I2046*100</f>
        <v>5.9701492537313428</v>
      </c>
      <c r="D2114" s="25">
        <f t="shared" ref="D2114" si="2182">D2113/$I2046*100</f>
        <v>13.432835820895523</v>
      </c>
      <c r="E2114" s="25">
        <f t="shared" ref="E2114" si="2183">E2113/$I2046*100</f>
        <v>26.865671641791046</v>
      </c>
      <c r="F2114" s="25">
        <f t="shared" ref="F2114" si="2184">F2113/$I2046*100</f>
        <v>23.880597014925371</v>
      </c>
      <c r="G2114" s="46">
        <f t="shared" ref="G2114" si="2185">G2113/$I2046*100</f>
        <v>34.328358208955223</v>
      </c>
      <c r="H2114" s="25">
        <f t="shared" ref="H2114" si="2186">H2113/$I2046*100</f>
        <v>32.835820895522389</v>
      </c>
      <c r="I2114" s="25">
        <f t="shared" ref="I2114" si="2187">I2113/$I2046*100</f>
        <v>44.776119402985074</v>
      </c>
      <c r="J2114" s="26">
        <f t="shared" ref="J2114" si="2188">J2113/$I2046*100</f>
        <v>10.44776119402985</v>
      </c>
      <c r="K2114" s="186"/>
    </row>
    <row r="2115" spans="1:17" s="55" customFormat="1" ht="11.45" customHeight="1" x14ac:dyDescent="0.15">
      <c r="A2115" s="204"/>
      <c r="B2115" s="207" t="s">
        <v>7</v>
      </c>
      <c r="C2115" s="20">
        <v>21</v>
      </c>
      <c r="D2115" s="20">
        <v>21</v>
      </c>
      <c r="E2115" s="20">
        <v>37</v>
      </c>
      <c r="F2115" s="20">
        <v>44</v>
      </c>
      <c r="G2115" s="20">
        <v>55</v>
      </c>
      <c r="H2115" s="20">
        <v>45</v>
      </c>
      <c r="I2115" s="20">
        <v>49</v>
      </c>
      <c r="J2115" s="175">
        <v>17</v>
      </c>
      <c r="K2115" s="185"/>
    </row>
    <row r="2116" spans="1:17" s="55" customFormat="1" ht="11.45" customHeight="1" x14ac:dyDescent="0.15">
      <c r="A2116" s="204"/>
      <c r="B2116" s="207"/>
      <c r="C2116" s="29">
        <f t="shared" ref="C2116" si="2189">C2115/$I2048*100</f>
        <v>14.893617021276595</v>
      </c>
      <c r="D2116" s="29">
        <f t="shared" ref="D2116" si="2190">D2115/$I2048*100</f>
        <v>14.893617021276595</v>
      </c>
      <c r="E2116" s="29">
        <f t="shared" ref="E2116" si="2191">E2115/$I2048*100</f>
        <v>26.24113475177305</v>
      </c>
      <c r="F2116" s="29">
        <f t="shared" ref="F2116" si="2192">F2115/$I2048*100</f>
        <v>31.205673758865249</v>
      </c>
      <c r="G2116" s="29">
        <f t="shared" ref="G2116" si="2193">G2115/$I2048*100</f>
        <v>39.00709219858156</v>
      </c>
      <c r="H2116" s="29">
        <f t="shared" ref="H2116" si="2194">H2115/$I2048*100</f>
        <v>31.914893617021278</v>
      </c>
      <c r="I2116" s="29">
        <f t="shared" ref="I2116" si="2195">I2115/$I2048*100</f>
        <v>34.751773049645394</v>
      </c>
      <c r="J2116" s="30">
        <f t="shared" ref="J2116" si="2196">J2115/$I2048*100</f>
        <v>12.056737588652481</v>
      </c>
      <c r="K2116" s="186"/>
    </row>
    <row r="2117" spans="1:17" s="55" customFormat="1" ht="11.45" customHeight="1" x14ac:dyDescent="0.15">
      <c r="A2117" s="204"/>
      <c r="B2117" s="201" t="s">
        <v>8</v>
      </c>
      <c r="C2117" s="20">
        <v>36</v>
      </c>
      <c r="D2117" s="20">
        <v>36</v>
      </c>
      <c r="E2117" s="20">
        <v>63</v>
      </c>
      <c r="F2117" s="20">
        <v>74</v>
      </c>
      <c r="G2117" s="20">
        <v>89</v>
      </c>
      <c r="H2117" s="20">
        <v>57</v>
      </c>
      <c r="I2117" s="20">
        <v>74</v>
      </c>
      <c r="J2117" s="175">
        <v>34</v>
      </c>
      <c r="K2117" s="185"/>
    </row>
    <row r="2118" spans="1:17" s="55" customFormat="1" ht="11.45" customHeight="1" x14ac:dyDescent="0.15">
      <c r="A2118" s="204"/>
      <c r="B2118" s="202"/>
      <c r="C2118" s="29">
        <f t="shared" ref="C2118" si="2197">C2117/$I2050*100</f>
        <v>16</v>
      </c>
      <c r="D2118" s="29">
        <f t="shared" ref="D2118" si="2198">D2117/$I2050*100</f>
        <v>16</v>
      </c>
      <c r="E2118" s="29">
        <f t="shared" ref="E2118" si="2199">E2117/$I2050*100</f>
        <v>28.000000000000004</v>
      </c>
      <c r="F2118" s="29">
        <f t="shared" ref="F2118" si="2200">F2117/$I2050*100</f>
        <v>32.888888888888893</v>
      </c>
      <c r="G2118" s="29">
        <f t="shared" ref="G2118" si="2201">G2117/$I2050*100</f>
        <v>39.555555555555557</v>
      </c>
      <c r="H2118" s="29">
        <f t="shared" ref="H2118" si="2202">H2117/$I2050*100</f>
        <v>25.333333333333336</v>
      </c>
      <c r="I2118" s="29">
        <f t="shared" ref="I2118" si="2203">I2117/$I2050*100</f>
        <v>32.888888888888893</v>
      </c>
      <c r="J2118" s="30">
        <f t="shared" ref="J2118" si="2204">J2117/$I2050*100</f>
        <v>15.111111111111111</v>
      </c>
      <c r="K2118" s="186"/>
    </row>
    <row r="2119" spans="1:17" s="55" customFormat="1" ht="11.45" customHeight="1" x14ac:dyDescent="0.15">
      <c r="A2119" s="204"/>
      <c r="B2119" s="207" t="s">
        <v>9</v>
      </c>
      <c r="C2119" s="20">
        <v>35</v>
      </c>
      <c r="D2119" s="20">
        <v>46</v>
      </c>
      <c r="E2119" s="20">
        <v>63</v>
      </c>
      <c r="F2119" s="20">
        <v>117</v>
      </c>
      <c r="G2119" s="20">
        <v>128</v>
      </c>
      <c r="H2119" s="20">
        <v>78</v>
      </c>
      <c r="I2119" s="20">
        <v>99</v>
      </c>
      <c r="J2119" s="175">
        <v>28</v>
      </c>
      <c r="K2119" s="185"/>
    </row>
    <row r="2120" spans="1:17" s="55" customFormat="1" ht="11.45" customHeight="1" x14ac:dyDescent="0.15">
      <c r="A2120" s="204"/>
      <c r="B2120" s="207"/>
      <c r="C2120" s="29">
        <f t="shared" ref="C2120" si="2205">C2119/$I2052*100</f>
        <v>11.864406779661017</v>
      </c>
      <c r="D2120" s="29">
        <f t="shared" ref="D2120" si="2206">D2119/$I2052*100</f>
        <v>15.593220338983052</v>
      </c>
      <c r="E2120" s="29">
        <f t="shared" ref="E2120" si="2207">E2119/$I2052*100</f>
        <v>21.35593220338983</v>
      </c>
      <c r="F2120" s="29">
        <f t="shared" ref="F2120" si="2208">F2119/$I2052*100</f>
        <v>39.661016949152547</v>
      </c>
      <c r="G2120" s="29">
        <f t="shared" ref="G2120" si="2209">G2119/$I2052*100</f>
        <v>43.389830508474574</v>
      </c>
      <c r="H2120" s="29">
        <f t="shared" ref="H2120" si="2210">H2119/$I2052*100</f>
        <v>26.440677966101696</v>
      </c>
      <c r="I2120" s="29">
        <f t="shared" ref="I2120" si="2211">I2119/$I2052*100</f>
        <v>33.559322033898304</v>
      </c>
      <c r="J2120" s="30">
        <f t="shared" ref="J2120" si="2212">J2119/$I2052*100</f>
        <v>9.4915254237288131</v>
      </c>
      <c r="K2120" s="186"/>
    </row>
    <row r="2121" spans="1:17" s="55" customFormat="1" ht="11.45" customHeight="1" x14ac:dyDescent="0.15">
      <c r="A2121" s="204"/>
      <c r="B2121" s="201" t="s">
        <v>10</v>
      </c>
      <c r="C2121" s="20">
        <v>29</v>
      </c>
      <c r="D2121" s="20">
        <v>37</v>
      </c>
      <c r="E2121" s="20">
        <v>76</v>
      </c>
      <c r="F2121" s="20">
        <v>104</v>
      </c>
      <c r="G2121" s="20">
        <v>133</v>
      </c>
      <c r="H2121" s="20">
        <v>81</v>
      </c>
      <c r="I2121" s="20">
        <v>105</v>
      </c>
      <c r="J2121" s="175">
        <v>36</v>
      </c>
      <c r="K2121" s="185"/>
    </row>
    <row r="2122" spans="1:17" s="55" customFormat="1" ht="11.45" customHeight="1" x14ac:dyDescent="0.15">
      <c r="A2122" s="204"/>
      <c r="B2122" s="202"/>
      <c r="C2122" s="29">
        <f t="shared" ref="C2122" si="2213">C2121/$I2054*100</f>
        <v>8.8957055214723919</v>
      </c>
      <c r="D2122" s="29">
        <f t="shared" ref="D2122" si="2214">D2121/$I2054*100</f>
        <v>11.349693251533742</v>
      </c>
      <c r="E2122" s="29">
        <f t="shared" ref="E2122" si="2215">E2121/$I2054*100</f>
        <v>23.312883435582819</v>
      </c>
      <c r="F2122" s="29">
        <f t="shared" ref="F2122" si="2216">F2121/$I2054*100</f>
        <v>31.901840490797547</v>
      </c>
      <c r="G2122" s="29">
        <f t="shared" ref="G2122" si="2217">G2121/$I2054*100</f>
        <v>40.797546012269933</v>
      </c>
      <c r="H2122" s="29">
        <f t="shared" ref="H2122" si="2218">H2121/$I2054*100</f>
        <v>24.846625766871167</v>
      </c>
      <c r="I2122" s="29">
        <f t="shared" ref="I2122" si="2219">I2121/$I2054*100</f>
        <v>32.208588957055213</v>
      </c>
      <c r="J2122" s="30">
        <f t="shared" ref="J2122" si="2220">J2121/$I2054*100</f>
        <v>11.042944785276074</v>
      </c>
      <c r="K2122" s="186"/>
    </row>
    <row r="2123" spans="1:17" s="55" customFormat="1" ht="11.45" customHeight="1" x14ac:dyDescent="0.15">
      <c r="A2123" s="204"/>
      <c r="B2123" s="207" t="s">
        <v>11</v>
      </c>
      <c r="C2123" s="20">
        <v>43</v>
      </c>
      <c r="D2123" s="20">
        <v>57</v>
      </c>
      <c r="E2123" s="20">
        <v>93</v>
      </c>
      <c r="F2123" s="20">
        <v>122</v>
      </c>
      <c r="G2123" s="20">
        <v>105</v>
      </c>
      <c r="H2123" s="20">
        <v>63</v>
      </c>
      <c r="I2123" s="20">
        <v>71</v>
      </c>
      <c r="J2123" s="175">
        <v>59</v>
      </c>
      <c r="K2123" s="185"/>
    </row>
    <row r="2124" spans="1:17" s="55" customFormat="1" ht="11.45" customHeight="1" x14ac:dyDescent="0.15">
      <c r="A2124" s="204"/>
      <c r="B2124" s="207"/>
      <c r="C2124" s="29">
        <f t="shared" ref="C2124" si="2221">C2123/$I2056*100</f>
        <v>12.112676056338028</v>
      </c>
      <c r="D2124" s="29">
        <f t="shared" ref="D2124" si="2222">D2123/$I2056*100</f>
        <v>16.056338028169016</v>
      </c>
      <c r="E2124" s="29">
        <f t="shared" ref="E2124" si="2223">E2123/$I2056*100</f>
        <v>26.197183098591548</v>
      </c>
      <c r="F2124" s="29">
        <f t="shared" ref="F2124" si="2224">F2123/$I2056*100</f>
        <v>34.366197183098592</v>
      </c>
      <c r="G2124" s="29">
        <f t="shared" ref="G2124" si="2225">G2123/$I2056*100</f>
        <v>29.577464788732392</v>
      </c>
      <c r="H2124" s="29">
        <f t="shared" ref="H2124" si="2226">H2123/$I2056*100</f>
        <v>17.74647887323944</v>
      </c>
      <c r="I2124" s="29">
        <f t="shared" ref="I2124" si="2227">I2123/$I2056*100</f>
        <v>20</v>
      </c>
      <c r="J2124" s="30">
        <f t="shared" ref="J2124" si="2228">J2123/$I2056*100</f>
        <v>16.619718309859156</v>
      </c>
      <c r="K2124" s="186"/>
    </row>
    <row r="2125" spans="1:17" s="55" customFormat="1" ht="11.45" customHeight="1" x14ac:dyDescent="0.15">
      <c r="A2125" s="204"/>
      <c r="B2125" s="201" t="s">
        <v>12</v>
      </c>
      <c r="C2125" s="20">
        <v>64</v>
      </c>
      <c r="D2125" s="20">
        <v>102</v>
      </c>
      <c r="E2125" s="20">
        <v>134</v>
      </c>
      <c r="F2125" s="20">
        <v>161</v>
      </c>
      <c r="G2125" s="20">
        <v>114</v>
      </c>
      <c r="H2125" s="20">
        <v>78</v>
      </c>
      <c r="I2125" s="20">
        <v>104</v>
      </c>
      <c r="J2125" s="175">
        <v>144</v>
      </c>
      <c r="K2125" s="185"/>
    </row>
    <row r="2126" spans="1:17" s="55" customFormat="1" ht="11.45" customHeight="1" x14ac:dyDescent="0.15">
      <c r="A2126" s="204"/>
      <c r="B2126" s="202"/>
      <c r="C2126" s="29">
        <f t="shared" ref="C2126" si="2229">C2125/$I2058*100</f>
        <v>11.531531531531531</v>
      </c>
      <c r="D2126" s="29">
        <f t="shared" ref="D2126" si="2230">D2125/$I2058*100</f>
        <v>18.378378378378379</v>
      </c>
      <c r="E2126" s="29">
        <f t="shared" ref="E2126" si="2231">E2125/$I2058*100</f>
        <v>24.144144144144146</v>
      </c>
      <c r="F2126" s="29">
        <f t="shared" ref="F2126" si="2232">F2125/$I2058*100</f>
        <v>29.009009009009006</v>
      </c>
      <c r="G2126" s="29">
        <f t="shared" ref="G2126" si="2233">G2125/$I2058*100</f>
        <v>20.54054054054054</v>
      </c>
      <c r="H2126" s="29">
        <f t="shared" ref="H2126" si="2234">H2125/$I2058*100</f>
        <v>14.054054054054054</v>
      </c>
      <c r="I2126" s="29">
        <f t="shared" ref="I2126" si="2235">I2125/$I2058*100</f>
        <v>18.738738738738739</v>
      </c>
      <c r="J2126" s="30">
        <f t="shared" ref="J2126" si="2236">J2125/$I2058*100</f>
        <v>25.945945945945947</v>
      </c>
      <c r="K2126" s="186"/>
    </row>
    <row r="2127" spans="1:17" s="55" customFormat="1" ht="11.45" customHeight="1" x14ac:dyDescent="0.15">
      <c r="A2127" s="204"/>
      <c r="B2127" s="207" t="s">
        <v>24</v>
      </c>
      <c r="C2127" s="20">
        <v>1</v>
      </c>
      <c r="D2127" s="20">
        <v>3</v>
      </c>
      <c r="E2127" s="20">
        <v>3</v>
      </c>
      <c r="F2127" s="20">
        <v>6</v>
      </c>
      <c r="G2127" s="20">
        <v>3</v>
      </c>
      <c r="H2127" s="20">
        <v>1</v>
      </c>
      <c r="I2127" s="20">
        <v>6</v>
      </c>
      <c r="J2127" s="191">
        <v>7</v>
      </c>
      <c r="K2127" s="185"/>
      <c r="O2127" s="136"/>
      <c r="P2127" s="136"/>
      <c r="Q2127" s="136"/>
    </row>
    <row r="2128" spans="1:17" s="55" customFormat="1" ht="11.45" customHeight="1" thickBot="1" x14ac:dyDescent="0.2">
      <c r="A2128" s="205"/>
      <c r="B2128" s="208"/>
      <c r="C2128" s="50">
        <f t="shared" ref="C2128" si="2237">C2127/$I2060*100</f>
        <v>4.5454545454545459</v>
      </c>
      <c r="D2128" s="50">
        <f t="shared" ref="D2128" si="2238">D2127/$I2060*100</f>
        <v>13.636363636363635</v>
      </c>
      <c r="E2128" s="50">
        <f t="shared" ref="E2128" si="2239">E2127/$I2060*100</f>
        <v>13.636363636363635</v>
      </c>
      <c r="F2128" s="50">
        <f t="shared" ref="F2128" si="2240">F2127/$I2060*100</f>
        <v>27.27272727272727</v>
      </c>
      <c r="G2128" s="50">
        <f t="shared" ref="G2128" si="2241">G2127/$I2060*100</f>
        <v>13.636363636363635</v>
      </c>
      <c r="H2128" s="50">
        <f t="shared" ref="H2128" si="2242">H2127/$I2060*100</f>
        <v>4.5454545454545459</v>
      </c>
      <c r="I2128" s="50">
        <f t="shared" ref="I2128" si="2243">I2127/$I2060*100</f>
        <v>27.27272727272727</v>
      </c>
      <c r="J2128" s="78">
        <f t="shared" ref="J2128" si="2244">J2127/$I2060*100</f>
        <v>31.818181818181817</v>
      </c>
      <c r="K2128" s="186"/>
      <c r="O2128" s="136"/>
      <c r="P2128" s="136"/>
      <c r="Q2128" s="136"/>
    </row>
    <row r="2129" spans="1:20" s="55" customFormat="1" ht="11.45" customHeight="1" thickBot="1" x14ac:dyDescent="0.2">
      <c r="A2129" s="211" t="s">
        <v>51</v>
      </c>
      <c r="B2129" s="206" t="s">
        <v>23</v>
      </c>
      <c r="C2129" s="20">
        <v>20</v>
      </c>
      <c r="D2129" s="20">
        <v>25</v>
      </c>
      <c r="E2129" s="20">
        <v>51</v>
      </c>
      <c r="F2129" s="20">
        <v>68</v>
      </c>
      <c r="G2129" s="20">
        <v>68</v>
      </c>
      <c r="H2129" s="20">
        <v>41</v>
      </c>
      <c r="I2129" s="20">
        <v>46</v>
      </c>
      <c r="J2129" s="175">
        <v>40</v>
      </c>
      <c r="K2129" s="185"/>
      <c r="O2129" s="136"/>
      <c r="P2129" s="136"/>
      <c r="Q2129" s="136"/>
    </row>
    <row r="2130" spans="1:20" s="55" customFormat="1" ht="11.45" customHeight="1" thickTop="1" thickBot="1" x14ac:dyDescent="0.2">
      <c r="A2130" s="212"/>
      <c r="B2130" s="202"/>
      <c r="C2130" s="46">
        <f t="shared" ref="C2130" si="2245">C2129/$I2062*100</f>
        <v>9.3896713615023462</v>
      </c>
      <c r="D2130" s="25">
        <f t="shared" ref="D2130" si="2246">D2129/$I2062*100</f>
        <v>11.737089201877934</v>
      </c>
      <c r="E2130" s="25">
        <f t="shared" ref="E2130" si="2247">E2129/$I2062*100</f>
        <v>23.943661971830984</v>
      </c>
      <c r="F2130" s="25">
        <f t="shared" ref="F2130" si="2248">F2129/$I2062*100</f>
        <v>31.92488262910798</v>
      </c>
      <c r="G2130" s="46">
        <f t="shared" ref="G2130" si="2249">G2129/$I2062*100</f>
        <v>31.92488262910798</v>
      </c>
      <c r="H2130" s="25">
        <f t="shared" ref="H2130" si="2250">H2129/$I2062*100</f>
        <v>19.248826291079812</v>
      </c>
      <c r="I2130" s="25">
        <f t="shared" ref="I2130" si="2251">I2129/$I2062*100</f>
        <v>21.5962441314554</v>
      </c>
      <c r="J2130" s="26">
        <f t="shared" ref="J2130" si="2252">J2129/$I2062*100</f>
        <v>18.779342723004692</v>
      </c>
      <c r="K2130" s="186"/>
      <c r="O2130" s="136"/>
      <c r="P2130" s="136"/>
      <c r="Q2130" s="136"/>
    </row>
    <row r="2131" spans="1:20" s="55" customFormat="1" ht="11.45" customHeight="1" thickTop="1" thickBot="1" x14ac:dyDescent="0.2">
      <c r="A2131" s="212"/>
      <c r="B2131" s="207" t="s">
        <v>3</v>
      </c>
      <c r="C2131" s="20">
        <v>11</v>
      </c>
      <c r="D2131" s="20">
        <v>17</v>
      </c>
      <c r="E2131" s="20">
        <v>36</v>
      </c>
      <c r="F2131" s="20">
        <v>53</v>
      </c>
      <c r="G2131" s="20">
        <v>54</v>
      </c>
      <c r="H2131" s="20">
        <v>37</v>
      </c>
      <c r="I2131" s="20">
        <v>43</v>
      </c>
      <c r="J2131" s="175">
        <v>22</v>
      </c>
      <c r="K2131" s="185"/>
      <c r="O2131" s="136"/>
      <c r="P2131" s="136"/>
      <c r="Q2131" s="136"/>
    </row>
    <row r="2132" spans="1:20" s="55" customFormat="1" ht="11.45" customHeight="1" thickTop="1" thickBot="1" x14ac:dyDescent="0.2">
      <c r="A2132" s="212"/>
      <c r="B2132" s="207"/>
      <c r="C2132" s="29">
        <f t="shared" ref="C2132" si="2253">C2131/$I2064*100</f>
        <v>7.2847682119205297</v>
      </c>
      <c r="D2132" s="29">
        <f t="shared" ref="D2132" si="2254">D2131/$I2064*100</f>
        <v>11.258278145695364</v>
      </c>
      <c r="E2132" s="29">
        <f t="shared" ref="E2132" si="2255">E2131/$I2064*100</f>
        <v>23.841059602649008</v>
      </c>
      <c r="F2132" s="29">
        <f t="shared" ref="F2132" si="2256">F2131/$I2064*100</f>
        <v>35.099337748344375</v>
      </c>
      <c r="G2132" s="29">
        <f t="shared" ref="G2132" si="2257">G2131/$I2064*100</f>
        <v>35.76158940397351</v>
      </c>
      <c r="H2132" s="29">
        <f t="shared" ref="H2132" si="2258">H2131/$I2064*100</f>
        <v>24.503311258278146</v>
      </c>
      <c r="I2132" s="29">
        <f t="shared" ref="I2132" si="2259">I2131/$I2064*100</f>
        <v>28.476821192052981</v>
      </c>
      <c r="J2132" s="30">
        <f t="shared" ref="J2132" si="2260">J2131/$I2064*100</f>
        <v>14.569536423841059</v>
      </c>
      <c r="K2132" s="186"/>
      <c r="O2132" s="136"/>
      <c r="P2132" s="136"/>
      <c r="Q2132" s="136"/>
    </row>
    <row r="2133" spans="1:20" s="55" customFormat="1" ht="11.45" customHeight="1" thickTop="1" thickBot="1" x14ac:dyDescent="0.2">
      <c r="A2133" s="212"/>
      <c r="B2133" s="201" t="s">
        <v>13</v>
      </c>
      <c r="C2133" s="20">
        <v>99</v>
      </c>
      <c r="D2133" s="20">
        <v>120</v>
      </c>
      <c r="E2133" s="20">
        <v>193</v>
      </c>
      <c r="F2133" s="20">
        <v>275</v>
      </c>
      <c r="G2133" s="20">
        <v>316</v>
      </c>
      <c r="H2133" s="20">
        <v>201</v>
      </c>
      <c r="I2133" s="20">
        <v>257</v>
      </c>
      <c r="J2133" s="175">
        <v>93</v>
      </c>
      <c r="K2133" s="185"/>
      <c r="O2133" s="136"/>
      <c r="P2133" s="136"/>
      <c r="Q2133" s="136"/>
    </row>
    <row r="2134" spans="1:20" s="55" customFormat="1" ht="11.45" customHeight="1" thickTop="1" thickBot="1" x14ac:dyDescent="0.2">
      <c r="A2134" s="212"/>
      <c r="B2134" s="202"/>
      <c r="C2134" s="29">
        <f t="shared" ref="C2134" si="2261">C2133/$I2066*100</f>
        <v>12.627551020408163</v>
      </c>
      <c r="D2134" s="29">
        <f t="shared" ref="D2134" si="2262">D2133/$I2066*100</f>
        <v>15.306122448979592</v>
      </c>
      <c r="E2134" s="29">
        <f t="shared" ref="E2134" si="2263">E2133/$I2066*100</f>
        <v>24.617346938775512</v>
      </c>
      <c r="F2134" s="29">
        <f t="shared" ref="F2134" si="2264">F2133/$I2066*100</f>
        <v>35.076530612244902</v>
      </c>
      <c r="G2134" s="29">
        <f t="shared" ref="G2134" si="2265">G2133/$I2066*100</f>
        <v>40.306122448979593</v>
      </c>
      <c r="H2134" s="29">
        <f t="shared" ref="H2134" si="2266">H2133/$I2066*100</f>
        <v>25.637755102040817</v>
      </c>
      <c r="I2134" s="29">
        <f t="shared" ref="I2134" si="2267">I2133/$I2066*100</f>
        <v>32.780612244897959</v>
      </c>
      <c r="J2134" s="30">
        <f t="shared" ref="J2134" si="2268">J2133/$I2066*100</f>
        <v>11.862244897959185</v>
      </c>
      <c r="K2134" s="186"/>
      <c r="O2134" s="136"/>
      <c r="P2134" s="136"/>
      <c r="Q2134" s="136"/>
    </row>
    <row r="2135" spans="1:20" s="55" customFormat="1" ht="11.45" customHeight="1" thickTop="1" thickBot="1" x14ac:dyDescent="0.2">
      <c r="A2135" s="212"/>
      <c r="B2135" s="207" t="s">
        <v>14</v>
      </c>
      <c r="C2135" s="20">
        <v>19</v>
      </c>
      <c r="D2135" s="20">
        <v>25</v>
      </c>
      <c r="E2135" s="20">
        <v>40</v>
      </c>
      <c r="F2135" s="20">
        <v>61</v>
      </c>
      <c r="G2135" s="20">
        <v>54</v>
      </c>
      <c r="H2135" s="20">
        <v>32</v>
      </c>
      <c r="I2135" s="20">
        <v>33</v>
      </c>
      <c r="J2135" s="175">
        <v>15</v>
      </c>
      <c r="K2135" s="185"/>
      <c r="O2135" s="136"/>
      <c r="P2135" s="136"/>
      <c r="Q2135" s="136"/>
    </row>
    <row r="2136" spans="1:20" s="55" customFormat="1" ht="11.45" customHeight="1" thickTop="1" thickBot="1" x14ac:dyDescent="0.2">
      <c r="A2136" s="212"/>
      <c r="B2136" s="207"/>
      <c r="C2136" s="29">
        <f t="shared" ref="C2136" si="2269">C2135/$I2068*100</f>
        <v>12.925170068027212</v>
      </c>
      <c r="D2136" s="29">
        <f t="shared" ref="D2136" si="2270">D2135/$I2068*100</f>
        <v>17.006802721088434</v>
      </c>
      <c r="E2136" s="29">
        <f t="shared" ref="E2136" si="2271">E2135/$I2068*100</f>
        <v>27.210884353741498</v>
      </c>
      <c r="F2136" s="29">
        <f t="shared" ref="F2136" si="2272">F2135/$I2068*100</f>
        <v>41.496598639455783</v>
      </c>
      <c r="G2136" s="29">
        <f t="shared" ref="G2136" si="2273">G2135/$I2068*100</f>
        <v>36.734693877551024</v>
      </c>
      <c r="H2136" s="29">
        <f t="shared" ref="H2136" si="2274">H2135/$I2068*100</f>
        <v>21.768707482993197</v>
      </c>
      <c r="I2136" s="29">
        <f t="shared" ref="I2136" si="2275">I2135/$I2068*100</f>
        <v>22.448979591836736</v>
      </c>
      <c r="J2136" s="30">
        <f t="shared" ref="J2136" si="2276">J2135/$I2068*100</f>
        <v>10.204081632653061</v>
      </c>
      <c r="K2136" s="186"/>
      <c r="O2136" s="136"/>
      <c r="P2136" s="136"/>
      <c r="Q2136" s="136"/>
    </row>
    <row r="2137" spans="1:20" s="55" customFormat="1" ht="11.45" customHeight="1" thickTop="1" thickBot="1" x14ac:dyDescent="0.2">
      <c r="A2137" s="212"/>
      <c r="B2137" s="201" t="s">
        <v>25</v>
      </c>
      <c r="C2137" s="20">
        <v>7</v>
      </c>
      <c r="D2137" s="20">
        <v>11</v>
      </c>
      <c r="E2137" s="20">
        <v>26</v>
      </c>
      <c r="F2137" s="20">
        <v>19</v>
      </c>
      <c r="G2137" s="20">
        <v>27</v>
      </c>
      <c r="H2137" s="20">
        <v>24</v>
      </c>
      <c r="I2137" s="20">
        <v>28</v>
      </c>
      <c r="J2137" s="175">
        <v>10</v>
      </c>
      <c r="K2137" s="185"/>
      <c r="O2137" s="136"/>
      <c r="P2137" s="136"/>
      <c r="Q2137" s="136"/>
    </row>
    <row r="2138" spans="1:20" s="55" customFormat="1" ht="11.45" customHeight="1" thickTop="1" thickBot="1" x14ac:dyDescent="0.2">
      <c r="A2138" s="212"/>
      <c r="B2138" s="202"/>
      <c r="C2138" s="29">
        <f t="shared" ref="C2138" si="2277">C2137/$I2070*100</f>
        <v>8.235294117647058</v>
      </c>
      <c r="D2138" s="29">
        <f t="shared" ref="D2138" si="2278">D2137/$I2070*100</f>
        <v>12.941176470588237</v>
      </c>
      <c r="E2138" s="29">
        <f t="shared" ref="E2138" si="2279">E2137/$I2070*100</f>
        <v>30.588235294117649</v>
      </c>
      <c r="F2138" s="29">
        <f t="shared" ref="F2138" si="2280">F2137/$I2070*100</f>
        <v>22.352941176470591</v>
      </c>
      <c r="G2138" s="29">
        <f t="shared" ref="G2138" si="2281">G2137/$I2070*100</f>
        <v>31.764705882352938</v>
      </c>
      <c r="H2138" s="29">
        <f t="shared" ref="H2138" si="2282">H2137/$I2070*100</f>
        <v>28.235294117647058</v>
      </c>
      <c r="I2138" s="29">
        <f t="shared" ref="I2138" si="2283">I2137/$I2070*100</f>
        <v>32.941176470588232</v>
      </c>
      <c r="J2138" s="30">
        <f t="shared" ref="J2138" si="2284">J2137/$I2070*100</f>
        <v>11.76470588235294</v>
      </c>
      <c r="K2138" s="186"/>
      <c r="O2138" s="137"/>
      <c r="P2138" s="137"/>
      <c r="Q2138" s="137"/>
    </row>
    <row r="2139" spans="1:20" s="1" customFormat="1" ht="11.45" customHeight="1" thickTop="1" thickBot="1" x14ac:dyDescent="0.2">
      <c r="A2139" s="212"/>
      <c r="B2139" s="207" t="s">
        <v>26</v>
      </c>
      <c r="C2139" s="20">
        <v>63</v>
      </c>
      <c r="D2139" s="20">
        <v>93</v>
      </c>
      <c r="E2139" s="20">
        <v>119</v>
      </c>
      <c r="F2139" s="20">
        <v>138</v>
      </c>
      <c r="G2139" s="20">
        <v>94</v>
      </c>
      <c r="H2139" s="20">
        <v>66</v>
      </c>
      <c r="I2139" s="20">
        <v>97</v>
      </c>
      <c r="J2139" s="175">
        <v>123</v>
      </c>
      <c r="K2139" s="185"/>
      <c r="N2139" s="55"/>
      <c r="O2139" s="137"/>
      <c r="P2139" s="137"/>
      <c r="Q2139" s="137"/>
      <c r="R2139" s="55"/>
      <c r="S2139" s="55"/>
      <c r="T2139" s="55"/>
    </row>
    <row r="2140" spans="1:20" s="1" customFormat="1" ht="11.45" customHeight="1" thickTop="1" thickBot="1" x14ac:dyDescent="0.2">
      <c r="A2140" s="212"/>
      <c r="B2140" s="207"/>
      <c r="C2140" s="29">
        <f t="shared" ref="C2140" si="2285">C2139/$I2072*100</f>
        <v>13.20754716981132</v>
      </c>
      <c r="D2140" s="29">
        <f t="shared" ref="D2140" si="2286">D2139/$I2072*100</f>
        <v>19.49685534591195</v>
      </c>
      <c r="E2140" s="29">
        <f t="shared" ref="E2140" si="2287">E2139/$I2072*100</f>
        <v>24.947589098532493</v>
      </c>
      <c r="F2140" s="29">
        <f t="shared" ref="F2140" si="2288">F2139/$I2072*100</f>
        <v>28.930817610062892</v>
      </c>
      <c r="G2140" s="29">
        <f t="shared" ref="G2140" si="2289">G2139/$I2072*100</f>
        <v>19.70649895178197</v>
      </c>
      <c r="H2140" s="29">
        <f t="shared" ref="H2140" si="2290">H2139/$I2072*100</f>
        <v>13.836477987421384</v>
      </c>
      <c r="I2140" s="29">
        <f t="shared" ref="I2140" si="2291">I2139/$I2072*100</f>
        <v>20.335429769392032</v>
      </c>
      <c r="J2140" s="30">
        <f t="shared" ref="J2140" si="2292">J2139/$I2072*100</f>
        <v>25.786163522012579</v>
      </c>
      <c r="K2140" s="186"/>
      <c r="N2140" s="55"/>
      <c r="O2140" s="137"/>
      <c r="P2140" s="137"/>
      <c r="Q2140" s="137"/>
      <c r="R2140" s="55"/>
      <c r="S2140" s="55"/>
      <c r="T2140" s="55"/>
    </row>
    <row r="2141" spans="1:20" s="1" customFormat="1" ht="11.45" customHeight="1" thickTop="1" thickBot="1" x14ac:dyDescent="0.2">
      <c r="A2141" s="212"/>
      <c r="B2141" s="201" t="s">
        <v>0</v>
      </c>
      <c r="C2141" s="20">
        <v>9</v>
      </c>
      <c r="D2141" s="20">
        <v>11</v>
      </c>
      <c r="E2141" s="20">
        <v>10</v>
      </c>
      <c r="F2141" s="20">
        <v>17</v>
      </c>
      <c r="G2141" s="20">
        <v>28</v>
      </c>
      <c r="H2141" s="20">
        <v>15</v>
      </c>
      <c r="I2141" s="20">
        <v>26</v>
      </c>
      <c r="J2141" s="175">
        <v>16</v>
      </c>
      <c r="K2141" s="185"/>
      <c r="O2141" s="137"/>
      <c r="P2141" s="137"/>
      <c r="Q2141" s="137"/>
    </row>
    <row r="2142" spans="1:20" s="1" customFormat="1" ht="11.45" customHeight="1" thickTop="1" thickBot="1" x14ac:dyDescent="0.2">
      <c r="A2142" s="212"/>
      <c r="B2142" s="202"/>
      <c r="C2142" s="29">
        <f t="shared" ref="C2142" si="2293">C2141/$I2074*100</f>
        <v>10.975609756097562</v>
      </c>
      <c r="D2142" s="29">
        <f t="shared" ref="D2142" si="2294">D2141/$I2074*100</f>
        <v>13.414634146341465</v>
      </c>
      <c r="E2142" s="29">
        <f t="shared" ref="E2142" si="2295">E2141/$I2074*100</f>
        <v>12.195121951219512</v>
      </c>
      <c r="F2142" s="29">
        <f t="shared" ref="F2142" si="2296">F2141/$I2074*100</f>
        <v>20.73170731707317</v>
      </c>
      <c r="G2142" s="29">
        <f t="shared" ref="G2142" si="2297">G2141/$I2074*100</f>
        <v>34.146341463414636</v>
      </c>
      <c r="H2142" s="29">
        <f t="shared" ref="H2142" si="2298">H2141/$I2074*100</f>
        <v>18.292682926829269</v>
      </c>
      <c r="I2142" s="29">
        <f t="shared" ref="I2142" si="2299">I2141/$I2074*100</f>
        <v>31.707317073170731</v>
      </c>
      <c r="J2142" s="30">
        <f t="shared" ref="J2142" si="2300">J2141/$I2074*100</f>
        <v>19.512195121951219</v>
      </c>
      <c r="K2142" s="186"/>
      <c r="O2142" s="137"/>
      <c r="P2142" s="137"/>
      <c r="Q2142" s="137"/>
    </row>
    <row r="2143" spans="1:20" s="1" customFormat="1" ht="11.45" customHeight="1" thickTop="1" thickBot="1" x14ac:dyDescent="0.2">
      <c r="A2143" s="212"/>
      <c r="B2143" s="207" t="s">
        <v>24</v>
      </c>
      <c r="C2143" s="20">
        <v>5</v>
      </c>
      <c r="D2143" s="20">
        <v>9</v>
      </c>
      <c r="E2143" s="20">
        <v>12</v>
      </c>
      <c r="F2143" s="20">
        <v>13</v>
      </c>
      <c r="G2143" s="20">
        <v>9</v>
      </c>
      <c r="H2143" s="20">
        <v>9</v>
      </c>
      <c r="I2143" s="20">
        <v>8</v>
      </c>
      <c r="J2143" s="175">
        <v>13</v>
      </c>
      <c r="K2143" s="185"/>
      <c r="O2143" s="137"/>
      <c r="P2143" s="137"/>
      <c r="Q2143" s="137"/>
    </row>
    <row r="2144" spans="1:20" s="1" customFormat="1" ht="11.45" customHeight="1" thickTop="1" thickBot="1" x14ac:dyDescent="0.2">
      <c r="A2144" s="213"/>
      <c r="B2144" s="208"/>
      <c r="C2144" s="50">
        <f t="shared" ref="C2144" si="2301">C2143/$I2076*100</f>
        <v>10.638297872340425</v>
      </c>
      <c r="D2144" s="50">
        <f t="shared" ref="D2144" si="2302">D2143/$I2076*100</f>
        <v>19.148936170212767</v>
      </c>
      <c r="E2144" s="50">
        <f t="shared" ref="E2144" si="2303">E2143/$I2076*100</f>
        <v>25.531914893617021</v>
      </c>
      <c r="F2144" s="50">
        <f t="shared" ref="F2144" si="2304">F2143/$I2076*100</f>
        <v>27.659574468085108</v>
      </c>
      <c r="G2144" s="50">
        <f t="shared" ref="G2144" si="2305">G2143/$I2076*100</f>
        <v>19.148936170212767</v>
      </c>
      <c r="H2144" s="50">
        <f t="shared" ref="H2144" si="2306">H2143/$I2076*100</f>
        <v>19.148936170212767</v>
      </c>
      <c r="I2144" s="50">
        <f t="shared" ref="I2144" si="2307">I2143/$I2076*100</f>
        <v>17.021276595744681</v>
      </c>
      <c r="J2144" s="78">
        <f t="shared" ref="J2144" si="2308">J2143/$I2076*100</f>
        <v>27.659574468085108</v>
      </c>
      <c r="K2144" s="186"/>
      <c r="O2144" s="137"/>
      <c r="P2144" s="137"/>
      <c r="Q2144" s="137"/>
    </row>
    <row r="2145" spans="1:18" s="1" customFormat="1" ht="11.45" customHeight="1" x14ac:dyDescent="0.15">
      <c r="A2145" s="203" t="s">
        <v>21</v>
      </c>
      <c r="B2145" s="206" t="s">
        <v>27</v>
      </c>
      <c r="C2145" s="20">
        <v>35</v>
      </c>
      <c r="D2145" s="20">
        <v>41</v>
      </c>
      <c r="E2145" s="20">
        <v>55</v>
      </c>
      <c r="F2145" s="20">
        <v>64</v>
      </c>
      <c r="G2145" s="20">
        <v>49</v>
      </c>
      <c r="H2145" s="20">
        <v>35</v>
      </c>
      <c r="I2145" s="20">
        <v>50</v>
      </c>
      <c r="J2145" s="175">
        <v>63</v>
      </c>
      <c r="K2145" s="185"/>
      <c r="O2145" s="137"/>
      <c r="P2145" s="137"/>
      <c r="Q2145" s="137"/>
    </row>
    <row r="2146" spans="1:18" s="1" customFormat="1" ht="11.45" customHeight="1" x14ac:dyDescent="0.15">
      <c r="A2146" s="204"/>
      <c r="B2146" s="202"/>
      <c r="C2146" s="46">
        <f t="shared" ref="C2146" si="2309">C2145/$I2078*100</f>
        <v>14.705882352941178</v>
      </c>
      <c r="D2146" s="25">
        <f t="shared" ref="D2146" si="2310">D2145/$I2078*100</f>
        <v>17.22689075630252</v>
      </c>
      <c r="E2146" s="25">
        <f t="shared" ref="E2146" si="2311">E2145/$I2078*100</f>
        <v>23.109243697478991</v>
      </c>
      <c r="F2146" s="25">
        <f t="shared" ref="F2146" si="2312">F2145/$I2078*100</f>
        <v>26.890756302521009</v>
      </c>
      <c r="G2146" s="46">
        <f t="shared" ref="G2146" si="2313">G2145/$I2078*100</f>
        <v>20.588235294117645</v>
      </c>
      <c r="H2146" s="25">
        <f t="shared" ref="H2146" si="2314">H2145/$I2078*100</f>
        <v>14.705882352941178</v>
      </c>
      <c r="I2146" s="25">
        <f t="shared" ref="I2146" si="2315">I2145/$I2078*100</f>
        <v>21.008403361344538</v>
      </c>
      <c r="J2146" s="26">
        <f t="shared" ref="J2146" si="2316">J2145/$I2078*100</f>
        <v>26.47058823529412</v>
      </c>
      <c r="K2146" s="186"/>
      <c r="O2146" s="6"/>
      <c r="P2146" s="6"/>
      <c r="Q2146" s="6"/>
    </row>
    <row r="2147" spans="1:18" s="1" customFormat="1" ht="11.45" customHeight="1" x14ac:dyDescent="0.15">
      <c r="A2147" s="204"/>
      <c r="B2147" s="207" t="s">
        <v>28</v>
      </c>
      <c r="C2147" s="20">
        <v>30</v>
      </c>
      <c r="D2147" s="20">
        <v>45</v>
      </c>
      <c r="E2147" s="20">
        <v>82</v>
      </c>
      <c r="F2147" s="20">
        <v>121</v>
      </c>
      <c r="G2147" s="20">
        <v>115</v>
      </c>
      <c r="H2147" s="20">
        <v>57</v>
      </c>
      <c r="I2147" s="20">
        <v>67</v>
      </c>
      <c r="J2147" s="175">
        <v>58</v>
      </c>
      <c r="K2147" s="185"/>
      <c r="O2147" s="136"/>
      <c r="P2147" s="136"/>
      <c r="Q2147" s="136"/>
    </row>
    <row r="2148" spans="1:18" s="1" customFormat="1" ht="11.45" customHeight="1" x14ac:dyDescent="0.15">
      <c r="A2148" s="204"/>
      <c r="B2148" s="207"/>
      <c r="C2148" s="29">
        <f t="shared" ref="C2148" si="2317">C2147/$I2080*100</f>
        <v>9.2024539877300615</v>
      </c>
      <c r="D2148" s="29">
        <f t="shared" ref="D2148" si="2318">D2147/$I2080*100</f>
        <v>13.803680981595093</v>
      </c>
      <c r="E2148" s="29">
        <f t="shared" ref="E2148" si="2319">E2147/$I2080*100</f>
        <v>25.153374233128833</v>
      </c>
      <c r="F2148" s="29">
        <f t="shared" ref="F2148" si="2320">F2147/$I2080*100</f>
        <v>37.116564417177919</v>
      </c>
      <c r="G2148" s="29">
        <f t="shared" ref="G2148" si="2321">G2147/$I2080*100</f>
        <v>35.276073619631902</v>
      </c>
      <c r="H2148" s="29">
        <f t="shared" ref="H2148" si="2322">H2147/$I2080*100</f>
        <v>17.484662576687114</v>
      </c>
      <c r="I2148" s="29">
        <f t="shared" ref="I2148" si="2323">I2147/$I2080*100</f>
        <v>20.552147239263803</v>
      </c>
      <c r="J2148" s="30">
        <f t="shared" ref="J2148" si="2324">J2147/$I2080*100</f>
        <v>17.791411042944784</v>
      </c>
      <c r="K2148" s="186"/>
      <c r="O2148" s="136"/>
      <c r="P2148" s="136"/>
      <c r="Q2148" s="136"/>
    </row>
    <row r="2149" spans="1:18" s="1" customFormat="1" ht="11.45" customHeight="1" x14ac:dyDescent="0.15">
      <c r="A2149" s="204"/>
      <c r="B2149" s="201" t="s">
        <v>29</v>
      </c>
      <c r="C2149" s="20">
        <v>103</v>
      </c>
      <c r="D2149" s="20">
        <v>143</v>
      </c>
      <c r="E2149" s="20">
        <v>214</v>
      </c>
      <c r="F2149" s="20">
        <v>289</v>
      </c>
      <c r="G2149" s="20">
        <v>322</v>
      </c>
      <c r="H2149" s="20">
        <v>215</v>
      </c>
      <c r="I2149" s="20">
        <v>269</v>
      </c>
      <c r="J2149" s="175">
        <v>130</v>
      </c>
      <c r="K2149" s="185"/>
      <c r="O2149" s="136"/>
      <c r="P2149" s="136"/>
      <c r="Q2149" s="136"/>
    </row>
    <row r="2150" spans="1:18" s="1" customFormat="1" ht="11.45" customHeight="1" x14ac:dyDescent="0.15">
      <c r="A2150" s="204"/>
      <c r="B2150" s="202"/>
      <c r="C2150" s="29">
        <f t="shared" ref="C2150" si="2325">C2149/$I2082*100</f>
        <v>11.368653421633553</v>
      </c>
      <c r="D2150" s="29">
        <f t="shared" ref="D2150" si="2326">D2149/$I2082*100</f>
        <v>15.783664459161148</v>
      </c>
      <c r="E2150" s="29">
        <f t="shared" ref="E2150" si="2327">E2149/$I2082*100</f>
        <v>23.620309050772629</v>
      </c>
      <c r="F2150" s="29">
        <f t="shared" ref="F2150" si="2328">F2149/$I2082*100</f>
        <v>31.898454746136867</v>
      </c>
      <c r="G2150" s="29">
        <f t="shared" ref="G2150" si="2329">G2149/$I2082*100</f>
        <v>35.540838852097131</v>
      </c>
      <c r="H2150" s="29">
        <f t="shared" ref="H2150" si="2330">H2149/$I2082*100</f>
        <v>23.730684326710815</v>
      </c>
      <c r="I2150" s="29">
        <f t="shared" ref="I2150" si="2331">I2149/$I2082*100</f>
        <v>29.690949227373071</v>
      </c>
      <c r="J2150" s="30">
        <f t="shared" ref="J2150" si="2332">J2149/$I2082*100</f>
        <v>14.348785871964681</v>
      </c>
      <c r="K2150" s="186"/>
      <c r="O2150" s="136"/>
      <c r="P2150" s="136"/>
      <c r="Q2150" s="136"/>
    </row>
    <row r="2151" spans="1:18" s="1" customFormat="1" ht="11.45" customHeight="1" x14ac:dyDescent="0.15">
      <c r="A2151" s="204"/>
      <c r="B2151" s="207" t="s">
        <v>30</v>
      </c>
      <c r="C2151" s="20">
        <v>44</v>
      </c>
      <c r="D2151" s="20">
        <v>58</v>
      </c>
      <c r="E2151" s="20">
        <v>99</v>
      </c>
      <c r="F2151" s="20">
        <v>118</v>
      </c>
      <c r="G2151" s="20">
        <v>120</v>
      </c>
      <c r="H2151" s="20">
        <v>87</v>
      </c>
      <c r="I2151" s="20">
        <v>105</v>
      </c>
      <c r="J2151" s="175">
        <v>46</v>
      </c>
      <c r="K2151" s="185"/>
      <c r="O2151" s="136"/>
      <c r="P2151" s="136"/>
      <c r="Q2151" s="136"/>
    </row>
    <row r="2152" spans="1:18" s="1" customFormat="1" ht="11.45" customHeight="1" x14ac:dyDescent="0.15">
      <c r="A2152" s="204"/>
      <c r="B2152" s="207"/>
      <c r="C2152" s="29">
        <f t="shared" ref="C2152" si="2333">C2151/$I2084*100</f>
        <v>12.941176470588237</v>
      </c>
      <c r="D2152" s="29">
        <f t="shared" ref="D2152" si="2334">D2151/$I2084*100</f>
        <v>17.058823529411764</v>
      </c>
      <c r="E2152" s="29">
        <f t="shared" ref="E2152" si="2335">E2151/$I2084*100</f>
        <v>29.117647058823533</v>
      </c>
      <c r="F2152" s="29">
        <f t="shared" ref="F2152" si="2336">F2151/$I2084*100</f>
        <v>34.705882352941174</v>
      </c>
      <c r="G2152" s="29">
        <f t="shared" ref="G2152" si="2337">G2151/$I2084*100</f>
        <v>35.294117647058826</v>
      </c>
      <c r="H2152" s="29">
        <f t="shared" ref="H2152" si="2338">H2151/$I2084*100</f>
        <v>25.588235294117645</v>
      </c>
      <c r="I2152" s="29">
        <f t="shared" ref="I2152" si="2339">I2151/$I2084*100</f>
        <v>30.882352941176471</v>
      </c>
      <c r="J2152" s="30">
        <f t="shared" ref="J2152" si="2340">J2151/$I2084*100</f>
        <v>13.529411764705882</v>
      </c>
      <c r="K2152" s="186"/>
      <c r="O2152" s="136"/>
      <c r="P2152" s="136"/>
      <c r="Q2152" s="136"/>
    </row>
    <row r="2153" spans="1:18" s="1" customFormat="1" ht="11.45" customHeight="1" x14ac:dyDescent="0.15">
      <c r="A2153" s="204"/>
      <c r="B2153" s="201" t="s">
        <v>40</v>
      </c>
      <c r="C2153" s="20">
        <v>17</v>
      </c>
      <c r="D2153" s="20">
        <v>18</v>
      </c>
      <c r="E2153" s="20">
        <v>28</v>
      </c>
      <c r="F2153" s="20">
        <v>39</v>
      </c>
      <c r="G2153" s="20">
        <v>36</v>
      </c>
      <c r="H2153" s="20">
        <v>27</v>
      </c>
      <c r="I2153" s="20">
        <v>39</v>
      </c>
      <c r="J2153" s="175">
        <v>19</v>
      </c>
      <c r="K2153" s="185"/>
      <c r="O2153" s="136"/>
      <c r="P2153" s="136"/>
      <c r="Q2153" s="136"/>
    </row>
    <row r="2154" spans="1:18" s="1" customFormat="1" ht="11.45" customHeight="1" x14ac:dyDescent="0.15">
      <c r="A2154" s="204"/>
      <c r="B2154" s="202"/>
      <c r="C2154" s="29">
        <f t="shared" ref="C2154" si="2341">C2153/$I2086*100</f>
        <v>12.878787878787879</v>
      </c>
      <c r="D2154" s="29">
        <f t="shared" ref="D2154" si="2342">D2153/$I2086*100</f>
        <v>13.636363636363635</v>
      </c>
      <c r="E2154" s="29">
        <f t="shared" ref="E2154" si="2343">E2153/$I2086*100</f>
        <v>21.212121212121211</v>
      </c>
      <c r="F2154" s="29">
        <f t="shared" ref="F2154" si="2344">F2153/$I2086*100</f>
        <v>29.545454545454547</v>
      </c>
      <c r="G2154" s="29">
        <f t="shared" ref="G2154" si="2345">G2153/$I2086*100</f>
        <v>27.27272727272727</v>
      </c>
      <c r="H2154" s="29">
        <f t="shared" ref="H2154" si="2346">H2153/$I2086*100</f>
        <v>20.454545454545457</v>
      </c>
      <c r="I2154" s="29">
        <f t="shared" ref="I2154" si="2347">I2153/$I2086*100</f>
        <v>29.545454545454547</v>
      </c>
      <c r="J2154" s="30">
        <f t="shared" ref="J2154" si="2348">J2153/$I2086*100</f>
        <v>14.393939393939394</v>
      </c>
      <c r="K2154" s="186"/>
      <c r="O2154" s="136"/>
      <c r="P2154" s="136"/>
      <c r="Q2154" s="136"/>
    </row>
    <row r="2155" spans="1:18" s="1" customFormat="1" ht="11.45" customHeight="1" x14ac:dyDescent="0.15">
      <c r="A2155" s="204"/>
      <c r="B2155" s="207" t="s">
        <v>24</v>
      </c>
      <c r="C2155" s="20">
        <v>4</v>
      </c>
      <c r="D2155" s="20">
        <v>6</v>
      </c>
      <c r="E2155" s="20">
        <v>9</v>
      </c>
      <c r="F2155" s="20">
        <v>13</v>
      </c>
      <c r="G2155" s="20">
        <v>8</v>
      </c>
      <c r="H2155" s="20">
        <v>4</v>
      </c>
      <c r="I2155" s="20">
        <v>8</v>
      </c>
      <c r="J2155" s="175">
        <v>16</v>
      </c>
      <c r="K2155" s="185"/>
      <c r="O2155" s="136"/>
      <c r="P2155" s="136"/>
      <c r="Q2155" s="136"/>
    </row>
    <row r="2156" spans="1:18" s="1" customFormat="1" ht="11.45" customHeight="1" thickBot="1" x14ac:dyDescent="0.2">
      <c r="A2156" s="205"/>
      <c r="B2156" s="208"/>
      <c r="C2156" s="33">
        <f>C2155/$I2088*100</f>
        <v>9.0909090909090917</v>
      </c>
      <c r="D2156" s="33">
        <f t="shared" ref="D2156" si="2349">D2155/$I2088*100</f>
        <v>13.636363636363635</v>
      </c>
      <c r="E2156" s="33">
        <f t="shared" ref="E2156" si="2350">E2155/$I2088*100</f>
        <v>20.454545454545457</v>
      </c>
      <c r="F2156" s="33">
        <f t="shared" ref="F2156" si="2351">F2155/$I2088*100</f>
        <v>29.545454545454547</v>
      </c>
      <c r="G2156" s="33">
        <f t="shared" ref="G2156" si="2352">G2155/$I2088*100</f>
        <v>18.181818181818183</v>
      </c>
      <c r="H2156" s="33">
        <f t="shared" ref="H2156" si="2353">H2155/$I2088*100</f>
        <v>9.0909090909090917</v>
      </c>
      <c r="I2156" s="33">
        <f t="shared" ref="I2156" si="2354">I2155/$I2088*100</f>
        <v>18.181818181818183</v>
      </c>
      <c r="J2156" s="34">
        <f t="shared" ref="J2156" si="2355">J2155/$I2088*100</f>
        <v>36.363636363636367</v>
      </c>
      <c r="K2156" s="186"/>
      <c r="O2156" s="136"/>
      <c r="P2156" s="136"/>
      <c r="Q2156" s="136"/>
    </row>
    <row r="2157" spans="1:18" s="54" customFormat="1" ht="11.25" customHeight="1" x14ac:dyDescent="0.15">
      <c r="A2157" s="160"/>
      <c r="B2157" s="41"/>
      <c r="C2157" s="53"/>
      <c r="D2157" s="53"/>
      <c r="E2157" s="53"/>
      <c r="F2157" s="53"/>
      <c r="G2157" s="53"/>
      <c r="H2157" s="53"/>
      <c r="I2157" s="53"/>
      <c r="J2157" s="53"/>
      <c r="K2157" s="53"/>
      <c r="L2157" s="53"/>
      <c r="M2157" s="154"/>
      <c r="N2157" s="154"/>
      <c r="O2157" s="136"/>
      <c r="P2157" s="136"/>
      <c r="Q2157" s="136"/>
      <c r="R2157" s="154"/>
    </row>
    <row r="2158" spans="1:18" s="54" customFormat="1" ht="11.25" customHeight="1" x14ac:dyDescent="0.15">
      <c r="A2158" s="160"/>
      <c r="B2158" s="41"/>
      <c r="C2158" s="53"/>
      <c r="D2158" s="53"/>
      <c r="E2158" s="53"/>
      <c r="F2158" s="53"/>
      <c r="G2158" s="53"/>
      <c r="H2158" s="53"/>
      <c r="I2158" s="53"/>
      <c r="J2158" s="53"/>
      <c r="K2158" s="53"/>
      <c r="L2158" s="53"/>
      <c r="M2158" s="154"/>
      <c r="N2158" s="154"/>
      <c r="O2158" s="136"/>
      <c r="P2158" s="136"/>
      <c r="Q2158" s="136"/>
      <c r="R2158" s="154"/>
    </row>
    <row r="2159" spans="1:18" s="3" customFormat="1" ht="30" customHeight="1" thickBot="1" x14ac:dyDescent="0.2">
      <c r="A2159" s="221" t="s">
        <v>255</v>
      </c>
      <c r="B2159" s="221"/>
      <c r="C2159" s="221"/>
      <c r="D2159" s="221"/>
      <c r="E2159" s="221"/>
      <c r="F2159" s="221"/>
      <c r="G2159" s="221"/>
      <c r="H2159" s="221"/>
      <c r="I2159" s="221"/>
      <c r="J2159" s="221"/>
      <c r="K2159" s="222"/>
      <c r="L2159" s="222"/>
      <c r="M2159" s="1"/>
      <c r="N2159" s="1"/>
      <c r="O2159" s="136"/>
      <c r="P2159" s="136"/>
      <c r="Q2159" s="136"/>
      <c r="R2159" s="1"/>
    </row>
    <row r="2160" spans="1:18" s="1" customFormat="1" ht="10.15" customHeight="1" x14ac:dyDescent="0.15">
      <c r="A2160" s="219"/>
      <c r="B2160" s="220"/>
      <c r="C2160" s="248" t="s">
        <v>247</v>
      </c>
      <c r="D2160" s="248" t="s">
        <v>248</v>
      </c>
      <c r="E2160" s="248" t="s">
        <v>249</v>
      </c>
      <c r="F2160" s="248" t="s">
        <v>250</v>
      </c>
      <c r="G2160" s="209" t="s">
        <v>251</v>
      </c>
      <c r="H2160" s="248" t="s">
        <v>252</v>
      </c>
      <c r="I2160" s="248" t="s">
        <v>253</v>
      </c>
      <c r="J2160" s="279" t="s">
        <v>81</v>
      </c>
      <c r="K2160" s="223"/>
      <c r="L2160" s="43"/>
      <c r="O2160" s="136"/>
      <c r="P2160" s="136"/>
      <c r="Q2160" s="136"/>
    </row>
    <row r="2161" spans="1:17" s="6" customFormat="1" ht="60" customHeight="1" thickBot="1" x14ac:dyDescent="0.2">
      <c r="A2161" s="224" t="s">
        <v>31</v>
      </c>
      <c r="B2161" s="225"/>
      <c r="C2161" s="267"/>
      <c r="D2161" s="267"/>
      <c r="E2161" s="267"/>
      <c r="F2161" s="267"/>
      <c r="G2161" s="210"/>
      <c r="H2161" s="267"/>
      <c r="I2161" s="267"/>
      <c r="J2161" s="280"/>
      <c r="K2161" s="223"/>
      <c r="O2161" s="136"/>
      <c r="P2161" s="136"/>
      <c r="Q2161" s="136"/>
    </row>
    <row r="2162" spans="1:17" s="55" customFormat="1" ht="11.25" customHeight="1" x14ac:dyDescent="0.15">
      <c r="A2162" s="226" t="s">
        <v>22</v>
      </c>
      <c r="B2162" s="227"/>
      <c r="C2162" s="110">
        <v>67</v>
      </c>
      <c r="D2162" s="110">
        <v>92</v>
      </c>
      <c r="E2162" s="110">
        <v>129</v>
      </c>
      <c r="F2162" s="110">
        <v>318</v>
      </c>
      <c r="G2162" s="110">
        <v>640</v>
      </c>
      <c r="H2162" s="110">
        <v>869</v>
      </c>
      <c r="I2162" s="110">
        <v>1155</v>
      </c>
      <c r="J2162" s="174">
        <v>312</v>
      </c>
      <c r="K2162" s="183"/>
      <c r="O2162" s="136"/>
      <c r="P2162" s="136"/>
      <c r="Q2162" s="136"/>
    </row>
    <row r="2163" spans="1:17" s="55" customFormat="1" ht="11.25" customHeight="1" thickBot="1" x14ac:dyDescent="0.2">
      <c r="A2163" s="228"/>
      <c r="B2163" s="229"/>
      <c r="C2163" s="56">
        <f>C2162/$I2028*100</f>
        <v>3.3736153071500503</v>
      </c>
      <c r="D2163" s="56">
        <f t="shared" ref="D2163:J2163" si="2356">D2162/$I2028*100</f>
        <v>4.6324269889224574</v>
      </c>
      <c r="E2163" s="56">
        <f t="shared" si="2356"/>
        <v>6.4954682779456192</v>
      </c>
      <c r="F2163" s="56">
        <f t="shared" si="2356"/>
        <v>16.012084592145015</v>
      </c>
      <c r="G2163" s="56">
        <f t="shared" si="2356"/>
        <v>32.225579053373615</v>
      </c>
      <c r="H2163" s="56">
        <f t="shared" si="2356"/>
        <v>43.756294058408862</v>
      </c>
      <c r="I2163" s="56">
        <f t="shared" si="2356"/>
        <v>58.157099697885194</v>
      </c>
      <c r="J2163" s="59">
        <f t="shared" si="2356"/>
        <v>15.709969788519636</v>
      </c>
      <c r="K2163" s="184"/>
      <c r="O2163" s="136"/>
      <c r="P2163" s="136"/>
      <c r="Q2163" s="136"/>
    </row>
    <row r="2164" spans="1:17" s="55" customFormat="1" ht="11.45" customHeight="1" x14ac:dyDescent="0.15">
      <c r="A2164" s="203" t="s">
        <v>46</v>
      </c>
      <c r="B2164" s="206" t="s">
        <v>19</v>
      </c>
      <c r="C2164" s="20">
        <v>49</v>
      </c>
      <c r="D2164" s="20">
        <v>65</v>
      </c>
      <c r="E2164" s="20">
        <v>94</v>
      </c>
      <c r="F2164" s="20">
        <v>243</v>
      </c>
      <c r="G2164" s="20">
        <v>473</v>
      </c>
      <c r="H2164" s="20">
        <v>636</v>
      </c>
      <c r="I2164" s="20">
        <v>828</v>
      </c>
      <c r="J2164" s="175">
        <v>185</v>
      </c>
      <c r="K2164" s="185"/>
      <c r="O2164" s="136"/>
      <c r="P2164" s="136"/>
      <c r="Q2164" s="136"/>
    </row>
    <row r="2165" spans="1:17" s="55" customFormat="1" ht="11.45" customHeight="1" x14ac:dyDescent="0.15">
      <c r="A2165" s="204"/>
      <c r="B2165" s="202"/>
      <c r="C2165" s="46">
        <f t="shared" ref="C2165" si="2357">C2164/$I2030*100</f>
        <v>3.5740335521517141</v>
      </c>
      <c r="D2165" s="25">
        <f t="shared" ref="D2165" si="2358">D2164/$I2030*100</f>
        <v>4.7410649161196208</v>
      </c>
      <c r="E2165" s="25">
        <f t="shared" ref="E2165" si="2359">E2164/$I2030*100</f>
        <v>6.8563092633114513</v>
      </c>
      <c r="F2165" s="25">
        <f t="shared" ref="F2165" si="2360">F2164/$I2030*100</f>
        <v>17.724288840262581</v>
      </c>
      <c r="G2165" s="46">
        <f t="shared" ref="G2165" si="2361">G2164/$I2030*100</f>
        <v>34.500364697301237</v>
      </c>
      <c r="H2165" s="25">
        <f t="shared" ref="H2165" si="2362">H2164/$I2030*100</f>
        <v>46.389496717724285</v>
      </c>
      <c r="I2165" s="25">
        <f t="shared" ref="I2165" si="2363">I2164/$I2030*100</f>
        <v>60.393873085339166</v>
      </c>
      <c r="J2165" s="26">
        <f t="shared" ref="J2165" si="2364">J2164/$I2030*100</f>
        <v>13.49380014587892</v>
      </c>
      <c r="K2165" s="186"/>
      <c r="O2165" s="136"/>
      <c r="P2165" s="136"/>
      <c r="Q2165" s="136"/>
    </row>
    <row r="2166" spans="1:17" s="55" customFormat="1" ht="11.45" customHeight="1" x14ac:dyDescent="0.15">
      <c r="A2166" s="204"/>
      <c r="B2166" s="207" t="s">
        <v>20</v>
      </c>
      <c r="C2166" s="20">
        <v>10</v>
      </c>
      <c r="D2166" s="20">
        <v>17</v>
      </c>
      <c r="E2166" s="20">
        <v>22</v>
      </c>
      <c r="F2166" s="20">
        <v>53</v>
      </c>
      <c r="G2166" s="20">
        <v>113</v>
      </c>
      <c r="H2166" s="20">
        <v>152</v>
      </c>
      <c r="I2166" s="20">
        <v>226</v>
      </c>
      <c r="J2166" s="175">
        <v>78</v>
      </c>
      <c r="K2166" s="185"/>
      <c r="O2166" s="136"/>
      <c r="P2166" s="136"/>
      <c r="Q2166" s="136"/>
    </row>
    <row r="2167" spans="1:17" s="55" customFormat="1" ht="11.45" customHeight="1" x14ac:dyDescent="0.15">
      <c r="A2167" s="204"/>
      <c r="B2167" s="207"/>
      <c r="C2167" s="29">
        <f t="shared" ref="C2167" si="2365">C2166/$I2032*100</f>
        <v>2.4390243902439024</v>
      </c>
      <c r="D2167" s="29">
        <f t="shared" ref="D2167" si="2366">D2166/$I2032*100</f>
        <v>4.1463414634146343</v>
      </c>
      <c r="E2167" s="29">
        <f t="shared" ref="E2167" si="2367">E2166/$I2032*100</f>
        <v>5.3658536585365857</v>
      </c>
      <c r="F2167" s="29">
        <f t="shared" ref="F2167" si="2368">F2166/$I2032*100</f>
        <v>12.926829268292684</v>
      </c>
      <c r="G2167" s="29">
        <f t="shared" ref="G2167" si="2369">G2166/$I2032*100</f>
        <v>27.560975609756099</v>
      </c>
      <c r="H2167" s="29">
        <f t="shared" ref="H2167" si="2370">H2166/$I2032*100</f>
        <v>37.073170731707314</v>
      </c>
      <c r="I2167" s="29">
        <f t="shared" ref="I2167" si="2371">I2166/$I2032*100</f>
        <v>55.121951219512198</v>
      </c>
      <c r="J2167" s="30">
        <f t="shared" ref="J2167" si="2372">J2166/$I2032*100</f>
        <v>19.024390243902438</v>
      </c>
      <c r="K2167" s="186"/>
      <c r="O2167" s="136"/>
      <c r="P2167" s="136"/>
      <c r="Q2167" s="136"/>
    </row>
    <row r="2168" spans="1:17" s="55" customFormat="1" ht="11.45" customHeight="1" x14ac:dyDescent="0.15">
      <c r="A2168" s="204"/>
      <c r="B2168" s="201" t="s">
        <v>47</v>
      </c>
      <c r="C2168" s="20">
        <v>7</v>
      </c>
      <c r="D2168" s="20">
        <v>9</v>
      </c>
      <c r="E2168" s="20">
        <v>8</v>
      </c>
      <c r="F2168" s="20">
        <v>11</v>
      </c>
      <c r="G2168" s="20">
        <v>41</v>
      </c>
      <c r="H2168" s="20">
        <v>52</v>
      </c>
      <c r="I2168" s="20">
        <v>68</v>
      </c>
      <c r="J2168" s="175">
        <v>37</v>
      </c>
      <c r="K2168" s="185"/>
      <c r="O2168" s="136"/>
      <c r="P2168" s="136"/>
      <c r="Q2168" s="136"/>
    </row>
    <row r="2169" spans="1:17" s="55" customFormat="1" ht="11.45" customHeight="1" x14ac:dyDescent="0.15">
      <c r="A2169" s="204"/>
      <c r="B2169" s="202"/>
      <c r="C2169" s="25">
        <f t="shared" ref="C2169" si="2373">C2168/$I2034*100</f>
        <v>5.1851851851851851</v>
      </c>
      <c r="D2169" s="25">
        <f t="shared" ref="D2169" si="2374">D2168/$I2034*100</f>
        <v>6.666666666666667</v>
      </c>
      <c r="E2169" s="25">
        <f t="shared" ref="E2169" si="2375">E2168/$I2034*100</f>
        <v>5.9259259259259265</v>
      </c>
      <c r="F2169" s="25">
        <f t="shared" ref="F2169" si="2376">F2168/$I2034*100</f>
        <v>8.1481481481481488</v>
      </c>
      <c r="G2169" s="25">
        <f t="shared" ref="G2169" si="2377">G2168/$I2034*100</f>
        <v>30.37037037037037</v>
      </c>
      <c r="H2169" s="25">
        <f t="shared" ref="H2169" si="2378">H2168/$I2034*100</f>
        <v>38.518518518518519</v>
      </c>
      <c r="I2169" s="25">
        <f t="shared" ref="I2169" si="2379">I2168/$I2034*100</f>
        <v>50.370370370370367</v>
      </c>
      <c r="J2169" s="26">
        <f t="shared" ref="J2169" si="2380">J2168/$I2034*100</f>
        <v>27.407407407407408</v>
      </c>
      <c r="K2169" s="186"/>
      <c r="O2169" s="136"/>
      <c r="P2169" s="136"/>
      <c r="Q2169" s="136"/>
    </row>
    <row r="2170" spans="1:17" s="55" customFormat="1" ht="11.45" customHeight="1" x14ac:dyDescent="0.15">
      <c r="A2170" s="204"/>
      <c r="B2170" s="207" t="s">
        <v>48</v>
      </c>
      <c r="C2170" s="20">
        <v>1</v>
      </c>
      <c r="D2170" s="20">
        <v>1</v>
      </c>
      <c r="E2170" s="20">
        <v>5</v>
      </c>
      <c r="F2170" s="20">
        <v>11</v>
      </c>
      <c r="G2170" s="20">
        <v>13</v>
      </c>
      <c r="H2170" s="20">
        <v>29</v>
      </c>
      <c r="I2170" s="20">
        <v>33</v>
      </c>
      <c r="J2170" s="175">
        <v>12</v>
      </c>
      <c r="K2170" s="185"/>
      <c r="O2170" s="136"/>
      <c r="P2170" s="136"/>
      <c r="Q2170" s="136"/>
    </row>
    <row r="2171" spans="1:17" s="55" customFormat="1" ht="11.45" customHeight="1" thickBot="1" x14ac:dyDescent="0.2">
      <c r="A2171" s="204"/>
      <c r="B2171" s="207"/>
      <c r="C2171" s="33">
        <f t="shared" ref="C2171" si="2381">C2170/$I2036*100</f>
        <v>1.4285714285714286</v>
      </c>
      <c r="D2171" s="33">
        <f t="shared" ref="D2171" si="2382">D2170/$I2036*100</f>
        <v>1.4285714285714286</v>
      </c>
      <c r="E2171" s="33">
        <f t="shared" ref="E2171" si="2383">E2170/$I2036*100</f>
        <v>7.1428571428571423</v>
      </c>
      <c r="F2171" s="33">
        <f t="shared" ref="F2171" si="2384">F2170/$I2036*100</f>
        <v>15.714285714285714</v>
      </c>
      <c r="G2171" s="33">
        <f t="shared" ref="G2171" si="2385">G2170/$I2036*100</f>
        <v>18.571428571428573</v>
      </c>
      <c r="H2171" s="33">
        <f t="shared" ref="H2171" si="2386">H2170/$I2036*100</f>
        <v>41.428571428571431</v>
      </c>
      <c r="I2171" s="33">
        <f t="shared" ref="I2171" si="2387">I2170/$I2036*100</f>
        <v>47.142857142857139</v>
      </c>
      <c r="J2171" s="34">
        <f t="shared" ref="J2171" si="2388">J2170/$I2036*100</f>
        <v>17.142857142857142</v>
      </c>
      <c r="K2171" s="186"/>
      <c r="O2171" s="136"/>
      <c r="P2171" s="136"/>
      <c r="Q2171" s="136"/>
    </row>
    <row r="2172" spans="1:17" s="55" customFormat="1" ht="11.45" customHeight="1" x14ac:dyDescent="0.15">
      <c r="A2172" s="203" t="s">
        <v>49</v>
      </c>
      <c r="B2172" s="206" t="s">
        <v>1</v>
      </c>
      <c r="C2172" s="20">
        <v>26</v>
      </c>
      <c r="D2172" s="20">
        <v>35</v>
      </c>
      <c r="E2172" s="20">
        <v>55</v>
      </c>
      <c r="F2172" s="20">
        <v>133</v>
      </c>
      <c r="G2172" s="20">
        <v>281</v>
      </c>
      <c r="H2172" s="20">
        <v>384</v>
      </c>
      <c r="I2172" s="20">
        <v>509</v>
      </c>
      <c r="J2172" s="175">
        <v>139</v>
      </c>
      <c r="K2172" s="185"/>
      <c r="O2172" s="136"/>
      <c r="P2172" s="136"/>
      <c r="Q2172" s="136"/>
    </row>
    <row r="2173" spans="1:17" s="55" customFormat="1" ht="11.45" customHeight="1" x14ac:dyDescent="0.15">
      <c r="A2173" s="204"/>
      <c r="B2173" s="207"/>
      <c r="C2173" s="46">
        <f t="shared" ref="C2173" si="2389">C2172/$I2038*100</f>
        <v>2.9816513761467891</v>
      </c>
      <c r="D2173" s="25">
        <f t="shared" ref="D2173" si="2390">D2172/$I2038*100</f>
        <v>4.0137614678899087</v>
      </c>
      <c r="E2173" s="25">
        <f t="shared" ref="E2173" si="2391">E2172/$I2038*100</f>
        <v>6.307339449541284</v>
      </c>
      <c r="F2173" s="25">
        <f t="shared" ref="F2173" si="2392">F2172/$I2038*100</f>
        <v>15.252293577981652</v>
      </c>
      <c r="G2173" s="46">
        <f t="shared" ref="G2173" si="2393">G2172/$I2038*100</f>
        <v>32.224770642201833</v>
      </c>
      <c r="H2173" s="25">
        <f t="shared" ref="H2173" si="2394">H2172/$I2038*100</f>
        <v>44.036697247706428</v>
      </c>
      <c r="I2173" s="25">
        <f t="shared" ref="I2173" si="2395">I2172/$I2038*100</f>
        <v>58.371559633027523</v>
      </c>
      <c r="J2173" s="26">
        <f t="shared" ref="J2173" si="2396">J2172/$I2038*100</f>
        <v>15.940366972477063</v>
      </c>
      <c r="K2173" s="186"/>
      <c r="O2173" s="136"/>
      <c r="P2173" s="136"/>
      <c r="Q2173" s="136"/>
    </row>
    <row r="2174" spans="1:17" s="55" customFormat="1" ht="11.45" customHeight="1" x14ac:dyDescent="0.15">
      <c r="A2174" s="204"/>
      <c r="B2174" s="201" t="s">
        <v>2</v>
      </c>
      <c r="C2174" s="20">
        <v>40</v>
      </c>
      <c r="D2174" s="20">
        <v>57</v>
      </c>
      <c r="E2174" s="20">
        <v>74</v>
      </c>
      <c r="F2174" s="20">
        <v>183</v>
      </c>
      <c r="G2174" s="20">
        <v>354</v>
      </c>
      <c r="H2174" s="20">
        <v>474</v>
      </c>
      <c r="I2174" s="20">
        <v>635</v>
      </c>
      <c r="J2174" s="175">
        <v>168</v>
      </c>
      <c r="K2174" s="185"/>
      <c r="O2174" s="136"/>
      <c r="P2174" s="136"/>
      <c r="Q2174" s="136"/>
    </row>
    <row r="2175" spans="1:17" s="55" customFormat="1" ht="11.45" customHeight="1" x14ac:dyDescent="0.15">
      <c r="A2175" s="204"/>
      <c r="B2175" s="202"/>
      <c r="C2175" s="29">
        <f t="shared" ref="C2175:C2177" si="2397">C2174/$I2040*100</f>
        <v>3.669724770642202</v>
      </c>
      <c r="D2175" s="29">
        <f t="shared" ref="D2175:D2177" si="2398">D2174/$I2040*100</f>
        <v>5.2293577981651378</v>
      </c>
      <c r="E2175" s="29">
        <f t="shared" ref="E2175:E2177" si="2399">E2174/$I2040*100</f>
        <v>6.7889908256880735</v>
      </c>
      <c r="F2175" s="29">
        <f t="shared" ref="F2175:F2177" si="2400">F2174/$I2040*100</f>
        <v>16.788990825688074</v>
      </c>
      <c r="G2175" s="29">
        <f t="shared" ref="G2175:G2177" si="2401">G2174/$I2040*100</f>
        <v>32.477064220183486</v>
      </c>
      <c r="H2175" s="29">
        <f t="shared" ref="H2175:H2177" si="2402">H2174/$I2040*100</f>
        <v>43.486238532110093</v>
      </c>
      <c r="I2175" s="29">
        <f t="shared" ref="I2175:I2177" si="2403">I2174/$I2040*100</f>
        <v>58.256880733944946</v>
      </c>
      <c r="J2175" s="30">
        <f t="shared" ref="J2175:J2177" si="2404">J2174/$I2040*100</f>
        <v>15.412844036697248</v>
      </c>
      <c r="K2175" s="186"/>
      <c r="O2175" s="136"/>
      <c r="P2175" s="136"/>
      <c r="Q2175" s="136"/>
    </row>
    <row r="2176" spans="1:17" s="55" customFormat="1" ht="11.45" customHeight="1" x14ac:dyDescent="0.15">
      <c r="A2176" s="204"/>
      <c r="B2176" s="201" t="s">
        <v>0</v>
      </c>
      <c r="C2176" s="20">
        <v>0</v>
      </c>
      <c r="D2176" s="20">
        <v>0</v>
      </c>
      <c r="E2176" s="20">
        <v>0</v>
      </c>
      <c r="F2176" s="20">
        <v>0</v>
      </c>
      <c r="G2176" s="20">
        <v>0</v>
      </c>
      <c r="H2176" s="20">
        <v>1</v>
      </c>
      <c r="I2176" s="20">
        <v>2</v>
      </c>
      <c r="J2176" s="175">
        <v>1</v>
      </c>
      <c r="K2176" s="185"/>
      <c r="O2176" s="136"/>
      <c r="P2176" s="136"/>
      <c r="Q2176" s="136"/>
    </row>
    <row r="2177" spans="1:17" s="55" customFormat="1" ht="11.45" customHeight="1" x14ac:dyDescent="0.15">
      <c r="A2177" s="204"/>
      <c r="B2177" s="202"/>
      <c r="C2177" s="29">
        <f t="shared" si="2397"/>
        <v>0</v>
      </c>
      <c r="D2177" s="29">
        <f t="shared" si="2398"/>
        <v>0</v>
      </c>
      <c r="E2177" s="29">
        <f t="shared" si="2399"/>
        <v>0</v>
      </c>
      <c r="F2177" s="29">
        <f t="shared" si="2400"/>
        <v>0</v>
      </c>
      <c r="G2177" s="29">
        <f t="shared" si="2401"/>
        <v>0</v>
      </c>
      <c r="H2177" s="29">
        <f t="shared" si="2402"/>
        <v>33.333333333333329</v>
      </c>
      <c r="I2177" s="29">
        <f t="shared" si="2403"/>
        <v>66.666666666666657</v>
      </c>
      <c r="J2177" s="30">
        <f t="shared" si="2404"/>
        <v>33.333333333333329</v>
      </c>
      <c r="K2177" s="186"/>
      <c r="O2177" s="136"/>
      <c r="P2177" s="136"/>
      <c r="Q2177" s="136"/>
    </row>
    <row r="2178" spans="1:17" s="55" customFormat="1" ht="11.45" customHeight="1" x14ac:dyDescent="0.15">
      <c r="A2178" s="204"/>
      <c r="B2178" s="207" t="s">
        <v>5</v>
      </c>
      <c r="C2178" s="20">
        <v>1</v>
      </c>
      <c r="D2178" s="20">
        <v>0</v>
      </c>
      <c r="E2178" s="20">
        <v>0</v>
      </c>
      <c r="F2178" s="20">
        <v>2</v>
      </c>
      <c r="G2178" s="20">
        <v>5</v>
      </c>
      <c r="H2178" s="20">
        <v>10</v>
      </c>
      <c r="I2178" s="20">
        <v>9</v>
      </c>
      <c r="J2178" s="175">
        <v>4</v>
      </c>
      <c r="K2178" s="185"/>
      <c r="O2178" s="136"/>
      <c r="P2178" s="136"/>
      <c r="Q2178" s="136"/>
    </row>
    <row r="2179" spans="1:17" s="55" customFormat="1" ht="11.45" customHeight="1" thickBot="1" x14ac:dyDescent="0.2">
      <c r="A2179" s="205"/>
      <c r="B2179" s="208"/>
      <c r="C2179" s="50">
        <f t="shared" ref="C2179" si="2405">C2178/$I2044*100</f>
        <v>4.7619047619047619</v>
      </c>
      <c r="D2179" s="50">
        <f t="shared" ref="D2179" si="2406">D2178/$I2044*100</f>
        <v>0</v>
      </c>
      <c r="E2179" s="50">
        <f t="shared" ref="E2179" si="2407">E2178/$I2044*100</f>
        <v>0</v>
      </c>
      <c r="F2179" s="50">
        <f t="shared" ref="F2179" si="2408">F2178/$I2044*100</f>
        <v>9.5238095238095237</v>
      </c>
      <c r="G2179" s="50">
        <f t="shared" ref="G2179" si="2409">G2178/$I2044*100</f>
        <v>23.809523809523807</v>
      </c>
      <c r="H2179" s="50">
        <f t="shared" ref="H2179" si="2410">H2178/$I2044*100</f>
        <v>47.619047619047613</v>
      </c>
      <c r="I2179" s="50">
        <f t="shared" ref="I2179" si="2411">I2178/$I2044*100</f>
        <v>42.857142857142854</v>
      </c>
      <c r="J2179" s="78">
        <f t="shared" ref="J2179" si="2412">J2178/$I2044*100</f>
        <v>19.047619047619047</v>
      </c>
      <c r="K2179" s="186"/>
      <c r="O2179" s="136"/>
      <c r="P2179" s="136"/>
      <c r="Q2179" s="136"/>
    </row>
    <row r="2180" spans="1:17" s="55" customFormat="1" ht="11.45" customHeight="1" x14ac:dyDescent="0.15">
      <c r="A2180" s="203" t="s">
        <v>50</v>
      </c>
      <c r="B2180" s="206" t="s">
        <v>6</v>
      </c>
      <c r="C2180" s="20">
        <v>1</v>
      </c>
      <c r="D2180" s="20">
        <v>2</v>
      </c>
      <c r="E2180" s="20">
        <v>2</v>
      </c>
      <c r="F2180" s="20">
        <v>7</v>
      </c>
      <c r="G2180" s="20">
        <v>21</v>
      </c>
      <c r="H2180" s="20">
        <v>36</v>
      </c>
      <c r="I2180" s="20">
        <v>43</v>
      </c>
      <c r="J2180" s="175">
        <v>7</v>
      </c>
      <c r="K2180" s="185"/>
    </row>
    <row r="2181" spans="1:17" s="55" customFormat="1" ht="11.45" customHeight="1" x14ac:dyDescent="0.15">
      <c r="A2181" s="204"/>
      <c r="B2181" s="202"/>
      <c r="C2181" s="46">
        <f t="shared" ref="C2181" si="2413">C2180/$I2046*100</f>
        <v>1.4925373134328357</v>
      </c>
      <c r="D2181" s="25">
        <f t="shared" ref="D2181" si="2414">D2180/$I2046*100</f>
        <v>2.9850746268656714</v>
      </c>
      <c r="E2181" s="25">
        <f t="shared" ref="E2181" si="2415">E2180/$I2046*100</f>
        <v>2.9850746268656714</v>
      </c>
      <c r="F2181" s="25">
        <f t="shared" ref="F2181" si="2416">F2180/$I2046*100</f>
        <v>10.44776119402985</v>
      </c>
      <c r="G2181" s="46">
        <f t="shared" ref="G2181" si="2417">G2180/$I2046*100</f>
        <v>31.343283582089555</v>
      </c>
      <c r="H2181" s="25">
        <f t="shared" ref="H2181" si="2418">H2180/$I2046*100</f>
        <v>53.731343283582092</v>
      </c>
      <c r="I2181" s="25">
        <f t="shared" ref="I2181" si="2419">I2180/$I2046*100</f>
        <v>64.179104477611943</v>
      </c>
      <c r="J2181" s="26">
        <f t="shared" ref="J2181" si="2420">J2180/$I2046*100</f>
        <v>10.44776119402985</v>
      </c>
      <c r="K2181" s="186"/>
    </row>
    <row r="2182" spans="1:17" s="55" customFormat="1" ht="11.45" customHeight="1" x14ac:dyDescent="0.15">
      <c r="A2182" s="204"/>
      <c r="B2182" s="207" t="s">
        <v>7</v>
      </c>
      <c r="C2182" s="20">
        <v>8</v>
      </c>
      <c r="D2182" s="20">
        <v>6</v>
      </c>
      <c r="E2182" s="20">
        <v>8</v>
      </c>
      <c r="F2182" s="20">
        <v>27</v>
      </c>
      <c r="G2182" s="20">
        <v>60</v>
      </c>
      <c r="H2182" s="20">
        <v>77</v>
      </c>
      <c r="I2182" s="20">
        <v>102</v>
      </c>
      <c r="J2182" s="175">
        <v>13</v>
      </c>
      <c r="K2182" s="185"/>
    </row>
    <row r="2183" spans="1:17" s="55" customFormat="1" ht="11.45" customHeight="1" x14ac:dyDescent="0.15">
      <c r="A2183" s="204"/>
      <c r="B2183" s="207"/>
      <c r="C2183" s="29">
        <f t="shared" ref="C2183" si="2421">C2182/$I2048*100</f>
        <v>5.6737588652482271</v>
      </c>
      <c r="D2183" s="29">
        <f t="shared" ref="D2183" si="2422">D2182/$I2048*100</f>
        <v>4.2553191489361701</v>
      </c>
      <c r="E2183" s="29">
        <f t="shared" ref="E2183" si="2423">E2182/$I2048*100</f>
        <v>5.6737588652482271</v>
      </c>
      <c r="F2183" s="29">
        <f t="shared" ref="F2183" si="2424">F2182/$I2048*100</f>
        <v>19.148936170212767</v>
      </c>
      <c r="G2183" s="29">
        <f t="shared" ref="G2183" si="2425">G2182/$I2048*100</f>
        <v>42.553191489361701</v>
      </c>
      <c r="H2183" s="29">
        <f t="shared" ref="H2183" si="2426">H2182/$I2048*100</f>
        <v>54.609929078014183</v>
      </c>
      <c r="I2183" s="29">
        <f t="shared" ref="I2183" si="2427">I2182/$I2048*100</f>
        <v>72.340425531914903</v>
      </c>
      <c r="J2183" s="30">
        <f t="shared" ref="J2183" si="2428">J2182/$I2048*100</f>
        <v>9.2198581560283674</v>
      </c>
      <c r="K2183" s="186"/>
    </row>
    <row r="2184" spans="1:17" s="55" customFormat="1" ht="11.45" customHeight="1" x14ac:dyDescent="0.15">
      <c r="A2184" s="204"/>
      <c r="B2184" s="201" t="s">
        <v>8</v>
      </c>
      <c r="C2184" s="20">
        <v>7</v>
      </c>
      <c r="D2184" s="20">
        <v>13</v>
      </c>
      <c r="E2184" s="20">
        <v>21</v>
      </c>
      <c r="F2184" s="20">
        <v>42</v>
      </c>
      <c r="G2184" s="20">
        <v>87</v>
      </c>
      <c r="H2184" s="20">
        <v>119</v>
      </c>
      <c r="I2184" s="20">
        <v>146</v>
      </c>
      <c r="J2184" s="175">
        <v>31</v>
      </c>
      <c r="K2184" s="185"/>
    </row>
    <row r="2185" spans="1:17" s="55" customFormat="1" ht="11.45" customHeight="1" x14ac:dyDescent="0.15">
      <c r="A2185" s="204"/>
      <c r="B2185" s="202"/>
      <c r="C2185" s="29">
        <f t="shared" ref="C2185" si="2429">C2184/$I2050*100</f>
        <v>3.1111111111111112</v>
      </c>
      <c r="D2185" s="29">
        <f t="shared" ref="D2185" si="2430">D2184/$I2050*100</f>
        <v>5.7777777777777777</v>
      </c>
      <c r="E2185" s="29">
        <f t="shared" ref="E2185" si="2431">E2184/$I2050*100</f>
        <v>9.3333333333333339</v>
      </c>
      <c r="F2185" s="29">
        <f t="shared" ref="F2185" si="2432">F2184/$I2050*100</f>
        <v>18.666666666666668</v>
      </c>
      <c r="G2185" s="29">
        <f t="shared" ref="G2185" si="2433">G2184/$I2050*100</f>
        <v>38.666666666666664</v>
      </c>
      <c r="H2185" s="29">
        <f t="shared" ref="H2185" si="2434">H2184/$I2050*100</f>
        <v>52.888888888888886</v>
      </c>
      <c r="I2185" s="29">
        <f t="shared" ref="I2185" si="2435">I2184/$I2050*100</f>
        <v>64.888888888888886</v>
      </c>
      <c r="J2185" s="30">
        <f t="shared" ref="J2185" si="2436">J2184/$I2050*100</f>
        <v>13.777777777777779</v>
      </c>
      <c r="K2185" s="186"/>
    </row>
    <row r="2186" spans="1:17" s="55" customFormat="1" ht="11.45" customHeight="1" x14ac:dyDescent="0.15">
      <c r="A2186" s="204"/>
      <c r="B2186" s="207" t="s">
        <v>9</v>
      </c>
      <c r="C2186" s="20">
        <v>9</v>
      </c>
      <c r="D2186" s="20">
        <v>9</v>
      </c>
      <c r="E2186" s="20">
        <v>15</v>
      </c>
      <c r="F2186" s="20">
        <v>51</v>
      </c>
      <c r="G2186" s="20">
        <v>118</v>
      </c>
      <c r="H2186" s="20">
        <v>170</v>
      </c>
      <c r="I2186" s="20">
        <v>213</v>
      </c>
      <c r="J2186" s="175">
        <v>27</v>
      </c>
      <c r="K2186" s="185"/>
    </row>
    <row r="2187" spans="1:17" s="55" customFormat="1" ht="11.45" customHeight="1" x14ac:dyDescent="0.15">
      <c r="A2187" s="204"/>
      <c r="B2187" s="207"/>
      <c r="C2187" s="29">
        <f t="shared" ref="C2187" si="2437">C2186/$I2052*100</f>
        <v>3.050847457627119</v>
      </c>
      <c r="D2187" s="29">
        <f t="shared" ref="D2187" si="2438">D2186/$I2052*100</f>
        <v>3.050847457627119</v>
      </c>
      <c r="E2187" s="29">
        <f t="shared" ref="E2187" si="2439">E2186/$I2052*100</f>
        <v>5.0847457627118651</v>
      </c>
      <c r="F2187" s="29">
        <f t="shared" ref="F2187" si="2440">F2186/$I2052*100</f>
        <v>17.288135593220339</v>
      </c>
      <c r="G2187" s="29">
        <f t="shared" ref="G2187" si="2441">G2186/$I2052*100</f>
        <v>40</v>
      </c>
      <c r="H2187" s="29">
        <f t="shared" ref="H2187" si="2442">H2186/$I2052*100</f>
        <v>57.627118644067799</v>
      </c>
      <c r="I2187" s="29">
        <f t="shared" ref="I2187" si="2443">I2186/$I2052*100</f>
        <v>72.203389830508485</v>
      </c>
      <c r="J2187" s="30">
        <f t="shared" ref="J2187" si="2444">J2186/$I2052*100</f>
        <v>9.1525423728813564</v>
      </c>
      <c r="K2187" s="186"/>
    </row>
    <row r="2188" spans="1:17" s="55" customFormat="1" ht="11.45" customHeight="1" x14ac:dyDescent="0.15">
      <c r="A2188" s="204"/>
      <c r="B2188" s="201" t="s">
        <v>10</v>
      </c>
      <c r="C2188" s="20">
        <v>7</v>
      </c>
      <c r="D2188" s="20">
        <v>10</v>
      </c>
      <c r="E2188" s="20">
        <v>14</v>
      </c>
      <c r="F2188" s="20">
        <v>49</v>
      </c>
      <c r="G2188" s="20">
        <v>116</v>
      </c>
      <c r="H2188" s="20">
        <v>169</v>
      </c>
      <c r="I2188" s="20">
        <v>231</v>
      </c>
      <c r="J2188" s="175">
        <v>24</v>
      </c>
      <c r="K2188" s="185"/>
    </row>
    <row r="2189" spans="1:17" s="55" customFormat="1" ht="11.45" customHeight="1" x14ac:dyDescent="0.15">
      <c r="A2189" s="204"/>
      <c r="B2189" s="202"/>
      <c r="C2189" s="29">
        <f t="shared" ref="C2189" si="2445">C2188/$I2054*100</f>
        <v>2.147239263803681</v>
      </c>
      <c r="D2189" s="29">
        <f t="shared" ref="D2189" si="2446">D2188/$I2054*100</f>
        <v>3.0674846625766872</v>
      </c>
      <c r="E2189" s="29">
        <f t="shared" ref="E2189" si="2447">E2188/$I2054*100</f>
        <v>4.294478527607362</v>
      </c>
      <c r="F2189" s="29">
        <f t="shared" ref="F2189" si="2448">F2188/$I2054*100</f>
        <v>15.030674846625766</v>
      </c>
      <c r="G2189" s="29">
        <f t="shared" ref="G2189" si="2449">G2188/$I2054*100</f>
        <v>35.582822085889568</v>
      </c>
      <c r="H2189" s="29">
        <f t="shared" ref="H2189" si="2450">H2188/$I2054*100</f>
        <v>51.840490797546011</v>
      </c>
      <c r="I2189" s="29">
        <f t="shared" ref="I2189" si="2451">I2188/$I2054*100</f>
        <v>70.858895705521476</v>
      </c>
      <c r="J2189" s="30">
        <f t="shared" ref="J2189" si="2452">J2188/$I2054*100</f>
        <v>7.3619631901840492</v>
      </c>
      <c r="K2189" s="186"/>
    </row>
    <row r="2190" spans="1:17" s="55" customFormat="1" ht="11.45" customHeight="1" x14ac:dyDescent="0.15">
      <c r="A2190" s="204"/>
      <c r="B2190" s="207" t="s">
        <v>11</v>
      </c>
      <c r="C2190" s="20">
        <v>11</v>
      </c>
      <c r="D2190" s="20">
        <v>17</v>
      </c>
      <c r="E2190" s="20">
        <v>17</v>
      </c>
      <c r="F2190" s="20">
        <v>59</v>
      </c>
      <c r="G2190" s="20">
        <v>106</v>
      </c>
      <c r="H2190" s="20">
        <v>136</v>
      </c>
      <c r="I2190" s="20">
        <v>194</v>
      </c>
      <c r="J2190" s="175">
        <v>58</v>
      </c>
      <c r="K2190" s="185"/>
    </row>
    <row r="2191" spans="1:17" s="55" customFormat="1" ht="11.45" customHeight="1" x14ac:dyDescent="0.15">
      <c r="A2191" s="204"/>
      <c r="B2191" s="207"/>
      <c r="C2191" s="29">
        <f t="shared" ref="C2191" si="2453">C2190/$I2056*100</f>
        <v>3.0985915492957745</v>
      </c>
      <c r="D2191" s="29">
        <f t="shared" ref="D2191" si="2454">D2190/$I2056*100</f>
        <v>4.788732394366197</v>
      </c>
      <c r="E2191" s="29">
        <f t="shared" ref="E2191" si="2455">E2190/$I2056*100</f>
        <v>4.788732394366197</v>
      </c>
      <c r="F2191" s="29">
        <f t="shared" ref="F2191" si="2456">F2190/$I2056*100</f>
        <v>16.619718309859156</v>
      </c>
      <c r="G2191" s="29">
        <f t="shared" ref="G2191" si="2457">G2190/$I2056*100</f>
        <v>29.859154929577464</v>
      </c>
      <c r="H2191" s="29">
        <f t="shared" ref="H2191" si="2458">H2190/$I2056*100</f>
        <v>38.309859154929576</v>
      </c>
      <c r="I2191" s="29">
        <f t="shared" ref="I2191" si="2459">I2190/$I2056*100</f>
        <v>54.647887323943664</v>
      </c>
      <c r="J2191" s="30">
        <f t="shared" ref="J2191" si="2460">J2190/$I2056*100</f>
        <v>16.338028169014084</v>
      </c>
      <c r="K2191" s="186"/>
    </row>
    <row r="2192" spans="1:17" s="55" customFormat="1" ht="11.45" customHeight="1" x14ac:dyDescent="0.15">
      <c r="A2192" s="204"/>
      <c r="B2192" s="201" t="s">
        <v>12</v>
      </c>
      <c r="C2192" s="20">
        <v>22</v>
      </c>
      <c r="D2192" s="20">
        <v>34</v>
      </c>
      <c r="E2192" s="20">
        <v>51</v>
      </c>
      <c r="F2192" s="20">
        <v>82</v>
      </c>
      <c r="G2192" s="20">
        <v>128</v>
      </c>
      <c r="H2192" s="20">
        <v>154</v>
      </c>
      <c r="I2192" s="20">
        <v>218</v>
      </c>
      <c r="J2192" s="175">
        <v>148</v>
      </c>
      <c r="K2192" s="185"/>
    </row>
    <row r="2193" spans="1:20" s="55" customFormat="1" ht="11.45" customHeight="1" x14ac:dyDescent="0.15">
      <c r="A2193" s="204"/>
      <c r="B2193" s="202"/>
      <c r="C2193" s="29">
        <f t="shared" ref="C2193" si="2461">C2192/$I2058*100</f>
        <v>3.9639639639639639</v>
      </c>
      <c r="D2193" s="29">
        <f t="shared" ref="D2193" si="2462">D2192/$I2058*100</f>
        <v>6.1261261261261257</v>
      </c>
      <c r="E2193" s="29">
        <f t="shared" ref="E2193" si="2463">E2192/$I2058*100</f>
        <v>9.1891891891891895</v>
      </c>
      <c r="F2193" s="29">
        <f t="shared" ref="F2193" si="2464">F2192/$I2058*100</f>
        <v>14.774774774774773</v>
      </c>
      <c r="G2193" s="29">
        <f t="shared" ref="G2193" si="2465">G2192/$I2058*100</f>
        <v>23.063063063063062</v>
      </c>
      <c r="H2193" s="29">
        <f t="shared" ref="H2193" si="2466">H2192/$I2058*100</f>
        <v>27.747747747747749</v>
      </c>
      <c r="I2193" s="29">
        <f t="shared" ref="I2193" si="2467">I2192/$I2058*100</f>
        <v>39.27927927927928</v>
      </c>
      <c r="J2193" s="30">
        <f t="shared" ref="J2193" si="2468">J2192/$I2058*100</f>
        <v>26.666666666666668</v>
      </c>
      <c r="K2193" s="186"/>
    </row>
    <row r="2194" spans="1:20" s="55" customFormat="1" ht="11.45" customHeight="1" x14ac:dyDescent="0.15">
      <c r="A2194" s="204"/>
      <c r="B2194" s="207" t="s">
        <v>24</v>
      </c>
      <c r="C2194" s="20">
        <v>2</v>
      </c>
      <c r="D2194" s="20">
        <v>1</v>
      </c>
      <c r="E2194" s="20">
        <v>1</v>
      </c>
      <c r="F2194" s="20">
        <v>1</v>
      </c>
      <c r="G2194" s="20">
        <v>4</v>
      </c>
      <c r="H2194" s="20">
        <v>8</v>
      </c>
      <c r="I2194" s="20">
        <v>8</v>
      </c>
      <c r="J2194" s="175">
        <v>4</v>
      </c>
      <c r="K2194" s="185"/>
      <c r="O2194" s="136"/>
      <c r="P2194" s="136"/>
      <c r="Q2194" s="136"/>
    </row>
    <row r="2195" spans="1:20" s="55" customFormat="1" ht="11.45" customHeight="1" thickBot="1" x14ac:dyDescent="0.2">
      <c r="A2195" s="205"/>
      <c r="B2195" s="208"/>
      <c r="C2195" s="50">
        <f t="shared" ref="C2195" si="2469">C2194/$I2060*100</f>
        <v>9.0909090909090917</v>
      </c>
      <c r="D2195" s="50">
        <f t="shared" ref="D2195" si="2470">D2194/$I2060*100</f>
        <v>4.5454545454545459</v>
      </c>
      <c r="E2195" s="50">
        <f t="shared" ref="E2195" si="2471">E2194/$I2060*100</f>
        <v>4.5454545454545459</v>
      </c>
      <c r="F2195" s="50">
        <f t="shared" ref="F2195" si="2472">F2194/$I2060*100</f>
        <v>4.5454545454545459</v>
      </c>
      <c r="G2195" s="50">
        <f t="shared" ref="G2195" si="2473">G2194/$I2060*100</f>
        <v>18.181818181818183</v>
      </c>
      <c r="H2195" s="50">
        <f t="shared" ref="H2195" si="2474">H2194/$I2060*100</f>
        <v>36.363636363636367</v>
      </c>
      <c r="I2195" s="50">
        <f t="shared" ref="I2195" si="2475">I2194/$I2060*100</f>
        <v>36.363636363636367</v>
      </c>
      <c r="J2195" s="78">
        <f t="shared" ref="J2195" si="2476">J2194/$I2060*100</f>
        <v>18.181818181818183</v>
      </c>
      <c r="K2195" s="186"/>
      <c r="O2195" s="136"/>
      <c r="P2195" s="136"/>
      <c r="Q2195" s="136"/>
    </row>
    <row r="2196" spans="1:20" s="55" customFormat="1" ht="11.45" customHeight="1" thickBot="1" x14ac:dyDescent="0.2">
      <c r="A2196" s="211" t="s">
        <v>51</v>
      </c>
      <c r="B2196" s="206" t="s">
        <v>23</v>
      </c>
      <c r="C2196" s="20">
        <v>7</v>
      </c>
      <c r="D2196" s="20">
        <v>10</v>
      </c>
      <c r="E2196" s="20">
        <v>17</v>
      </c>
      <c r="F2196" s="20">
        <v>32</v>
      </c>
      <c r="G2196" s="20">
        <v>63</v>
      </c>
      <c r="H2196" s="20">
        <v>74</v>
      </c>
      <c r="I2196" s="20">
        <v>111</v>
      </c>
      <c r="J2196" s="175">
        <v>41</v>
      </c>
      <c r="K2196" s="185"/>
      <c r="O2196" s="136"/>
      <c r="P2196" s="136"/>
      <c r="Q2196" s="136"/>
    </row>
    <row r="2197" spans="1:20" s="55" customFormat="1" ht="11.45" customHeight="1" thickTop="1" thickBot="1" x14ac:dyDescent="0.2">
      <c r="A2197" s="212"/>
      <c r="B2197" s="202"/>
      <c r="C2197" s="46">
        <f t="shared" ref="C2197" si="2477">C2196/$I2062*100</f>
        <v>3.286384976525822</v>
      </c>
      <c r="D2197" s="25">
        <f t="shared" ref="D2197" si="2478">D2196/$I2062*100</f>
        <v>4.6948356807511731</v>
      </c>
      <c r="E2197" s="25">
        <f t="shared" ref="E2197" si="2479">E2196/$I2062*100</f>
        <v>7.981220657276995</v>
      </c>
      <c r="F2197" s="25">
        <f t="shared" ref="F2197" si="2480">F2196/$I2062*100</f>
        <v>15.023474178403756</v>
      </c>
      <c r="G2197" s="46">
        <f t="shared" ref="G2197" si="2481">G2196/$I2062*100</f>
        <v>29.577464788732392</v>
      </c>
      <c r="H2197" s="25">
        <f t="shared" ref="H2197" si="2482">H2196/$I2062*100</f>
        <v>34.741784037558688</v>
      </c>
      <c r="I2197" s="25">
        <f t="shared" ref="I2197" si="2483">I2196/$I2062*100</f>
        <v>52.112676056338024</v>
      </c>
      <c r="J2197" s="26">
        <f t="shared" ref="J2197" si="2484">J2196/$I2062*100</f>
        <v>19.248826291079812</v>
      </c>
      <c r="K2197" s="186"/>
      <c r="O2197" s="136"/>
      <c r="P2197" s="136"/>
      <c r="Q2197" s="136"/>
    </row>
    <row r="2198" spans="1:20" s="55" customFormat="1" ht="11.45" customHeight="1" thickTop="1" thickBot="1" x14ac:dyDescent="0.2">
      <c r="A2198" s="212"/>
      <c r="B2198" s="207" t="s">
        <v>3</v>
      </c>
      <c r="C2198" s="20">
        <v>2</v>
      </c>
      <c r="D2198" s="20">
        <v>5</v>
      </c>
      <c r="E2198" s="20">
        <v>14</v>
      </c>
      <c r="F2198" s="20">
        <v>20</v>
      </c>
      <c r="G2198" s="20">
        <v>58</v>
      </c>
      <c r="H2198" s="20">
        <v>70</v>
      </c>
      <c r="I2198" s="20">
        <v>87</v>
      </c>
      <c r="J2198" s="175">
        <v>22</v>
      </c>
      <c r="K2198" s="185"/>
      <c r="O2198" s="136"/>
      <c r="P2198" s="136"/>
      <c r="Q2198" s="136"/>
    </row>
    <row r="2199" spans="1:20" s="55" customFormat="1" ht="11.45" customHeight="1" thickTop="1" thickBot="1" x14ac:dyDescent="0.2">
      <c r="A2199" s="212"/>
      <c r="B2199" s="207"/>
      <c r="C2199" s="29">
        <f t="shared" ref="C2199" si="2485">C2198/$I2064*100</f>
        <v>1.3245033112582782</v>
      </c>
      <c r="D2199" s="29">
        <f t="shared" ref="D2199" si="2486">D2198/$I2064*100</f>
        <v>3.3112582781456954</v>
      </c>
      <c r="E2199" s="29">
        <f t="shared" ref="E2199" si="2487">E2198/$I2064*100</f>
        <v>9.2715231788079464</v>
      </c>
      <c r="F2199" s="29">
        <f t="shared" ref="F2199" si="2488">F2198/$I2064*100</f>
        <v>13.245033112582782</v>
      </c>
      <c r="G2199" s="29">
        <f t="shared" ref="G2199" si="2489">G2198/$I2064*100</f>
        <v>38.410596026490069</v>
      </c>
      <c r="H2199" s="29">
        <f t="shared" ref="H2199" si="2490">H2198/$I2064*100</f>
        <v>46.357615894039732</v>
      </c>
      <c r="I2199" s="29">
        <f t="shared" ref="I2199" si="2491">I2198/$I2064*100</f>
        <v>57.615894039735096</v>
      </c>
      <c r="J2199" s="30">
        <f t="shared" ref="J2199" si="2492">J2198/$I2064*100</f>
        <v>14.569536423841059</v>
      </c>
      <c r="K2199" s="186"/>
      <c r="O2199" s="136"/>
      <c r="P2199" s="136"/>
      <c r="Q2199" s="136"/>
    </row>
    <row r="2200" spans="1:20" s="55" customFormat="1" ht="11.45" customHeight="1" thickTop="1" thickBot="1" x14ac:dyDescent="0.2">
      <c r="A2200" s="212"/>
      <c r="B2200" s="201" t="s">
        <v>13</v>
      </c>
      <c r="C2200" s="20">
        <v>25</v>
      </c>
      <c r="D2200" s="20">
        <v>35</v>
      </c>
      <c r="E2200" s="20">
        <v>44</v>
      </c>
      <c r="F2200" s="20">
        <v>138</v>
      </c>
      <c r="G2200" s="20">
        <v>293</v>
      </c>
      <c r="H2200" s="20">
        <v>435</v>
      </c>
      <c r="I2200" s="20">
        <v>547</v>
      </c>
      <c r="J2200" s="175">
        <v>74</v>
      </c>
      <c r="K2200" s="185"/>
      <c r="O2200" s="136"/>
      <c r="P2200" s="136"/>
      <c r="Q2200" s="136"/>
    </row>
    <row r="2201" spans="1:20" s="55" customFormat="1" ht="11.45" customHeight="1" thickTop="1" thickBot="1" x14ac:dyDescent="0.2">
      <c r="A2201" s="212"/>
      <c r="B2201" s="202"/>
      <c r="C2201" s="29">
        <f t="shared" ref="C2201" si="2493">C2200/$I2066*100</f>
        <v>3.1887755102040818</v>
      </c>
      <c r="D2201" s="29">
        <f t="shared" ref="D2201" si="2494">D2200/$I2066*100</f>
        <v>4.4642857142857144</v>
      </c>
      <c r="E2201" s="29">
        <f t="shared" ref="E2201" si="2495">E2200/$I2066*100</f>
        <v>5.6122448979591839</v>
      </c>
      <c r="F2201" s="29">
        <f t="shared" ref="F2201" si="2496">F2200/$I2066*100</f>
        <v>17.602040816326532</v>
      </c>
      <c r="G2201" s="29">
        <f t="shared" ref="G2201" si="2497">G2200/$I2066*100</f>
        <v>37.372448979591837</v>
      </c>
      <c r="H2201" s="29">
        <f t="shared" ref="H2201" si="2498">H2200/$I2066*100</f>
        <v>55.484693877551017</v>
      </c>
      <c r="I2201" s="29">
        <f t="shared" ref="I2201" si="2499">I2200/$I2066*100</f>
        <v>69.770408163265301</v>
      </c>
      <c r="J2201" s="30">
        <f t="shared" ref="J2201" si="2500">J2200/$I2066*100</f>
        <v>9.4387755102040813</v>
      </c>
      <c r="K2201" s="186"/>
      <c r="O2201" s="136"/>
      <c r="P2201" s="136"/>
      <c r="Q2201" s="136"/>
    </row>
    <row r="2202" spans="1:20" s="55" customFormat="1" ht="11.45" customHeight="1" thickTop="1" thickBot="1" x14ac:dyDescent="0.2">
      <c r="A2202" s="212"/>
      <c r="B2202" s="207" t="s">
        <v>14</v>
      </c>
      <c r="C2202" s="20">
        <v>4</v>
      </c>
      <c r="D2202" s="20">
        <v>4</v>
      </c>
      <c r="E2202" s="20">
        <v>8</v>
      </c>
      <c r="F2202" s="20">
        <v>25</v>
      </c>
      <c r="G2202" s="20">
        <v>51</v>
      </c>
      <c r="H2202" s="20">
        <v>62</v>
      </c>
      <c r="I2202" s="20">
        <v>92</v>
      </c>
      <c r="J2202" s="175">
        <v>20</v>
      </c>
      <c r="K2202" s="185"/>
      <c r="O2202" s="136"/>
      <c r="P2202" s="136"/>
      <c r="Q2202" s="136"/>
    </row>
    <row r="2203" spans="1:20" s="55" customFormat="1" ht="11.45" customHeight="1" thickTop="1" thickBot="1" x14ac:dyDescent="0.2">
      <c r="A2203" s="212"/>
      <c r="B2203" s="207"/>
      <c r="C2203" s="29">
        <f t="shared" ref="C2203" si="2501">C2202/$I2068*100</f>
        <v>2.7210884353741496</v>
      </c>
      <c r="D2203" s="29">
        <f t="shared" ref="D2203" si="2502">D2202/$I2068*100</f>
        <v>2.7210884353741496</v>
      </c>
      <c r="E2203" s="29">
        <f t="shared" ref="E2203" si="2503">E2202/$I2068*100</f>
        <v>5.4421768707482991</v>
      </c>
      <c r="F2203" s="29">
        <f t="shared" ref="F2203" si="2504">F2202/$I2068*100</f>
        <v>17.006802721088434</v>
      </c>
      <c r="G2203" s="29">
        <f t="shared" ref="G2203" si="2505">G2202/$I2068*100</f>
        <v>34.693877551020407</v>
      </c>
      <c r="H2203" s="29">
        <f t="shared" ref="H2203" si="2506">H2202/$I2068*100</f>
        <v>42.176870748299322</v>
      </c>
      <c r="I2203" s="29">
        <f t="shared" ref="I2203" si="2507">I2202/$I2068*100</f>
        <v>62.585034013605444</v>
      </c>
      <c r="J2203" s="30">
        <f t="shared" ref="J2203" si="2508">J2202/$I2068*100</f>
        <v>13.605442176870749</v>
      </c>
      <c r="K2203" s="186"/>
      <c r="O2203" s="136"/>
      <c r="P2203" s="136"/>
      <c r="Q2203" s="136"/>
    </row>
    <row r="2204" spans="1:20" s="55" customFormat="1" ht="11.45" customHeight="1" thickTop="1" thickBot="1" x14ac:dyDescent="0.2">
      <c r="A2204" s="212"/>
      <c r="B2204" s="201" t="s">
        <v>25</v>
      </c>
      <c r="C2204" s="20">
        <v>1</v>
      </c>
      <c r="D2204" s="20">
        <v>1</v>
      </c>
      <c r="E2204" s="20">
        <v>3</v>
      </c>
      <c r="F2204" s="20">
        <v>12</v>
      </c>
      <c r="G2204" s="20">
        <v>28</v>
      </c>
      <c r="H2204" s="20">
        <v>43</v>
      </c>
      <c r="I2204" s="20">
        <v>51</v>
      </c>
      <c r="J2204" s="175">
        <v>9</v>
      </c>
      <c r="K2204" s="185"/>
      <c r="O2204" s="136"/>
      <c r="P2204" s="136"/>
      <c r="Q2204" s="136"/>
    </row>
    <row r="2205" spans="1:20" s="55" customFormat="1" ht="11.45" customHeight="1" thickTop="1" thickBot="1" x14ac:dyDescent="0.2">
      <c r="A2205" s="212"/>
      <c r="B2205" s="202"/>
      <c r="C2205" s="29">
        <f t="shared" ref="C2205" si="2509">C2204/$I2070*100</f>
        <v>1.1764705882352942</v>
      </c>
      <c r="D2205" s="29">
        <f t="shared" ref="D2205" si="2510">D2204/$I2070*100</f>
        <v>1.1764705882352942</v>
      </c>
      <c r="E2205" s="29">
        <f t="shared" ref="E2205" si="2511">E2204/$I2070*100</f>
        <v>3.5294117647058822</v>
      </c>
      <c r="F2205" s="29">
        <f t="shared" ref="F2205" si="2512">F2204/$I2070*100</f>
        <v>14.117647058823529</v>
      </c>
      <c r="G2205" s="29">
        <f t="shared" ref="G2205" si="2513">G2204/$I2070*100</f>
        <v>32.941176470588232</v>
      </c>
      <c r="H2205" s="29">
        <f t="shared" ref="H2205" si="2514">H2204/$I2070*100</f>
        <v>50.588235294117645</v>
      </c>
      <c r="I2205" s="29">
        <f t="shared" ref="I2205" si="2515">I2204/$I2070*100</f>
        <v>60</v>
      </c>
      <c r="J2205" s="30">
        <f t="shared" ref="J2205" si="2516">J2204/$I2070*100</f>
        <v>10.588235294117647</v>
      </c>
      <c r="K2205" s="186"/>
      <c r="O2205" s="137"/>
      <c r="P2205" s="137"/>
      <c r="Q2205" s="137"/>
    </row>
    <row r="2206" spans="1:20" s="1" customFormat="1" ht="11.45" customHeight="1" thickTop="1" thickBot="1" x14ac:dyDescent="0.2">
      <c r="A2206" s="212"/>
      <c r="B2206" s="207" t="s">
        <v>26</v>
      </c>
      <c r="C2206" s="20">
        <v>20</v>
      </c>
      <c r="D2206" s="20">
        <v>31</v>
      </c>
      <c r="E2206" s="20">
        <v>36</v>
      </c>
      <c r="F2206" s="20">
        <v>75</v>
      </c>
      <c r="G2206" s="20">
        <v>113</v>
      </c>
      <c r="H2206" s="20">
        <v>136</v>
      </c>
      <c r="I2206" s="20">
        <v>205</v>
      </c>
      <c r="J2206" s="175">
        <v>123</v>
      </c>
      <c r="K2206" s="185"/>
      <c r="N2206" s="55"/>
      <c r="O2206" s="137"/>
      <c r="P2206" s="137"/>
      <c r="Q2206" s="137"/>
      <c r="R2206" s="55"/>
      <c r="S2206" s="55"/>
      <c r="T2206" s="55"/>
    </row>
    <row r="2207" spans="1:20" s="1" customFormat="1" ht="11.45" customHeight="1" thickTop="1" thickBot="1" x14ac:dyDescent="0.2">
      <c r="A2207" s="212"/>
      <c r="B2207" s="207"/>
      <c r="C2207" s="29">
        <f t="shared" ref="C2207" si="2517">C2206/$I2072*100</f>
        <v>4.1928721174004195</v>
      </c>
      <c r="D2207" s="29">
        <f t="shared" ref="D2207" si="2518">D2206/$I2072*100</f>
        <v>6.498951781970649</v>
      </c>
      <c r="E2207" s="29">
        <f t="shared" ref="E2207" si="2519">E2206/$I2072*100</f>
        <v>7.5471698113207548</v>
      </c>
      <c r="F2207" s="29">
        <f t="shared" ref="F2207" si="2520">F2206/$I2072*100</f>
        <v>15.723270440251572</v>
      </c>
      <c r="G2207" s="29">
        <f t="shared" ref="G2207" si="2521">G2206/$I2072*100</f>
        <v>23.689727463312369</v>
      </c>
      <c r="H2207" s="29">
        <f t="shared" ref="H2207" si="2522">H2206/$I2072*100</f>
        <v>28.511530398322847</v>
      </c>
      <c r="I2207" s="29">
        <f t="shared" ref="I2207" si="2523">I2206/$I2072*100</f>
        <v>42.976939203354299</v>
      </c>
      <c r="J2207" s="30">
        <f t="shared" ref="J2207" si="2524">J2206/$I2072*100</f>
        <v>25.786163522012579</v>
      </c>
      <c r="K2207" s="186"/>
      <c r="N2207" s="55"/>
      <c r="O2207" s="137"/>
      <c r="P2207" s="137"/>
      <c r="Q2207" s="137"/>
      <c r="R2207" s="55"/>
      <c r="S2207" s="55"/>
      <c r="T2207" s="55"/>
    </row>
    <row r="2208" spans="1:20" s="1" customFormat="1" ht="11.45" customHeight="1" thickTop="1" thickBot="1" x14ac:dyDescent="0.2">
      <c r="A2208" s="212"/>
      <c r="B2208" s="201" t="s">
        <v>0</v>
      </c>
      <c r="C2208" s="20">
        <v>6</v>
      </c>
      <c r="D2208" s="20">
        <v>4</v>
      </c>
      <c r="E2208" s="20">
        <v>3</v>
      </c>
      <c r="F2208" s="20">
        <v>9</v>
      </c>
      <c r="G2208" s="20">
        <v>19</v>
      </c>
      <c r="H2208" s="20">
        <v>28</v>
      </c>
      <c r="I2208" s="20">
        <v>47</v>
      </c>
      <c r="J2208" s="175">
        <v>14</v>
      </c>
      <c r="K2208" s="185"/>
      <c r="O2208" s="137"/>
      <c r="P2208" s="137"/>
      <c r="Q2208" s="137"/>
    </row>
    <row r="2209" spans="1:18" s="1" customFormat="1" ht="11.45" customHeight="1" thickTop="1" thickBot="1" x14ac:dyDescent="0.2">
      <c r="A2209" s="212"/>
      <c r="B2209" s="202"/>
      <c r="C2209" s="29">
        <f t="shared" ref="C2209" si="2525">C2208/$I2074*100</f>
        <v>7.3170731707317067</v>
      </c>
      <c r="D2209" s="29">
        <f t="shared" ref="D2209" si="2526">D2208/$I2074*100</f>
        <v>4.8780487804878048</v>
      </c>
      <c r="E2209" s="29">
        <f t="shared" ref="E2209" si="2527">E2208/$I2074*100</f>
        <v>3.6585365853658534</v>
      </c>
      <c r="F2209" s="29">
        <f t="shared" ref="F2209" si="2528">F2208/$I2074*100</f>
        <v>10.975609756097562</v>
      </c>
      <c r="G2209" s="29">
        <f t="shared" ref="G2209" si="2529">G2208/$I2074*100</f>
        <v>23.170731707317074</v>
      </c>
      <c r="H2209" s="29">
        <f t="shared" ref="H2209" si="2530">H2208/$I2074*100</f>
        <v>34.146341463414636</v>
      </c>
      <c r="I2209" s="29">
        <f t="shared" ref="I2209" si="2531">I2208/$I2074*100</f>
        <v>57.317073170731703</v>
      </c>
      <c r="J2209" s="30">
        <f t="shared" ref="J2209" si="2532">J2208/$I2074*100</f>
        <v>17.073170731707318</v>
      </c>
      <c r="K2209" s="186"/>
      <c r="O2209" s="137"/>
      <c r="P2209" s="137"/>
      <c r="Q2209" s="137"/>
    </row>
    <row r="2210" spans="1:18" s="1" customFormat="1" ht="11.45" customHeight="1" thickTop="1" thickBot="1" x14ac:dyDescent="0.2">
      <c r="A2210" s="212"/>
      <c r="B2210" s="207" t="s">
        <v>24</v>
      </c>
      <c r="C2210" s="20">
        <v>2</v>
      </c>
      <c r="D2210" s="20">
        <v>2</v>
      </c>
      <c r="E2210" s="20">
        <v>4</v>
      </c>
      <c r="F2210" s="20">
        <v>7</v>
      </c>
      <c r="G2210" s="20">
        <v>15</v>
      </c>
      <c r="H2210" s="20">
        <v>21</v>
      </c>
      <c r="I2210" s="20">
        <v>15</v>
      </c>
      <c r="J2210" s="175">
        <v>9</v>
      </c>
      <c r="K2210" s="185"/>
      <c r="O2210" s="137"/>
      <c r="P2210" s="137"/>
      <c r="Q2210" s="137"/>
    </row>
    <row r="2211" spans="1:18" s="1" customFormat="1" ht="11.45" customHeight="1" thickTop="1" thickBot="1" x14ac:dyDescent="0.2">
      <c r="A2211" s="213"/>
      <c r="B2211" s="208"/>
      <c r="C2211" s="50">
        <f t="shared" ref="C2211" si="2533">C2210/$I2076*100</f>
        <v>4.2553191489361701</v>
      </c>
      <c r="D2211" s="50">
        <f t="shared" ref="D2211" si="2534">D2210/$I2076*100</f>
        <v>4.2553191489361701</v>
      </c>
      <c r="E2211" s="50">
        <f t="shared" ref="E2211" si="2535">E2210/$I2076*100</f>
        <v>8.5106382978723403</v>
      </c>
      <c r="F2211" s="50">
        <f t="shared" ref="F2211" si="2536">F2210/$I2076*100</f>
        <v>14.893617021276595</v>
      </c>
      <c r="G2211" s="50">
        <f t="shared" ref="G2211" si="2537">G2210/$I2076*100</f>
        <v>31.914893617021278</v>
      </c>
      <c r="H2211" s="50">
        <f t="shared" ref="H2211" si="2538">H2210/$I2076*100</f>
        <v>44.680851063829785</v>
      </c>
      <c r="I2211" s="50">
        <f t="shared" ref="I2211" si="2539">I2210/$I2076*100</f>
        <v>31.914893617021278</v>
      </c>
      <c r="J2211" s="78">
        <f t="shared" ref="J2211" si="2540">J2210/$I2076*100</f>
        <v>19.148936170212767</v>
      </c>
      <c r="K2211" s="186"/>
      <c r="O2211" s="137"/>
      <c r="P2211" s="137"/>
      <c r="Q2211" s="137"/>
    </row>
    <row r="2212" spans="1:18" s="1" customFormat="1" ht="11.45" customHeight="1" x14ac:dyDescent="0.15">
      <c r="A2212" s="203" t="s">
        <v>21</v>
      </c>
      <c r="B2212" s="206" t="s">
        <v>27</v>
      </c>
      <c r="C2212" s="20">
        <v>10</v>
      </c>
      <c r="D2212" s="20">
        <v>15</v>
      </c>
      <c r="E2212" s="20">
        <v>19</v>
      </c>
      <c r="F2212" s="20">
        <v>35</v>
      </c>
      <c r="G2212" s="20">
        <v>54</v>
      </c>
      <c r="H2212" s="20">
        <v>73</v>
      </c>
      <c r="I2212" s="20">
        <v>106</v>
      </c>
      <c r="J2212" s="175">
        <v>64</v>
      </c>
      <c r="K2212" s="185"/>
      <c r="O2212" s="137"/>
      <c r="P2212" s="137"/>
      <c r="Q2212" s="137"/>
    </row>
    <row r="2213" spans="1:18" s="1" customFormat="1" ht="11.45" customHeight="1" x14ac:dyDescent="0.15">
      <c r="A2213" s="204"/>
      <c r="B2213" s="202"/>
      <c r="C2213" s="46">
        <f t="shared" ref="C2213" si="2541">C2212/$I2078*100</f>
        <v>4.2016806722689077</v>
      </c>
      <c r="D2213" s="25">
        <f t="shared" ref="D2213" si="2542">D2212/$I2078*100</f>
        <v>6.3025210084033612</v>
      </c>
      <c r="E2213" s="25">
        <f t="shared" ref="E2213" si="2543">E2212/$I2078*100</f>
        <v>7.9831932773109235</v>
      </c>
      <c r="F2213" s="25">
        <f t="shared" ref="F2213" si="2544">F2212/$I2078*100</f>
        <v>14.705882352941178</v>
      </c>
      <c r="G2213" s="46">
        <f t="shared" ref="G2213" si="2545">G2212/$I2078*100</f>
        <v>22.689075630252102</v>
      </c>
      <c r="H2213" s="25">
        <f t="shared" ref="H2213" si="2546">H2212/$I2078*100</f>
        <v>30.672268907563026</v>
      </c>
      <c r="I2213" s="25">
        <f t="shared" ref="I2213" si="2547">I2212/$I2078*100</f>
        <v>44.537815126050425</v>
      </c>
      <c r="J2213" s="26">
        <f t="shared" ref="J2213" si="2548">J2212/$I2078*100</f>
        <v>26.890756302521009</v>
      </c>
      <c r="K2213" s="186"/>
      <c r="O2213" s="6"/>
      <c r="P2213" s="6"/>
      <c r="Q2213" s="6"/>
    </row>
    <row r="2214" spans="1:18" s="1" customFormat="1" ht="11.45" customHeight="1" x14ac:dyDescent="0.15">
      <c r="A2214" s="204"/>
      <c r="B2214" s="207" t="s">
        <v>28</v>
      </c>
      <c r="C2214" s="20">
        <v>8</v>
      </c>
      <c r="D2214" s="20">
        <v>14</v>
      </c>
      <c r="E2214" s="20">
        <v>20</v>
      </c>
      <c r="F2214" s="20">
        <v>53</v>
      </c>
      <c r="G2214" s="20">
        <v>104</v>
      </c>
      <c r="H2214" s="20">
        <v>131</v>
      </c>
      <c r="I2214" s="20">
        <v>170</v>
      </c>
      <c r="J2214" s="175">
        <v>54</v>
      </c>
      <c r="K2214" s="185"/>
      <c r="O2214" s="136"/>
      <c r="P2214" s="136"/>
      <c r="Q2214" s="136"/>
    </row>
    <row r="2215" spans="1:18" s="1" customFormat="1" ht="11.45" customHeight="1" x14ac:dyDescent="0.15">
      <c r="A2215" s="204"/>
      <c r="B2215" s="207"/>
      <c r="C2215" s="29">
        <f t="shared" ref="C2215" si="2549">C2214/$I2080*100</f>
        <v>2.4539877300613497</v>
      </c>
      <c r="D2215" s="29">
        <f t="shared" ref="D2215" si="2550">D2214/$I2080*100</f>
        <v>4.294478527607362</v>
      </c>
      <c r="E2215" s="29">
        <f t="shared" ref="E2215" si="2551">E2214/$I2080*100</f>
        <v>6.1349693251533743</v>
      </c>
      <c r="F2215" s="29">
        <f t="shared" ref="F2215" si="2552">F2214/$I2080*100</f>
        <v>16.257668711656443</v>
      </c>
      <c r="G2215" s="29">
        <f t="shared" ref="G2215" si="2553">G2214/$I2080*100</f>
        <v>31.901840490797547</v>
      </c>
      <c r="H2215" s="29">
        <f t="shared" ref="H2215" si="2554">H2214/$I2080*100</f>
        <v>40.184049079754601</v>
      </c>
      <c r="I2215" s="29">
        <f t="shared" ref="I2215" si="2555">I2214/$I2080*100</f>
        <v>52.147239263803677</v>
      </c>
      <c r="J2215" s="30">
        <f t="shared" ref="J2215" si="2556">J2214/$I2080*100</f>
        <v>16.564417177914109</v>
      </c>
      <c r="K2215" s="186"/>
      <c r="O2215" s="136"/>
      <c r="P2215" s="136"/>
      <c r="Q2215" s="136"/>
    </row>
    <row r="2216" spans="1:18" s="1" customFormat="1" ht="11.45" customHeight="1" x14ac:dyDescent="0.15">
      <c r="A2216" s="204"/>
      <c r="B2216" s="201" t="s">
        <v>29</v>
      </c>
      <c r="C2216" s="20">
        <v>30</v>
      </c>
      <c r="D2216" s="20">
        <v>36</v>
      </c>
      <c r="E2216" s="20">
        <v>50</v>
      </c>
      <c r="F2216" s="20">
        <v>149</v>
      </c>
      <c r="G2216" s="20">
        <v>316</v>
      </c>
      <c r="H2216" s="20">
        <v>422</v>
      </c>
      <c r="I2216" s="20">
        <v>576</v>
      </c>
      <c r="J2216" s="175">
        <v>125</v>
      </c>
      <c r="K2216" s="185"/>
      <c r="O2216" s="136"/>
      <c r="P2216" s="136"/>
      <c r="Q2216" s="136"/>
    </row>
    <row r="2217" spans="1:18" s="1" customFormat="1" ht="11.45" customHeight="1" x14ac:dyDescent="0.15">
      <c r="A2217" s="204"/>
      <c r="B2217" s="202"/>
      <c r="C2217" s="29">
        <f t="shared" ref="C2217" si="2557">C2216/$I2082*100</f>
        <v>3.3112582781456954</v>
      </c>
      <c r="D2217" s="29">
        <f t="shared" ref="D2217" si="2558">D2216/$I2082*100</f>
        <v>3.9735099337748347</v>
      </c>
      <c r="E2217" s="29">
        <f t="shared" ref="E2217" si="2559">E2216/$I2082*100</f>
        <v>5.518763796909492</v>
      </c>
      <c r="F2217" s="29">
        <f t="shared" ref="F2217" si="2560">F2216/$I2082*100</f>
        <v>16.445916114790286</v>
      </c>
      <c r="G2217" s="29">
        <f t="shared" ref="G2217" si="2561">G2216/$I2082*100</f>
        <v>34.87858719646799</v>
      </c>
      <c r="H2217" s="29">
        <f t="shared" ref="H2217" si="2562">H2216/$I2082*100</f>
        <v>46.578366445916117</v>
      </c>
      <c r="I2217" s="29">
        <f t="shared" ref="I2217" si="2563">I2216/$I2082*100</f>
        <v>63.576158940397356</v>
      </c>
      <c r="J2217" s="30">
        <f t="shared" ref="J2217" si="2564">J2216/$I2082*100</f>
        <v>13.796909492273732</v>
      </c>
      <c r="K2217" s="186"/>
      <c r="O2217" s="136"/>
      <c r="P2217" s="136"/>
      <c r="Q2217" s="136"/>
    </row>
    <row r="2218" spans="1:18" s="1" customFormat="1" ht="11.45" customHeight="1" x14ac:dyDescent="0.15">
      <c r="A2218" s="204"/>
      <c r="B2218" s="207" t="s">
        <v>30</v>
      </c>
      <c r="C2218" s="20">
        <v>14</v>
      </c>
      <c r="D2218" s="20">
        <v>20</v>
      </c>
      <c r="E2218" s="20">
        <v>26</v>
      </c>
      <c r="F2218" s="20">
        <v>57</v>
      </c>
      <c r="G2218" s="20">
        <v>117</v>
      </c>
      <c r="H2218" s="20">
        <v>174</v>
      </c>
      <c r="I2218" s="20">
        <v>219</v>
      </c>
      <c r="J2218" s="175">
        <v>38</v>
      </c>
      <c r="K2218" s="185"/>
      <c r="O2218" s="136"/>
      <c r="P2218" s="136"/>
      <c r="Q2218" s="136"/>
    </row>
    <row r="2219" spans="1:18" s="1" customFormat="1" ht="11.45" customHeight="1" x14ac:dyDescent="0.15">
      <c r="A2219" s="204"/>
      <c r="B2219" s="207"/>
      <c r="C2219" s="29">
        <f t="shared" ref="C2219" si="2565">C2218/$I2084*100</f>
        <v>4.117647058823529</v>
      </c>
      <c r="D2219" s="29">
        <f t="shared" ref="D2219" si="2566">D2218/$I2084*100</f>
        <v>5.8823529411764701</v>
      </c>
      <c r="E2219" s="29">
        <f t="shared" ref="E2219" si="2567">E2218/$I2084*100</f>
        <v>7.6470588235294121</v>
      </c>
      <c r="F2219" s="29">
        <f t="shared" ref="F2219" si="2568">F2218/$I2084*100</f>
        <v>16.764705882352938</v>
      </c>
      <c r="G2219" s="29">
        <f t="shared" ref="G2219" si="2569">G2218/$I2084*100</f>
        <v>34.411764705882355</v>
      </c>
      <c r="H2219" s="29">
        <f t="shared" ref="H2219" si="2570">H2218/$I2084*100</f>
        <v>51.17647058823529</v>
      </c>
      <c r="I2219" s="29">
        <f t="shared" ref="I2219" si="2571">I2218/$I2084*100</f>
        <v>64.411764705882362</v>
      </c>
      <c r="J2219" s="30">
        <f t="shared" ref="J2219" si="2572">J2218/$I2084*100</f>
        <v>11.176470588235295</v>
      </c>
      <c r="K2219" s="186"/>
      <c r="O2219" s="136"/>
      <c r="P2219" s="136"/>
      <c r="Q2219" s="136"/>
    </row>
    <row r="2220" spans="1:18" s="1" customFormat="1" ht="11.45" customHeight="1" x14ac:dyDescent="0.15">
      <c r="A2220" s="204"/>
      <c r="B2220" s="201" t="s">
        <v>40</v>
      </c>
      <c r="C2220" s="20">
        <v>3</v>
      </c>
      <c r="D2220" s="20">
        <v>5</v>
      </c>
      <c r="E2220" s="20">
        <v>10</v>
      </c>
      <c r="F2220" s="20">
        <v>19</v>
      </c>
      <c r="G2220" s="20">
        <v>40</v>
      </c>
      <c r="H2220" s="20">
        <v>54</v>
      </c>
      <c r="I2220" s="20">
        <v>68</v>
      </c>
      <c r="J2220" s="175">
        <v>17</v>
      </c>
      <c r="K2220" s="185"/>
      <c r="O2220" s="136"/>
      <c r="P2220" s="136"/>
      <c r="Q2220" s="136"/>
    </row>
    <row r="2221" spans="1:18" s="1" customFormat="1" ht="11.45" customHeight="1" x14ac:dyDescent="0.15">
      <c r="A2221" s="204"/>
      <c r="B2221" s="202"/>
      <c r="C2221" s="29">
        <f t="shared" ref="C2221" si="2573">C2220/$I2086*100</f>
        <v>2.2727272727272729</v>
      </c>
      <c r="D2221" s="29">
        <f t="shared" ref="D2221" si="2574">D2220/$I2086*100</f>
        <v>3.7878787878787881</v>
      </c>
      <c r="E2221" s="29">
        <f t="shared" ref="E2221" si="2575">E2220/$I2086*100</f>
        <v>7.5757575757575761</v>
      </c>
      <c r="F2221" s="29">
        <f t="shared" ref="F2221" si="2576">F2220/$I2086*100</f>
        <v>14.393939393939394</v>
      </c>
      <c r="G2221" s="29">
        <f t="shared" ref="G2221" si="2577">G2220/$I2086*100</f>
        <v>30.303030303030305</v>
      </c>
      <c r="H2221" s="29">
        <f t="shared" ref="H2221" si="2578">H2220/$I2086*100</f>
        <v>40.909090909090914</v>
      </c>
      <c r="I2221" s="29">
        <f t="shared" ref="I2221" si="2579">I2220/$I2086*100</f>
        <v>51.515151515151516</v>
      </c>
      <c r="J2221" s="30">
        <f t="shared" ref="J2221" si="2580">J2220/$I2086*100</f>
        <v>12.878787878787879</v>
      </c>
      <c r="K2221" s="186"/>
      <c r="O2221" s="136"/>
      <c r="P2221" s="136"/>
      <c r="Q2221" s="136"/>
    </row>
    <row r="2222" spans="1:18" s="1" customFormat="1" ht="11.45" customHeight="1" x14ac:dyDescent="0.15">
      <c r="A2222" s="204"/>
      <c r="B2222" s="207" t="s">
        <v>24</v>
      </c>
      <c r="C2222" s="20">
        <v>2</v>
      </c>
      <c r="D2222" s="20">
        <v>2</v>
      </c>
      <c r="E2222" s="20">
        <v>4</v>
      </c>
      <c r="F2222" s="20">
        <v>5</v>
      </c>
      <c r="G2222" s="20">
        <v>9</v>
      </c>
      <c r="H2222" s="20">
        <v>15</v>
      </c>
      <c r="I2222" s="20">
        <v>16</v>
      </c>
      <c r="J2222" s="175">
        <v>14</v>
      </c>
      <c r="K2222" s="185"/>
      <c r="O2222" s="136"/>
      <c r="P2222" s="136"/>
      <c r="Q2222" s="136"/>
    </row>
    <row r="2223" spans="1:18" s="1" customFormat="1" ht="11.45" customHeight="1" thickBot="1" x14ac:dyDescent="0.2">
      <c r="A2223" s="205"/>
      <c r="B2223" s="208"/>
      <c r="C2223" s="33">
        <f t="shared" ref="C2223" si="2581">C2222/$I2088*100</f>
        <v>4.5454545454545459</v>
      </c>
      <c r="D2223" s="33">
        <f t="shared" ref="D2223" si="2582">D2222/$I2088*100</f>
        <v>4.5454545454545459</v>
      </c>
      <c r="E2223" s="33">
        <f t="shared" ref="E2223" si="2583">E2222/$I2088*100</f>
        <v>9.0909090909090917</v>
      </c>
      <c r="F2223" s="33">
        <f t="shared" ref="F2223" si="2584">F2222/$I2088*100</f>
        <v>11.363636363636363</v>
      </c>
      <c r="G2223" s="33">
        <f t="shared" ref="G2223" si="2585">G2222/$I2088*100</f>
        <v>20.454545454545457</v>
      </c>
      <c r="H2223" s="33">
        <f t="shared" ref="H2223" si="2586">H2222/$I2088*100</f>
        <v>34.090909090909086</v>
      </c>
      <c r="I2223" s="33">
        <f t="shared" ref="I2223" si="2587">I2222/$I2088*100</f>
        <v>36.363636363636367</v>
      </c>
      <c r="J2223" s="34">
        <f t="shared" ref="J2223" si="2588">J2222/$I2088*100</f>
        <v>31.818181818181817</v>
      </c>
      <c r="K2223" s="186"/>
      <c r="O2223" s="136"/>
      <c r="P2223" s="136"/>
      <c r="Q2223" s="136"/>
    </row>
    <row r="2224" spans="1:18" s="54" customFormat="1" ht="11.25" customHeight="1" x14ac:dyDescent="0.15">
      <c r="A2224" s="160"/>
      <c r="B2224" s="41"/>
      <c r="C2224" s="53"/>
      <c r="D2224" s="53"/>
      <c r="E2224" s="53"/>
      <c r="F2224" s="53"/>
      <c r="G2224" s="53"/>
      <c r="H2224" s="53"/>
      <c r="I2224" s="53"/>
      <c r="J2224" s="53"/>
      <c r="K2224" s="53"/>
      <c r="L2224" s="53"/>
      <c r="M2224" s="154"/>
      <c r="N2224" s="154"/>
      <c r="O2224" s="136"/>
      <c r="P2224" s="136"/>
      <c r="Q2224" s="136"/>
      <c r="R2224" s="154"/>
    </row>
    <row r="2225" spans="1:18" s="54" customFormat="1" ht="11.25" customHeight="1" x14ac:dyDescent="0.15">
      <c r="A2225" s="160"/>
      <c r="B2225" s="41"/>
      <c r="C2225" s="53"/>
      <c r="D2225" s="53"/>
      <c r="E2225" s="53"/>
      <c r="F2225" s="53"/>
      <c r="G2225" s="53"/>
      <c r="H2225" s="53"/>
      <c r="I2225" s="53"/>
      <c r="J2225" s="53"/>
      <c r="K2225" s="53"/>
      <c r="L2225" s="53"/>
      <c r="M2225" s="154"/>
      <c r="N2225" s="154"/>
      <c r="O2225" s="136"/>
      <c r="P2225" s="136"/>
      <c r="Q2225" s="136"/>
      <c r="R2225" s="154"/>
    </row>
    <row r="2226" spans="1:18" ht="15" customHeight="1" x14ac:dyDescent="0.15">
      <c r="A2226" s="233" t="s">
        <v>163</v>
      </c>
      <c r="B2226" s="233"/>
      <c r="C2226" s="233"/>
      <c r="D2226" s="233"/>
      <c r="E2226" s="233"/>
      <c r="F2226" s="233"/>
      <c r="G2226" s="233"/>
      <c r="H2226" s="233"/>
      <c r="I2226" s="233"/>
      <c r="J2226" s="233"/>
      <c r="K2226" s="233"/>
      <c r="L2226" s="233"/>
      <c r="O2226" s="136"/>
      <c r="P2226" s="136"/>
      <c r="Q2226" s="136"/>
    </row>
    <row r="2227" spans="1:18" s="3" customFormat="1" ht="30" customHeight="1" thickBot="1" x14ac:dyDescent="0.2">
      <c r="A2227" s="221" t="s">
        <v>254</v>
      </c>
      <c r="B2227" s="221"/>
      <c r="C2227" s="221"/>
      <c r="D2227" s="221"/>
      <c r="E2227" s="221"/>
      <c r="F2227" s="221"/>
      <c r="G2227" s="221"/>
      <c r="H2227" s="221"/>
      <c r="I2227" s="221"/>
      <c r="J2227" s="221"/>
      <c r="K2227" s="221"/>
      <c r="L2227" s="221"/>
      <c r="M2227" s="1"/>
      <c r="N2227" s="1"/>
      <c r="O2227" s="136"/>
      <c r="P2227" s="136"/>
      <c r="Q2227" s="136"/>
      <c r="R2227" s="1"/>
    </row>
    <row r="2228" spans="1:18" s="1" customFormat="1" ht="10.15" customHeight="1" x14ac:dyDescent="0.15">
      <c r="A2228" s="219"/>
      <c r="B2228" s="220"/>
      <c r="C2228" s="98">
        <v>1</v>
      </c>
      <c r="D2228" s="98">
        <v>2</v>
      </c>
      <c r="E2228" s="98">
        <v>3</v>
      </c>
      <c r="F2228" s="98">
        <v>4</v>
      </c>
      <c r="G2228" s="98">
        <v>5</v>
      </c>
      <c r="H2228" s="244" t="s">
        <v>43</v>
      </c>
      <c r="I2228" s="246" t="s">
        <v>4</v>
      </c>
      <c r="J2228" s="99" t="s">
        <v>44</v>
      </c>
      <c r="K2228" s="98">
        <v>3</v>
      </c>
      <c r="L2228" s="100" t="s">
        <v>45</v>
      </c>
      <c r="O2228" s="136"/>
      <c r="P2228" s="136"/>
      <c r="Q2228" s="136"/>
    </row>
    <row r="2229" spans="1:18" s="6" customFormat="1" ht="60" customHeight="1" thickBot="1" x14ac:dyDescent="0.2">
      <c r="A2229" s="224" t="s">
        <v>31</v>
      </c>
      <c r="B2229" s="225"/>
      <c r="C2229" s="130" t="s">
        <v>65</v>
      </c>
      <c r="D2229" s="130" t="s">
        <v>66</v>
      </c>
      <c r="E2229" s="130" t="s">
        <v>41</v>
      </c>
      <c r="F2229" s="130" t="s">
        <v>67</v>
      </c>
      <c r="G2229" s="130" t="s">
        <v>68</v>
      </c>
      <c r="H2229" s="245"/>
      <c r="I2229" s="247"/>
      <c r="J2229" s="114" t="s">
        <v>65</v>
      </c>
      <c r="K2229" s="130" t="s">
        <v>41</v>
      </c>
      <c r="L2229" s="115" t="s">
        <v>68</v>
      </c>
      <c r="O2229" s="136"/>
      <c r="P2229" s="136"/>
      <c r="Q2229" s="136"/>
    </row>
    <row r="2230" spans="1:18" s="55" customFormat="1" ht="11.25" customHeight="1" x14ac:dyDescent="0.15">
      <c r="A2230" s="226" t="s">
        <v>22</v>
      </c>
      <c r="B2230" s="227"/>
      <c r="C2230" s="110">
        <v>146</v>
      </c>
      <c r="D2230" s="110">
        <v>706</v>
      </c>
      <c r="E2230" s="110">
        <v>775</v>
      </c>
      <c r="F2230" s="110">
        <v>207</v>
      </c>
      <c r="G2230" s="110">
        <v>65</v>
      </c>
      <c r="H2230" s="110">
        <v>87</v>
      </c>
      <c r="I2230" s="109">
        <f t="shared" ref="I2230:I2291" si="2589">SUM(C2230:H2230)</f>
        <v>1986</v>
      </c>
      <c r="J2230" s="111">
        <f>C2230+D2230</f>
        <v>852</v>
      </c>
      <c r="K2230" s="110">
        <f>E2230</f>
        <v>775</v>
      </c>
      <c r="L2230" s="112">
        <f>SUM(F2230:G2230)</f>
        <v>272</v>
      </c>
      <c r="O2230" s="136"/>
      <c r="P2230" s="136"/>
      <c r="Q2230" s="136"/>
    </row>
    <row r="2231" spans="1:18" s="55" customFormat="1" ht="11.25" customHeight="1" thickBot="1" x14ac:dyDescent="0.2">
      <c r="A2231" s="228"/>
      <c r="B2231" s="229"/>
      <c r="C2231" s="56">
        <f>C2230/I2230*100</f>
        <v>7.3514602215508553</v>
      </c>
      <c r="D2231" s="56">
        <f>D2230/I2230*100</f>
        <v>35.548841893252771</v>
      </c>
      <c r="E2231" s="56">
        <f>E2230/I2230*100</f>
        <v>39.023162134944613</v>
      </c>
      <c r="F2231" s="56">
        <f>F2230/I2230*100</f>
        <v>10.42296072507553</v>
      </c>
      <c r="G2231" s="56">
        <f>G2230/I2230*100</f>
        <v>3.272910372608258</v>
      </c>
      <c r="H2231" s="59">
        <f>H2230/I2230*100</f>
        <v>4.380664652567976</v>
      </c>
      <c r="I2231" s="58">
        <f t="shared" si="2589"/>
        <v>99.999999999999986</v>
      </c>
      <c r="J2231" s="57">
        <f>J2230/I2230*100</f>
        <v>42.900302114803623</v>
      </c>
      <c r="K2231" s="35">
        <f>K2230/I2230*100</f>
        <v>39.023162134944613</v>
      </c>
      <c r="L2231" s="31">
        <f>L2230/I2230*100</f>
        <v>13.695871097683787</v>
      </c>
      <c r="O2231" s="136"/>
      <c r="P2231" s="136"/>
      <c r="Q2231" s="136"/>
    </row>
    <row r="2232" spans="1:18" s="55" customFormat="1" ht="11.45" customHeight="1" x14ac:dyDescent="0.15">
      <c r="A2232" s="203" t="s">
        <v>46</v>
      </c>
      <c r="B2232" s="206" t="s">
        <v>19</v>
      </c>
      <c r="C2232" s="20">
        <v>102</v>
      </c>
      <c r="D2232" s="20">
        <v>512</v>
      </c>
      <c r="E2232" s="20">
        <v>520</v>
      </c>
      <c r="F2232" s="20">
        <v>142</v>
      </c>
      <c r="G2232" s="20">
        <v>43</v>
      </c>
      <c r="H2232" s="20">
        <v>52</v>
      </c>
      <c r="I2232" s="8">
        <f t="shared" si="2589"/>
        <v>1371</v>
      </c>
      <c r="J2232" s="9">
        <f>C2232+D2232</f>
        <v>614</v>
      </c>
      <c r="K2232" s="7">
        <f>E2232</f>
        <v>520</v>
      </c>
      <c r="L2232" s="10">
        <f>SUM(F2232:G2232)</f>
        <v>185</v>
      </c>
      <c r="M2232"/>
      <c r="N2232"/>
      <c r="O2232"/>
      <c r="P2232"/>
      <c r="Q2232"/>
    </row>
    <row r="2233" spans="1:18" s="55" customFormat="1" ht="11.45" customHeight="1" x14ac:dyDescent="0.15">
      <c r="A2233" s="204"/>
      <c r="B2233" s="202"/>
      <c r="C2233" s="46">
        <f>C2232/I2232*100</f>
        <v>7.4398249452954053</v>
      </c>
      <c r="D2233" s="25">
        <f>D2232/I2232*100</f>
        <v>37.345003646973012</v>
      </c>
      <c r="E2233" s="25">
        <f>E2232/I2232*100</f>
        <v>37.928519328956966</v>
      </c>
      <c r="F2233" s="25">
        <f>F2232/I2232*100</f>
        <v>10.357403355215171</v>
      </c>
      <c r="G2233" s="25">
        <f>G2232/I2232*100</f>
        <v>3.1363967906637495</v>
      </c>
      <c r="H2233" s="26">
        <f>H2232/I2232*100</f>
        <v>3.7928519328956964</v>
      </c>
      <c r="I2233" s="27">
        <f t="shared" si="2589"/>
        <v>100.00000000000001</v>
      </c>
      <c r="J2233" s="38">
        <f>J2232/I2232*100</f>
        <v>44.784828592268418</v>
      </c>
      <c r="K2233" s="18">
        <f>K2232/I2232*100</f>
        <v>37.928519328956966</v>
      </c>
      <c r="L2233" s="19">
        <f>L2232/I2232*100</f>
        <v>13.49380014587892</v>
      </c>
      <c r="O2233" s="136"/>
      <c r="P2233" s="136"/>
      <c r="Q2233" s="136"/>
    </row>
    <row r="2234" spans="1:18" s="55" customFormat="1" ht="11.45" customHeight="1" x14ac:dyDescent="0.15">
      <c r="A2234" s="204"/>
      <c r="B2234" s="207" t="s">
        <v>20</v>
      </c>
      <c r="C2234" s="20">
        <v>30</v>
      </c>
      <c r="D2234" s="20">
        <v>129</v>
      </c>
      <c r="E2234" s="20">
        <v>162</v>
      </c>
      <c r="F2234" s="20">
        <v>45</v>
      </c>
      <c r="G2234" s="20">
        <v>16</v>
      </c>
      <c r="H2234" s="20">
        <v>28</v>
      </c>
      <c r="I2234" s="21">
        <f t="shared" si="2589"/>
        <v>410</v>
      </c>
      <c r="J2234" s="28">
        <f>C2234+D2234</f>
        <v>159</v>
      </c>
      <c r="K2234" s="23">
        <f>E2234</f>
        <v>162</v>
      </c>
      <c r="L2234" s="24">
        <f>SUM(F2234:G2234)</f>
        <v>61</v>
      </c>
      <c r="M2234" s="191"/>
      <c r="N2234" s="191"/>
      <c r="O2234" s="191"/>
      <c r="P2234" s="191"/>
      <c r="Q2234" s="191"/>
      <c r="R2234" s="191"/>
    </row>
    <row r="2235" spans="1:18" s="55" customFormat="1" ht="11.45" customHeight="1" x14ac:dyDescent="0.15">
      <c r="A2235" s="204"/>
      <c r="B2235" s="207"/>
      <c r="C2235" s="29">
        <f>C2234/I2234*100</f>
        <v>7.3170731707317067</v>
      </c>
      <c r="D2235" s="29">
        <f>D2234/I2234*100</f>
        <v>31.463414634146343</v>
      </c>
      <c r="E2235" s="29">
        <f>E2234/I2234*100</f>
        <v>39.512195121951223</v>
      </c>
      <c r="F2235" s="29">
        <f>F2234/I2234*100</f>
        <v>10.975609756097562</v>
      </c>
      <c r="G2235" s="29">
        <f>G2234/I2234*100</f>
        <v>3.9024390243902438</v>
      </c>
      <c r="H2235" s="30">
        <f>H2234/I2234*100</f>
        <v>6.8292682926829276</v>
      </c>
      <c r="I2235" s="27">
        <f t="shared" si="2589"/>
        <v>100.00000000000001</v>
      </c>
      <c r="J2235" s="38">
        <f>J2234/I2234*100</f>
        <v>38.780487804878049</v>
      </c>
      <c r="K2235" s="18">
        <f>K2234/I2234*100</f>
        <v>39.512195121951223</v>
      </c>
      <c r="L2235" s="19">
        <f>L2234/I2234*100</f>
        <v>14.878048780487804</v>
      </c>
      <c r="O2235" s="136"/>
      <c r="P2235" s="136"/>
      <c r="Q2235" s="136"/>
    </row>
    <row r="2236" spans="1:18" s="55" customFormat="1" ht="11.45" customHeight="1" x14ac:dyDescent="0.15">
      <c r="A2236" s="204"/>
      <c r="B2236" s="201" t="s">
        <v>47</v>
      </c>
      <c r="C2236" s="20">
        <v>9</v>
      </c>
      <c r="D2236" s="20">
        <v>43</v>
      </c>
      <c r="E2236" s="20">
        <v>61</v>
      </c>
      <c r="F2236" s="20">
        <v>14</v>
      </c>
      <c r="G2236" s="20">
        <v>4</v>
      </c>
      <c r="H2236" s="20">
        <v>4</v>
      </c>
      <c r="I2236" s="21">
        <f t="shared" si="2589"/>
        <v>135</v>
      </c>
      <c r="J2236" s="28">
        <f>C2236+D2236</f>
        <v>52</v>
      </c>
      <c r="K2236" s="23">
        <f>E2236</f>
        <v>61</v>
      </c>
      <c r="L2236" s="24">
        <f>SUM(F2236:G2236)</f>
        <v>18</v>
      </c>
      <c r="M2236" s="191"/>
      <c r="N2236" s="191"/>
      <c r="O2236" s="191"/>
      <c r="P2236" s="191"/>
      <c r="Q2236" s="191"/>
      <c r="R2236" s="191"/>
    </row>
    <row r="2237" spans="1:18" s="55" customFormat="1" ht="11.45" customHeight="1" x14ac:dyDescent="0.15">
      <c r="A2237" s="204"/>
      <c r="B2237" s="202"/>
      <c r="C2237" s="25">
        <f>C2236/I2236*100</f>
        <v>6.666666666666667</v>
      </c>
      <c r="D2237" s="25">
        <f>D2236/I2236*100</f>
        <v>31.851851851851855</v>
      </c>
      <c r="E2237" s="25">
        <f>E2236/I2236*100</f>
        <v>45.185185185185183</v>
      </c>
      <c r="F2237" s="25">
        <f>F2236/I2236*100</f>
        <v>10.37037037037037</v>
      </c>
      <c r="G2237" s="25">
        <f>G2236/I2236*100</f>
        <v>2.9629629629629632</v>
      </c>
      <c r="H2237" s="26">
        <f>H2236/I2236*100</f>
        <v>2.9629629629629632</v>
      </c>
      <c r="I2237" s="27">
        <f t="shared" si="2589"/>
        <v>99.999999999999986</v>
      </c>
      <c r="J2237" s="38">
        <f>J2236/I2236*100</f>
        <v>38.518518518518519</v>
      </c>
      <c r="K2237" s="18">
        <f>K2236/I2236*100</f>
        <v>45.185185185185183</v>
      </c>
      <c r="L2237" s="19">
        <f>L2236/I2236*100</f>
        <v>13.333333333333334</v>
      </c>
      <c r="O2237" s="136"/>
      <c r="P2237" s="136"/>
      <c r="Q2237" s="136"/>
    </row>
    <row r="2238" spans="1:18" s="55" customFormat="1" ht="11.45" customHeight="1" x14ac:dyDescent="0.15">
      <c r="A2238" s="204"/>
      <c r="B2238" s="207" t="s">
        <v>48</v>
      </c>
      <c r="C2238" s="20">
        <v>5</v>
      </c>
      <c r="D2238" s="20">
        <v>22</v>
      </c>
      <c r="E2238" s="20">
        <v>32</v>
      </c>
      <c r="F2238" s="20">
        <v>6</v>
      </c>
      <c r="G2238" s="20">
        <v>2</v>
      </c>
      <c r="H2238" s="20">
        <v>3</v>
      </c>
      <c r="I2238" s="21">
        <f t="shared" si="2589"/>
        <v>70</v>
      </c>
      <c r="J2238" s="28">
        <f>C2238+D2238</f>
        <v>27</v>
      </c>
      <c r="K2238" s="23">
        <f>E2238</f>
        <v>32</v>
      </c>
      <c r="L2238" s="24">
        <f>SUM(F2238:G2238)</f>
        <v>8</v>
      </c>
      <c r="M2238" s="191"/>
      <c r="N2238" s="191"/>
      <c r="O2238" s="191"/>
      <c r="P2238" s="191"/>
      <c r="Q2238" s="191"/>
      <c r="R2238" s="191"/>
    </row>
    <row r="2239" spans="1:18" s="55" customFormat="1" ht="11.45" customHeight="1" thickBot="1" x14ac:dyDescent="0.2">
      <c r="A2239" s="204"/>
      <c r="B2239" s="207"/>
      <c r="C2239" s="33">
        <f>C2238/I2238*100</f>
        <v>7.1428571428571423</v>
      </c>
      <c r="D2239" s="33">
        <f>D2238/I2238*100</f>
        <v>31.428571428571427</v>
      </c>
      <c r="E2239" s="33">
        <f>E2238/I2238*100</f>
        <v>45.714285714285715</v>
      </c>
      <c r="F2239" s="33">
        <f>F2238/I2238*100</f>
        <v>8.5714285714285712</v>
      </c>
      <c r="G2239" s="33">
        <f>G2238/I2238*100</f>
        <v>2.8571428571428572</v>
      </c>
      <c r="H2239" s="34">
        <f>H2238/I2238*100</f>
        <v>4.2857142857142856</v>
      </c>
      <c r="I2239" s="58">
        <f t="shared" si="2589"/>
        <v>100</v>
      </c>
      <c r="J2239" s="38">
        <f>J2238/I2238*100</f>
        <v>38.571428571428577</v>
      </c>
      <c r="K2239" s="18">
        <f>K2238/I2238*100</f>
        <v>45.714285714285715</v>
      </c>
      <c r="L2239" s="19">
        <f>L2238/I2238*100</f>
        <v>11.428571428571429</v>
      </c>
      <c r="O2239" s="136"/>
      <c r="P2239" s="136"/>
      <c r="Q2239" s="136"/>
    </row>
    <row r="2240" spans="1:18" s="55" customFormat="1" ht="11.45" customHeight="1" x14ac:dyDescent="0.15">
      <c r="A2240" s="203" t="s">
        <v>49</v>
      </c>
      <c r="B2240" s="206" t="s">
        <v>1</v>
      </c>
      <c r="C2240" s="20">
        <v>67</v>
      </c>
      <c r="D2240" s="20">
        <v>331</v>
      </c>
      <c r="E2240" s="20">
        <v>317</v>
      </c>
      <c r="F2240" s="20">
        <v>95</v>
      </c>
      <c r="G2240" s="20">
        <v>28</v>
      </c>
      <c r="H2240" s="20">
        <v>34</v>
      </c>
      <c r="I2240" s="8">
        <f t="shared" si="2589"/>
        <v>872</v>
      </c>
      <c r="J2240" s="9">
        <f>C2240+D2240</f>
        <v>398</v>
      </c>
      <c r="K2240" s="7">
        <f>E2240</f>
        <v>317</v>
      </c>
      <c r="L2240" s="10">
        <f>SUM(F2240:G2240)</f>
        <v>123</v>
      </c>
      <c r="M2240" s="191"/>
      <c r="N2240" s="191"/>
      <c r="O2240" s="191"/>
      <c r="P2240" s="191"/>
      <c r="Q2240" s="191"/>
      <c r="R2240" s="191"/>
    </row>
    <row r="2241" spans="1:18" s="55" customFormat="1" ht="11.45" customHeight="1" x14ac:dyDescent="0.15">
      <c r="A2241" s="204"/>
      <c r="B2241" s="207"/>
      <c r="C2241" s="46">
        <f>C2240/I2240*100</f>
        <v>7.6834862385321099</v>
      </c>
      <c r="D2241" s="25">
        <f>D2240/I2240*100</f>
        <v>37.958715596330272</v>
      </c>
      <c r="E2241" s="25">
        <f>E2240/I2240*100</f>
        <v>36.353211009174316</v>
      </c>
      <c r="F2241" s="25">
        <f>F2240/I2240*100</f>
        <v>10.894495412844037</v>
      </c>
      <c r="G2241" s="25">
        <f>G2240/I2240*100</f>
        <v>3.2110091743119269</v>
      </c>
      <c r="H2241" s="26">
        <f>H2240/I2240*100</f>
        <v>3.8990825688073398</v>
      </c>
      <c r="I2241" s="27">
        <f t="shared" si="2589"/>
        <v>100.00000000000001</v>
      </c>
      <c r="J2241" s="38">
        <f>J2240/I2240*100</f>
        <v>45.642201834862384</v>
      </c>
      <c r="K2241" s="18">
        <f>K2240/I2240*100</f>
        <v>36.353211009174316</v>
      </c>
      <c r="L2241" s="19">
        <f>L2240/I2240*100</f>
        <v>14.105504587155963</v>
      </c>
      <c r="O2241" s="136"/>
      <c r="P2241" s="136"/>
      <c r="Q2241" s="136"/>
    </row>
    <row r="2242" spans="1:18" s="55" customFormat="1" ht="11.45" customHeight="1" x14ac:dyDescent="0.15">
      <c r="A2242" s="204"/>
      <c r="B2242" s="201" t="s">
        <v>2</v>
      </c>
      <c r="C2242" s="20">
        <v>78</v>
      </c>
      <c r="D2242" s="20">
        <v>368</v>
      </c>
      <c r="E2242" s="20">
        <v>448</v>
      </c>
      <c r="F2242" s="20">
        <v>109</v>
      </c>
      <c r="G2242" s="20">
        <v>37</v>
      </c>
      <c r="H2242" s="20">
        <v>50</v>
      </c>
      <c r="I2242" s="21">
        <f t="shared" si="2589"/>
        <v>1090</v>
      </c>
      <c r="J2242" s="28">
        <f>C2242+D2242</f>
        <v>446</v>
      </c>
      <c r="K2242" s="23">
        <f>E2242</f>
        <v>448</v>
      </c>
      <c r="L2242" s="24">
        <f>SUM(F2242:G2242)</f>
        <v>146</v>
      </c>
      <c r="M2242" s="191"/>
      <c r="N2242" s="191"/>
      <c r="O2242" s="191"/>
      <c r="P2242" s="191"/>
      <c r="Q2242" s="191"/>
      <c r="R2242" s="191"/>
    </row>
    <row r="2243" spans="1:18" s="55" customFormat="1" ht="11.45" customHeight="1" x14ac:dyDescent="0.15">
      <c r="A2243" s="204"/>
      <c r="B2243" s="202"/>
      <c r="C2243" s="29">
        <f>C2242/I2242*100</f>
        <v>7.1559633027522942</v>
      </c>
      <c r="D2243" s="29">
        <f>D2242/I2242*100</f>
        <v>33.761467889908261</v>
      </c>
      <c r="E2243" s="29">
        <f>E2242/I2242*100</f>
        <v>41.100917431192663</v>
      </c>
      <c r="F2243" s="29">
        <f>F2242/I2242*100</f>
        <v>10</v>
      </c>
      <c r="G2243" s="29">
        <f>G2242/I2242*100</f>
        <v>3.3944954128440368</v>
      </c>
      <c r="H2243" s="30">
        <f>H2242/I2242*100</f>
        <v>4.5871559633027523</v>
      </c>
      <c r="I2243" s="27">
        <f t="shared" si="2589"/>
        <v>100.00000000000001</v>
      </c>
      <c r="J2243" s="38">
        <f>J2242/I2242*100</f>
        <v>40.917431192660551</v>
      </c>
      <c r="K2243" s="18">
        <f>K2242/I2242*100</f>
        <v>41.100917431192663</v>
      </c>
      <c r="L2243" s="19">
        <f>L2242/I2242*100</f>
        <v>13.394495412844037</v>
      </c>
      <c r="O2243" s="136"/>
      <c r="P2243" s="136"/>
      <c r="Q2243" s="136"/>
    </row>
    <row r="2244" spans="1:18" s="55" customFormat="1" ht="11.45" customHeight="1" x14ac:dyDescent="0.15">
      <c r="A2244" s="204"/>
      <c r="B2244" s="201" t="s">
        <v>0</v>
      </c>
      <c r="C2244" s="20">
        <v>0</v>
      </c>
      <c r="D2244" s="20">
        <v>1</v>
      </c>
      <c r="E2244" s="20">
        <v>2</v>
      </c>
      <c r="F2244" s="20">
        <v>0</v>
      </c>
      <c r="G2244" s="20">
        <v>0</v>
      </c>
      <c r="H2244" s="20">
        <v>0</v>
      </c>
      <c r="I2244" s="21">
        <f t="shared" ref="I2244:I2245" si="2590">SUM(C2244:H2244)</f>
        <v>3</v>
      </c>
      <c r="J2244" s="28">
        <f>C2244+D2244</f>
        <v>1</v>
      </c>
      <c r="K2244" s="23">
        <f>E2244</f>
        <v>2</v>
      </c>
      <c r="L2244" s="24">
        <f>SUM(F2244:G2244)</f>
        <v>0</v>
      </c>
      <c r="M2244" s="191"/>
      <c r="N2244" s="191"/>
      <c r="O2244" s="191"/>
      <c r="P2244" s="191"/>
      <c r="Q2244" s="191"/>
      <c r="R2244" s="191"/>
    </row>
    <row r="2245" spans="1:18" s="55" customFormat="1" ht="11.45" customHeight="1" x14ac:dyDescent="0.15">
      <c r="A2245" s="204"/>
      <c r="B2245" s="202"/>
      <c r="C2245" s="29">
        <f>C2244/I2244*100</f>
        <v>0</v>
      </c>
      <c r="D2245" s="29">
        <f>D2244/I2244*100</f>
        <v>33.333333333333329</v>
      </c>
      <c r="E2245" s="29">
        <f>E2244/I2244*100</f>
        <v>66.666666666666657</v>
      </c>
      <c r="F2245" s="29">
        <f>F2244/I2244*100</f>
        <v>0</v>
      </c>
      <c r="G2245" s="29">
        <f>G2244/I2244*100</f>
        <v>0</v>
      </c>
      <c r="H2245" s="30">
        <f>H2244/I2244*100</f>
        <v>0</v>
      </c>
      <c r="I2245" s="27">
        <f t="shared" si="2590"/>
        <v>99.999999999999986</v>
      </c>
      <c r="J2245" s="38">
        <f>J2244/I2244*100</f>
        <v>33.333333333333329</v>
      </c>
      <c r="K2245" s="18">
        <f>K2244/I2244*100</f>
        <v>66.666666666666657</v>
      </c>
      <c r="L2245" s="19">
        <f>L2244/I2244*100</f>
        <v>0</v>
      </c>
      <c r="O2245" s="136"/>
      <c r="P2245" s="136"/>
      <c r="Q2245" s="136"/>
    </row>
    <row r="2246" spans="1:18" s="55" customFormat="1" ht="11.45" customHeight="1" x14ac:dyDescent="0.15">
      <c r="A2246" s="204"/>
      <c r="B2246" s="207" t="s">
        <v>5</v>
      </c>
      <c r="C2246" s="20">
        <v>1</v>
      </c>
      <c r="D2246" s="20">
        <v>6</v>
      </c>
      <c r="E2246" s="20">
        <v>8</v>
      </c>
      <c r="F2246" s="20">
        <v>3</v>
      </c>
      <c r="G2246" s="20">
        <v>0</v>
      </c>
      <c r="H2246" s="20">
        <v>3</v>
      </c>
      <c r="I2246" s="21">
        <f t="shared" si="2589"/>
        <v>21</v>
      </c>
      <c r="J2246" s="28">
        <f>C2246+D2246</f>
        <v>7</v>
      </c>
      <c r="K2246" s="23">
        <f>E2246</f>
        <v>8</v>
      </c>
      <c r="L2246" s="24">
        <f>SUM(F2246:G2246)</f>
        <v>3</v>
      </c>
      <c r="M2246" s="191"/>
      <c r="N2246" s="191"/>
      <c r="O2246" s="191"/>
      <c r="P2246" s="191"/>
      <c r="Q2246" s="191"/>
      <c r="R2246" s="191"/>
    </row>
    <row r="2247" spans="1:18" s="55" customFormat="1" ht="11.45" customHeight="1" thickBot="1" x14ac:dyDescent="0.2">
      <c r="A2247" s="205"/>
      <c r="B2247" s="208"/>
      <c r="C2247" s="50">
        <f>C2246/I2246*100</f>
        <v>4.7619047619047619</v>
      </c>
      <c r="D2247" s="50">
        <f>D2246/I2246*100</f>
        <v>28.571428571428569</v>
      </c>
      <c r="E2247" s="50">
        <f>E2246/I2246*100</f>
        <v>38.095238095238095</v>
      </c>
      <c r="F2247" s="50">
        <f>F2246/I2246*100</f>
        <v>14.285714285714285</v>
      </c>
      <c r="G2247" s="50">
        <f>G2246/I2246*100</f>
        <v>0</v>
      </c>
      <c r="H2247" s="63">
        <f>H2246/I2246*100</f>
        <v>14.285714285714285</v>
      </c>
      <c r="I2247" s="58">
        <f t="shared" si="2589"/>
        <v>99.999999999999972</v>
      </c>
      <c r="J2247" s="57">
        <f>J2246/I2246*100</f>
        <v>33.333333333333329</v>
      </c>
      <c r="K2247" s="35">
        <f>K2246/I2246*100</f>
        <v>38.095238095238095</v>
      </c>
      <c r="L2247" s="31">
        <f>L2246/I2246*100</f>
        <v>14.285714285714285</v>
      </c>
      <c r="O2247" s="136"/>
      <c r="P2247" s="136"/>
      <c r="Q2247" s="136"/>
    </row>
    <row r="2248" spans="1:18" s="55" customFormat="1" ht="11.45" customHeight="1" x14ac:dyDescent="0.15">
      <c r="A2248" s="203" t="s">
        <v>50</v>
      </c>
      <c r="B2248" s="206" t="s">
        <v>6</v>
      </c>
      <c r="C2248" s="20">
        <v>8</v>
      </c>
      <c r="D2248" s="20">
        <v>20</v>
      </c>
      <c r="E2248" s="20">
        <v>22</v>
      </c>
      <c r="F2248" s="20">
        <v>11</v>
      </c>
      <c r="G2248" s="20">
        <v>3</v>
      </c>
      <c r="H2248" s="20">
        <v>3</v>
      </c>
      <c r="I2248" s="8">
        <f t="shared" si="2589"/>
        <v>67</v>
      </c>
      <c r="J2248" s="9">
        <f>C2248+D2248</f>
        <v>28</v>
      </c>
      <c r="K2248" s="7">
        <f>E2248</f>
        <v>22</v>
      </c>
      <c r="L2248" s="10">
        <f>SUM(F2248:G2248)</f>
        <v>14</v>
      </c>
      <c r="M2248" s="191"/>
      <c r="N2248" s="191"/>
      <c r="O2248" s="191"/>
      <c r="P2248" s="191"/>
      <c r="Q2248" s="191"/>
      <c r="R2248" s="191"/>
    </row>
    <row r="2249" spans="1:18" s="55" customFormat="1" ht="11.45" customHeight="1" x14ac:dyDescent="0.15">
      <c r="A2249" s="204"/>
      <c r="B2249" s="202"/>
      <c r="C2249" s="46">
        <f>C2248/I2248*100</f>
        <v>11.940298507462686</v>
      </c>
      <c r="D2249" s="25">
        <f>D2248/I2248*100</f>
        <v>29.850746268656714</v>
      </c>
      <c r="E2249" s="25">
        <f>E2248/I2248*100</f>
        <v>32.835820895522389</v>
      </c>
      <c r="F2249" s="25">
        <f>F2248/I2248*100</f>
        <v>16.417910447761194</v>
      </c>
      <c r="G2249" s="25">
        <f>G2248/I2248*100</f>
        <v>4.4776119402985071</v>
      </c>
      <c r="H2249" s="26">
        <f>H2248/I2248*100</f>
        <v>4.4776119402985071</v>
      </c>
      <c r="I2249" s="27">
        <f t="shared" si="2589"/>
        <v>99.999999999999972</v>
      </c>
      <c r="J2249" s="38">
        <f>J2248/I2248*100</f>
        <v>41.791044776119399</v>
      </c>
      <c r="K2249" s="18">
        <f>K2248/I2248*100</f>
        <v>32.835820895522389</v>
      </c>
      <c r="L2249" s="19">
        <f>L2248/I2248*100</f>
        <v>20.8955223880597</v>
      </c>
    </row>
    <row r="2250" spans="1:18" s="55" customFormat="1" ht="11.45" customHeight="1" x14ac:dyDescent="0.15">
      <c r="A2250" s="204"/>
      <c r="B2250" s="207" t="s">
        <v>7</v>
      </c>
      <c r="C2250" s="20">
        <v>19</v>
      </c>
      <c r="D2250" s="20">
        <v>42</v>
      </c>
      <c r="E2250" s="20">
        <v>47</v>
      </c>
      <c r="F2250" s="20">
        <v>20</v>
      </c>
      <c r="G2250" s="20">
        <v>12</v>
      </c>
      <c r="H2250" s="20">
        <v>1</v>
      </c>
      <c r="I2250" s="21">
        <f t="shared" si="2589"/>
        <v>141</v>
      </c>
      <c r="J2250" s="28">
        <f>C2250+D2250</f>
        <v>61</v>
      </c>
      <c r="K2250" s="23">
        <f>E2250</f>
        <v>47</v>
      </c>
      <c r="L2250" s="24">
        <f>SUM(F2250:G2250)</f>
        <v>32</v>
      </c>
      <c r="M2250" s="191"/>
      <c r="N2250" s="191"/>
      <c r="O2250" s="191"/>
      <c r="P2250" s="191"/>
      <c r="Q2250" s="191"/>
      <c r="R2250" s="191"/>
    </row>
    <row r="2251" spans="1:18" s="55" customFormat="1" ht="11.45" customHeight="1" x14ac:dyDescent="0.15">
      <c r="A2251" s="204"/>
      <c r="B2251" s="207"/>
      <c r="C2251" s="29">
        <f>C2250/I2250*100</f>
        <v>13.475177304964539</v>
      </c>
      <c r="D2251" s="29">
        <f>D2250/I2250*100</f>
        <v>29.787234042553191</v>
      </c>
      <c r="E2251" s="29">
        <f>E2250/I2250*100</f>
        <v>33.333333333333329</v>
      </c>
      <c r="F2251" s="29">
        <f>F2250/I2250*100</f>
        <v>14.184397163120568</v>
      </c>
      <c r="G2251" s="29">
        <f>G2250/I2250*100</f>
        <v>8.5106382978723403</v>
      </c>
      <c r="H2251" s="30">
        <f>H2250/I2250*100</f>
        <v>0.70921985815602839</v>
      </c>
      <c r="I2251" s="27">
        <f t="shared" si="2589"/>
        <v>99.999999999999986</v>
      </c>
      <c r="J2251" s="38">
        <f>J2250/I2250*100</f>
        <v>43.262411347517734</v>
      </c>
      <c r="K2251" s="18">
        <f>K2250/I2250*100</f>
        <v>33.333333333333329</v>
      </c>
      <c r="L2251" s="19">
        <f>L2250/I2250*100</f>
        <v>22.695035460992909</v>
      </c>
    </row>
    <row r="2252" spans="1:18" s="55" customFormat="1" ht="11.45" customHeight="1" x14ac:dyDescent="0.15">
      <c r="A2252" s="204"/>
      <c r="B2252" s="201" t="s">
        <v>8</v>
      </c>
      <c r="C2252" s="20">
        <v>17</v>
      </c>
      <c r="D2252" s="20">
        <v>68</v>
      </c>
      <c r="E2252" s="20">
        <v>94</v>
      </c>
      <c r="F2252" s="20">
        <v>32</v>
      </c>
      <c r="G2252" s="20">
        <v>11</v>
      </c>
      <c r="H2252" s="20">
        <v>3</v>
      </c>
      <c r="I2252" s="21">
        <f t="shared" si="2589"/>
        <v>225</v>
      </c>
      <c r="J2252" s="28">
        <f>C2252+D2252</f>
        <v>85</v>
      </c>
      <c r="K2252" s="23">
        <f>E2252</f>
        <v>94</v>
      </c>
      <c r="L2252" s="24">
        <f>SUM(F2252:G2252)</f>
        <v>43</v>
      </c>
      <c r="M2252" s="191"/>
      <c r="N2252" s="191"/>
      <c r="O2252" s="191"/>
      <c r="P2252" s="191"/>
      <c r="Q2252" s="191"/>
      <c r="R2252" s="191"/>
    </row>
    <row r="2253" spans="1:18" s="55" customFormat="1" ht="11.45" customHeight="1" x14ac:dyDescent="0.15">
      <c r="A2253" s="204"/>
      <c r="B2253" s="202"/>
      <c r="C2253" s="29">
        <f t="shared" ref="C2253" si="2591">C2252/I2252*100</f>
        <v>7.5555555555555554</v>
      </c>
      <c r="D2253" s="29">
        <f t="shared" ref="D2253" si="2592">D2252/I2252*100</f>
        <v>30.222222222222221</v>
      </c>
      <c r="E2253" s="29">
        <f t="shared" ref="E2253" si="2593">E2252/I2252*100</f>
        <v>41.777777777777779</v>
      </c>
      <c r="F2253" s="29">
        <f t="shared" ref="F2253" si="2594">F2252/I2252*100</f>
        <v>14.222222222222221</v>
      </c>
      <c r="G2253" s="29">
        <f t="shared" ref="G2253" si="2595">G2252/I2252*100</f>
        <v>4.8888888888888893</v>
      </c>
      <c r="H2253" s="30">
        <f t="shared" ref="H2253" si="2596">H2252/I2252*100</f>
        <v>1.3333333333333335</v>
      </c>
      <c r="I2253" s="27">
        <f t="shared" si="2589"/>
        <v>99.999999999999986</v>
      </c>
      <c r="J2253" s="38">
        <f>J2252/I2252*100</f>
        <v>37.777777777777779</v>
      </c>
      <c r="K2253" s="18">
        <f>K2252/I2252*100</f>
        <v>41.777777777777779</v>
      </c>
      <c r="L2253" s="19">
        <f>L2252/I2252*100</f>
        <v>19.111111111111111</v>
      </c>
    </row>
    <row r="2254" spans="1:18" s="55" customFormat="1" ht="11.45" customHeight="1" x14ac:dyDescent="0.15">
      <c r="A2254" s="204"/>
      <c r="B2254" s="207" t="s">
        <v>9</v>
      </c>
      <c r="C2254" s="20">
        <v>24</v>
      </c>
      <c r="D2254" s="20">
        <v>116</v>
      </c>
      <c r="E2254" s="20">
        <v>119</v>
      </c>
      <c r="F2254" s="20">
        <v>24</v>
      </c>
      <c r="G2254" s="20">
        <v>12</v>
      </c>
      <c r="H2254" s="20">
        <v>0</v>
      </c>
      <c r="I2254" s="21">
        <f t="shared" si="2589"/>
        <v>295</v>
      </c>
      <c r="J2254" s="28">
        <f>C2254+D2254</f>
        <v>140</v>
      </c>
      <c r="K2254" s="23">
        <f>E2254</f>
        <v>119</v>
      </c>
      <c r="L2254" s="24">
        <f>SUM(F2254:G2254)</f>
        <v>36</v>
      </c>
      <c r="M2254" s="191"/>
      <c r="N2254" s="191"/>
      <c r="O2254" s="191"/>
      <c r="P2254" s="191"/>
      <c r="Q2254" s="191"/>
      <c r="R2254" s="191"/>
    </row>
    <row r="2255" spans="1:18" s="55" customFormat="1" ht="11.45" customHeight="1" x14ac:dyDescent="0.15">
      <c r="A2255" s="204"/>
      <c r="B2255" s="207"/>
      <c r="C2255" s="29">
        <f t="shared" ref="C2255" si="2597">C2254/I2254*100</f>
        <v>8.1355932203389827</v>
      </c>
      <c r="D2255" s="29">
        <f t="shared" ref="D2255" si="2598">D2254/I2254*100</f>
        <v>39.322033898305087</v>
      </c>
      <c r="E2255" s="29">
        <f t="shared" ref="E2255" si="2599">E2254/I2254*100</f>
        <v>40.33898305084746</v>
      </c>
      <c r="F2255" s="29">
        <f t="shared" ref="F2255" si="2600">F2254/I2254*100</f>
        <v>8.1355932203389827</v>
      </c>
      <c r="G2255" s="29">
        <f t="shared" ref="G2255" si="2601">G2254/I2254*100</f>
        <v>4.0677966101694913</v>
      </c>
      <c r="H2255" s="30">
        <f t="shared" ref="H2255" si="2602">H2254/I2254*100</f>
        <v>0</v>
      </c>
      <c r="I2255" s="27">
        <f t="shared" si="2589"/>
        <v>100</v>
      </c>
      <c r="J2255" s="38">
        <f>J2254/I2254*100</f>
        <v>47.457627118644069</v>
      </c>
      <c r="K2255" s="18">
        <f>K2254/I2254*100</f>
        <v>40.33898305084746</v>
      </c>
      <c r="L2255" s="19">
        <f>L2254/I2254*100</f>
        <v>12.203389830508476</v>
      </c>
    </row>
    <row r="2256" spans="1:18" s="55" customFormat="1" ht="11.45" customHeight="1" x14ac:dyDescent="0.15">
      <c r="A2256" s="204"/>
      <c r="B2256" s="201" t="s">
        <v>10</v>
      </c>
      <c r="C2256" s="20">
        <v>17</v>
      </c>
      <c r="D2256" s="20">
        <v>115</v>
      </c>
      <c r="E2256" s="20">
        <v>146</v>
      </c>
      <c r="F2256" s="20">
        <v>34</v>
      </c>
      <c r="G2256" s="20">
        <v>7</v>
      </c>
      <c r="H2256" s="20">
        <v>7</v>
      </c>
      <c r="I2256" s="21">
        <f t="shared" si="2589"/>
        <v>326</v>
      </c>
      <c r="J2256" s="28">
        <f>C2256+D2256</f>
        <v>132</v>
      </c>
      <c r="K2256" s="23">
        <f>E2256</f>
        <v>146</v>
      </c>
      <c r="L2256" s="24">
        <f>SUM(F2256:G2256)</f>
        <v>41</v>
      </c>
      <c r="M2256" s="191"/>
      <c r="N2256" s="191"/>
      <c r="O2256" s="191"/>
      <c r="P2256" s="191"/>
      <c r="Q2256" s="191"/>
      <c r="R2256" s="191"/>
    </row>
    <row r="2257" spans="1:18" s="55" customFormat="1" ht="11.45" customHeight="1" x14ac:dyDescent="0.15">
      <c r="A2257" s="204"/>
      <c r="B2257" s="202"/>
      <c r="C2257" s="29">
        <f t="shared" ref="C2257" si="2603">C2256/I2256*100</f>
        <v>5.2147239263803682</v>
      </c>
      <c r="D2257" s="29">
        <f t="shared" ref="D2257" si="2604">D2256/I2256*100</f>
        <v>35.276073619631902</v>
      </c>
      <c r="E2257" s="29">
        <f t="shared" ref="E2257" si="2605">E2256/I2256*100</f>
        <v>44.785276073619634</v>
      </c>
      <c r="F2257" s="29">
        <f t="shared" ref="F2257" si="2606">F2256/I2256*100</f>
        <v>10.429447852760736</v>
      </c>
      <c r="G2257" s="29">
        <f t="shared" ref="G2257" si="2607">G2256/I2256*100</f>
        <v>2.147239263803681</v>
      </c>
      <c r="H2257" s="30">
        <f t="shared" ref="H2257" si="2608">H2256/I2256*100</f>
        <v>2.147239263803681</v>
      </c>
      <c r="I2257" s="27">
        <f t="shared" si="2589"/>
        <v>100</v>
      </c>
      <c r="J2257" s="38">
        <f>J2256/I2256*100</f>
        <v>40.490797546012267</v>
      </c>
      <c r="K2257" s="18">
        <f>K2256/I2256*100</f>
        <v>44.785276073619634</v>
      </c>
      <c r="L2257" s="19">
        <f>L2256/I2256*100</f>
        <v>12.576687116564417</v>
      </c>
      <c r="O2257" s="136"/>
      <c r="P2257" s="136"/>
      <c r="Q2257" s="136"/>
    </row>
    <row r="2258" spans="1:18" s="55" customFormat="1" ht="11.45" customHeight="1" x14ac:dyDescent="0.15">
      <c r="A2258" s="204"/>
      <c r="B2258" s="207" t="s">
        <v>11</v>
      </c>
      <c r="C2258" s="20">
        <v>17</v>
      </c>
      <c r="D2258" s="20">
        <v>132</v>
      </c>
      <c r="E2258" s="20">
        <v>144</v>
      </c>
      <c r="F2258" s="20">
        <v>44</v>
      </c>
      <c r="G2258" s="20">
        <v>4</v>
      </c>
      <c r="H2258" s="20">
        <v>14</v>
      </c>
      <c r="I2258" s="21">
        <f t="shared" si="2589"/>
        <v>355</v>
      </c>
      <c r="J2258" s="28">
        <f>C2258+D2258</f>
        <v>149</v>
      </c>
      <c r="K2258" s="23">
        <f>E2258</f>
        <v>144</v>
      </c>
      <c r="L2258" s="24">
        <f>SUM(F2258:G2258)</f>
        <v>48</v>
      </c>
      <c r="M2258" s="191"/>
      <c r="N2258" s="191"/>
      <c r="O2258" s="191"/>
      <c r="P2258" s="191"/>
      <c r="Q2258" s="191"/>
      <c r="R2258" s="191"/>
    </row>
    <row r="2259" spans="1:18" s="55" customFormat="1" ht="11.45" customHeight="1" x14ac:dyDescent="0.15">
      <c r="A2259" s="204"/>
      <c r="B2259" s="207"/>
      <c r="C2259" s="29">
        <f t="shared" ref="C2259" si="2609">C2258/I2258*100</f>
        <v>4.788732394366197</v>
      </c>
      <c r="D2259" s="29">
        <f t="shared" ref="D2259" si="2610">D2258/I2258*100</f>
        <v>37.183098591549296</v>
      </c>
      <c r="E2259" s="29">
        <f t="shared" ref="E2259" si="2611">E2258/I2258*100</f>
        <v>40.563380281690144</v>
      </c>
      <c r="F2259" s="29">
        <f t="shared" ref="F2259" si="2612">F2258/I2258*100</f>
        <v>12.394366197183098</v>
      </c>
      <c r="G2259" s="29">
        <f t="shared" ref="G2259" si="2613">G2258/I2258*100</f>
        <v>1.1267605633802817</v>
      </c>
      <c r="H2259" s="30">
        <f t="shared" ref="H2259" si="2614">H2258/I2258*100</f>
        <v>3.943661971830986</v>
      </c>
      <c r="I2259" s="27">
        <f t="shared" si="2589"/>
        <v>100.00000000000001</v>
      </c>
      <c r="J2259" s="38">
        <f>J2258/I2258*100</f>
        <v>41.971830985915496</v>
      </c>
      <c r="K2259" s="18">
        <f>K2258/I2258*100</f>
        <v>40.563380281690144</v>
      </c>
      <c r="L2259" s="19">
        <f>L2258/I2258*100</f>
        <v>13.521126760563378</v>
      </c>
      <c r="O2259" s="136"/>
      <c r="P2259" s="136"/>
      <c r="Q2259" s="136"/>
    </row>
    <row r="2260" spans="1:18" s="55" customFormat="1" ht="11.45" customHeight="1" x14ac:dyDescent="0.15">
      <c r="A2260" s="204"/>
      <c r="B2260" s="201" t="s">
        <v>12</v>
      </c>
      <c r="C2260" s="20">
        <v>43</v>
      </c>
      <c r="D2260" s="20">
        <v>206</v>
      </c>
      <c r="E2260" s="20">
        <v>196</v>
      </c>
      <c r="F2260" s="20">
        <v>39</v>
      </c>
      <c r="G2260" s="20">
        <v>16</v>
      </c>
      <c r="H2260" s="20">
        <v>55</v>
      </c>
      <c r="I2260" s="21">
        <f t="shared" si="2589"/>
        <v>555</v>
      </c>
      <c r="J2260" s="28">
        <f>C2260+D2260</f>
        <v>249</v>
      </c>
      <c r="K2260" s="23">
        <f>E2260</f>
        <v>196</v>
      </c>
      <c r="L2260" s="24">
        <f>SUM(F2260:G2260)</f>
        <v>55</v>
      </c>
      <c r="M2260" s="191"/>
      <c r="N2260" s="191"/>
      <c r="O2260" s="191"/>
      <c r="P2260" s="191"/>
      <c r="Q2260" s="191"/>
      <c r="R2260" s="191"/>
    </row>
    <row r="2261" spans="1:18" s="55" customFormat="1" ht="11.45" customHeight="1" x14ac:dyDescent="0.15">
      <c r="A2261" s="204"/>
      <c r="B2261" s="202"/>
      <c r="C2261" s="29">
        <f t="shared" ref="C2261" si="2615">C2260/I2260*100</f>
        <v>7.7477477477477477</v>
      </c>
      <c r="D2261" s="29">
        <f t="shared" ref="D2261" si="2616">D2260/I2260*100</f>
        <v>37.117117117117118</v>
      </c>
      <c r="E2261" s="29">
        <f t="shared" ref="E2261" si="2617">E2260/I2260*100</f>
        <v>35.315315315315317</v>
      </c>
      <c r="F2261" s="29">
        <f t="shared" ref="F2261" si="2618">F2260/I2260*100</f>
        <v>7.0270270270270272</v>
      </c>
      <c r="G2261" s="29">
        <f t="shared" ref="G2261" si="2619">G2260/I2260*100</f>
        <v>2.8828828828828827</v>
      </c>
      <c r="H2261" s="30">
        <f t="shared" ref="H2261" si="2620">H2260/I2260*100</f>
        <v>9.9099099099099099</v>
      </c>
      <c r="I2261" s="27">
        <f t="shared" si="2589"/>
        <v>100</v>
      </c>
      <c r="J2261" s="38">
        <f>J2260/I2260*100</f>
        <v>44.86486486486487</v>
      </c>
      <c r="K2261" s="18">
        <f>K2260/I2260*100</f>
        <v>35.315315315315317</v>
      </c>
      <c r="L2261" s="19">
        <f>L2260/I2260*100</f>
        <v>9.9099099099099099</v>
      </c>
      <c r="O2261" s="137"/>
      <c r="P2261" s="137"/>
      <c r="Q2261" s="137"/>
    </row>
    <row r="2262" spans="1:18" s="55" customFormat="1" ht="11.45" customHeight="1" x14ac:dyDescent="0.15">
      <c r="A2262" s="204"/>
      <c r="B2262" s="207" t="s">
        <v>24</v>
      </c>
      <c r="C2262" s="20">
        <v>1</v>
      </c>
      <c r="D2262" s="20">
        <v>7</v>
      </c>
      <c r="E2262" s="20">
        <v>7</v>
      </c>
      <c r="F2262" s="20">
        <v>3</v>
      </c>
      <c r="G2262" s="20">
        <v>0</v>
      </c>
      <c r="H2262" s="20">
        <v>4</v>
      </c>
      <c r="I2262" s="21">
        <f t="shared" si="2589"/>
        <v>22</v>
      </c>
      <c r="J2262" s="28">
        <f>C2262+D2262</f>
        <v>8</v>
      </c>
      <c r="K2262" s="23">
        <f>E2262</f>
        <v>7</v>
      </c>
      <c r="L2262" s="24">
        <f>SUM(F2262:G2262)</f>
        <v>3</v>
      </c>
      <c r="M2262" s="191"/>
      <c r="N2262" s="191"/>
      <c r="O2262" s="191"/>
      <c r="P2262" s="191"/>
      <c r="Q2262" s="191"/>
      <c r="R2262" s="191"/>
    </row>
    <row r="2263" spans="1:18" s="55" customFormat="1" ht="11.45" customHeight="1" thickBot="1" x14ac:dyDescent="0.2">
      <c r="A2263" s="205"/>
      <c r="B2263" s="208"/>
      <c r="C2263" s="50">
        <f t="shared" ref="C2263" si="2621">C2262/I2262*100</f>
        <v>4.5454545454545459</v>
      </c>
      <c r="D2263" s="50">
        <f t="shared" ref="D2263" si="2622">D2262/I2262*100</f>
        <v>31.818181818181817</v>
      </c>
      <c r="E2263" s="50">
        <f t="shared" ref="E2263" si="2623">E2262/I2262*100</f>
        <v>31.818181818181817</v>
      </c>
      <c r="F2263" s="50">
        <f t="shared" ref="F2263" si="2624">F2262/I2262*100</f>
        <v>13.636363636363635</v>
      </c>
      <c r="G2263" s="50">
        <f t="shared" ref="G2263" si="2625">G2262/I2262*100</f>
        <v>0</v>
      </c>
      <c r="H2263" s="78">
        <f t="shared" ref="H2263" si="2626">H2262/I2262*100</f>
        <v>18.181818181818183</v>
      </c>
      <c r="I2263" s="58">
        <f t="shared" si="2589"/>
        <v>100</v>
      </c>
      <c r="J2263" s="57">
        <f>J2262/I2262*100</f>
        <v>36.363636363636367</v>
      </c>
      <c r="K2263" s="35">
        <f>K2262/I2262*100</f>
        <v>31.818181818181817</v>
      </c>
      <c r="L2263" s="31">
        <f>L2262/I2262*100</f>
        <v>13.636363636363635</v>
      </c>
      <c r="O2263" s="137"/>
      <c r="P2263" s="137"/>
      <c r="Q2263" s="137"/>
    </row>
    <row r="2264" spans="1:18" s="55" customFormat="1" ht="11.45" customHeight="1" thickBot="1" x14ac:dyDescent="0.2">
      <c r="A2264" s="211" t="s">
        <v>51</v>
      </c>
      <c r="B2264" s="206" t="s">
        <v>23</v>
      </c>
      <c r="C2264" s="20">
        <v>13</v>
      </c>
      <c r="D2264" s="20">
        <v>82</v>
      </c>
      <c r="E2264" s="20">
        <v>77</v>
      </c>
      <c r="F2264" s="20">
        <v>21</v>
      </c>
      <c r="G2264" s="20">
        <v>5</v>
      </c>
      <c r="H2264" s="20">
        <v>15</v>
      </c>
      <c r="I2264" s="109">
        <f t="shared" si="2589"/>
        <v>213</v>
      </c>
      <c r="J2264" s="9">
        <f>C2264+D2264</f>
        <v>95</v>
      </c>
      <c r="K2264" s="7">
        <f>E2264</f>
        <v>77</v>
      </c>
      <c r="L2264" s="10">
        <f>SUM(F2264:G2264)</f>
        <v>26</v>
      </c>
      <c r="M2264" s="191"/>
      <c r="N2264" s="191"/>
      <c r="O2264" s="191"/>
      <c r="P2264" s="191"/>
      <c r="Q2264" s="191"/>
      <c r="R2264" s="191"/>
    </row>
    <row r="2265" spans="1:18" s="55" customFormat="1" ht="11.45" customHeight="1" thickTop="1" thickBot="1" x14ac:dyDescent="0.2">
      <c r="A2265" s="212"/>
      <c r="B2265" s="202"/>
      <c r="C2265" s="46">
        <f>C2264/I2264*100</f>
        <v>6.103286384976526</v>
      </c>
      <c r="D2265" s="25">
        <f>D2264/I2264*100</f>
        <v>38.497652582159624</v>
      </c>
      <c r="E2265" s="25">
        <f>E2264/I2264*100</f>
        <v>36.15023474178404</v>
      </c>
      <c r="F2265" s="25">
        <f>F2264/I2264*100</f>
        <v>9.8591549295774641</v>
      </c>
      <c r="G2265" s="25">
        <f>G2264/I2264*100</f>
        <v>2.3474178403755865</v>
      </c>
      <c r="H2265" s="26">
        <f>H2264/I2264*100</f>
        <v>7.042253521126761</v>
      </c>
      <c r="I2265" s="27">
        <f t="shared" si="2589"/>
        <v>100.00000000000001</v>
      </c>
      <c r="J2265" s="38">
        <f>J2264/I2264*100</f>
        <v>44.600938967136152</v>
      </c>
      <c r="K2265" s="18">
        <f>K2264/I2264*100</f>
        <v>36.15023474178404</v>
      </c>
      <c r="L2265" s="19">
        <f>L2264/I2264*100</f>
        <v>12.206572769953052</v>
      </c>
    </row>
    <row r="2266" spans="1:18" s="55" customFormat="1" ht="11.45" customHeight="1" thickTop="1" thickBot="1" x14ac:dyDescent="0.2">
      <c r="A2266" s="212"/>
      <c r="B2266" s="207" t="s">
        <v>3</v>
      </c>
      <c r="C2266" s="20">
        <v>9</v>
      </c>
      <c r="D2266" s="20">
        <v>56</v>
      </c>
      <c r="E2266" s="20">
        <v>60</v>
      </c>
      <c r="F2266" s="20">
        <v>17</v>
      </c>
      <c r="G2266" s="20">
        <v>7</v>
      </c>
      <c r="H2266" s="20">
        <v>2</v>
      </c>
      <c r="I2266" s="21">
        <f t="shared" si="2589"/>
        <v>151</v>
      </c>
      <c r="J2266" s="28">
        <f>C2266+D2266</f>
        <v>65</v>
      </c>
      <c r="K2266" s="23">
        <f>E2266</f>
        <v>60</v>
      </c>
      <c r="L2266" s="24">
        <f>SUM(F2266:G2266)</f>
        <v>24</v>
      </c>
      <c r="M2266" s="191"/>
      <c r="N2266" s="191"/>
      <c r="O2266" s="191"/>
      <c r="P2266" s="191"/>
      <c r="Q2266" s="191"/>
      <c r="R2266" s="191"/>
    </row>
    <row r="2267" spans="1:18" s="55" customFormat="1" ht="11.45" customHeight="1" thickTop="1" thickBot="1" x14ac:dyDescent="0.2">
      <c r="A2267" s="212"/>
      <c r="B2267" s="207"/>
      <c r="C2267" s="29">
        <f>C2266/I2266*100</f>
        <v>5.9602649006622519</v>
      </c>
      <c r="D2267" s="29">
        <f>D2266/I2266*100</f>
        <v>37.086092715231786</v>
      </c>
      <c r="E2267" s="29">
        <f>E2266/I2266*100</f>
        <v>39.735099337748345</v>
      </c>
      <c r="F2267" s="29">
        <f>F2266/I2266*100</f>
        <v>11.258278145695364</v>
      </c>
      <c r="G2267" s="29">
        <f>G2266/I2266*100</f>
        <v>4.6357615894039732</v>
      </c>
      <c r="H2267" s="30">
        <f>H2266/I2266*100</f>
        <v>1.3245033112582782</v>
      </c>
      <c r="I2267" s="27">
        <f t="shared" si="2589"/>
        <v>100</v>
      </c>
      <c r="J2267" s="38">
        <f>J2266/I2266*100</f>
        <v>43.046357615894038</v>
      </c>
      <c r="K2267" s="18">
        <f>K2266/I2266*100</f>
        <v>39.735099337748345</v>
      </c>
      <c r="L2267" s="19">
        <f>L2266/I2266*100</f>
        <v>15.894039735099339</v>
      </c>
    </row>
    <row r="2268" spans="1:18" s="55" customFormat="1" ht="11.45" customHeight="1" thickTop="1" thickBot="1" x14ac:dyDescent="0.2">
      <c r="A2268" s="212"/>
      <c r="B2268" s="201" t="s">
        <v>13</v>
      </c>
      <c r="C2268" s="20">
        <v>53</v>
      </c>
      <c r="D2268" s="20">
        <v>279</v>
      </c>
      <c r="E2268" s="20">
        <v>325</v>
      </c>
      <c r="F2268" s="20">
        <v>80</v>
      </c>
      <c r="G2268" s="20">
        <v>35</v>
      </c>
      <c r="H2268" s="20">
        <v>12</v>
      </c>
      <c r="I2268" s="21">
        <f t="shared" si="2589"/>
        <v>784</v>
      </c>
      <c r="J2268" s="28">
        <f>C2268+D2268</f>
        <v>332</v>
      </c>
      <c r="K2268" s="23">
        <f>E2268</f>
        <v>325</v>
      </c>
      <c r="L2268" s="24">
        <f>SUM(F2268:G2268)</f>
        <v>115</v>
      </c>
      <c r="M2268" s="191"/>
      <c r="N2268" s="191"/>
      <c r="O2268" s="191"/>
      <c r="P2268" s="191"/>
      <c r="Q2268" s="191"/>
      <c r="R2268" s="191"/>
    </row>
    <row r="2269" spans="1:18" s="55" customFormat="1" ht="11.45" customHeight="1" thickTop="1" thickBot="1" x14ac:dyDescent="0.2">
      <c r="A2269" s="212"/>
      <c r="B2269" s="202"/>
      <c r="C2269" s="29">
        <f t="shared" ref="C2269" si="2627">C2268/I2268*100</f>
        <v>6.7602040816326534</v>
      </c>
      <c r="D2269" s="29">
        <f t="shared" ref="D2269" si="2628">D2268/I2268*100</f>
        <v>35.586734693877553</v>
      </c>
      <c r="E2269" s="29">
        <f t="shared" ref="E2269" si="2629">E2268/I2268*100</f>
        <v>41.454081632653065</v>
      </c>
      <c r="F2269" s="29">
        <f t="shared" ref="F2269" si="2630">F2268/I2268*100</f>
        <v>10.204081632653061</v>
      </c>
      <c r="G2269" s="29">
        <f t="shared" ref="G2269" si="2631">G2268/I2268*100</f>
        <v>4.4642857142857144</v>
      </c>
      <c r="H2269" s="30">
        <f t="shared" ref="H2269" si="2632">H2268/I2268*100</f>
        <v>1.5306122448979591</v>
      </c>
      <c r="I2269" s="27">
        <f t="shared" si="2589"/>
        <v>99.999999999999986</v>
      </c>
      <c r="J2269" s="38">
        <f>J2268/I2268*100</f>
        <v>42.346938775510203</v>
      </c>
      <c r="K2269" s="18">
        <f>K2268/I2268*100</f>
        <v>41.454081632653065</v>
      </c>
      <c r="L2269" s="19">
        <f>L2268/I2268*100</f>
        <v>14.668367346938776</v>
      </c>
    </row>
    <row r="2270" spans="1:18" s="55" customFormat="1" ht="11.45" customHeight="1" thickTop="1" thickBot="1" x14ac:dyDescent="0.2">
      <c r="A2270" s="212"/>
      <c r="B2270" s="207" t="s">
        <v>14</v>
      </c>
      <c r="C2270" s="20">
        <v>11</v>
      </c>
      <c r="D2270" s="20">
        <v>53</v>
      </c>
      <c r="E2270" s="20">
        <v>54</v>
      </c>
      <c r="F2270" s="20">
        <v>16</v>
      </c>
      <c r="G2270" s="20">
        <v>5</v>
      </c>
      <c r="H2270" s="20">
        <v>8</v>
      </c>
      <c r="I2270" s="21">
        <f t="shared" si="2589"/>
        <v>147</v>
      </c>
      <c r="J2270" s="28">
        <f>C2270+D2270</f>
        <v>64</v>
      </c>
      <c r="K2270" s="23">
        <f>E2270</f>
        <v>54</v>
      </c>
      <c r="L2270" s="24">
        <f>SUM(F2270:G2270)</f>
        <v>21</v>
      </c>
      <c r="M2270" s="191"/>
      <c r="N2270" s="191"/>
      <c r="O2270" s="191"/>
      <c r="P2270" s="191"/>
      <c r="Q2270" s="191"/>
      <c r="R2270" s="191"/>
    </row>
    <row r="2271" spans="1:18" s="55" customFormat="1" ht="11.45" customHeight="1" thickTop="1" thickBot="1" x14ac:dyDescent="0.2">
      <c r="A2271" s="212"/>
      <c r="B2271" s="207"/>
      <c r="C2271" s="29">
        <f t="shared" ref="C2271" si="2633">C2270/I2270*100</f>
        <v>7.4829931972789119</v>
      </c>
      <c r="D2271" s="29">
        <f t="shared" ref="D2271" si="2634">D2270/I2270*100</f>
        <v>36.054421768707485</v>
      </c>
      <c r="E2271" s="29">
        <f t="shared" ref="E2271" si="2635">E2270/I2270*100</f>
        <v>36.734693877551024</v>
      </c>
      <c r="F2271" s="29">
        <f t="shared" ref="F2271" si="2636">F2270/I2270*100</f>
        <v>10.884353741496598</v>
      </c>
      <c r="G2271" s="29">
        <f t="shared" ref="G2271" si="2637">G2270/I2270*100</f>
        <v>3.4013605442176873</v>
      </c>
      <c r="H2271" s="30">
        <f t="shared" ref="H2271" si="2638">H2270/I2270*100</f>
        <v>5.4421768707482991</v>
      </c>
      <c r="I2271" s="27">
        <f t="shared" si="2589"/>
        <v>100</v>
      </c>
      <c r="J2271" s="38">
        <f>J2270/I2270*100</f>
        <v>43.537414965986393</v>
      </c>
      <c r="K2271" s="18">
        <f>K2270/I2270*100</f>
        <v>36.734693877551024</v>
      </c>
      <c r="L2271" s="19">
        <f>L2270/I2270*100</f>
        <v>14.285714285714285</v>
      </c>
      <c r="M2271" s="191"/>
    </row>
    <row r="2272" spans="1:18" s="55" customFormat="1" ht="11.45" customHeight="1" thickTop="1" thickBot="1" x14ac:dyDescent="0.2">
      <c r="A2272" s="212"/>
      <c r="B2272" s="201" t="s">
        <v>25</v>
      </c>
      <c r="C2272" s="20">
        <v>10</v>
      </c>
      <c r="D2272" s="20">
        <v>25</v>
      </c>
      <c r="E2272" s="20">
        <v>28</v>
      </c>
      <c r="F2272" s="20">
        <v>16</v>
      </c>
      <c r="G2272" s="20">
        <v>3</v>
      </c>
      <c r="H2272" s="20">
        <v>3</v>
      </c>
      <c r="I2272" s="21">
        <f t="shared" si="2589"/>
        <v>85</v>
      </c>
      <c r="J2272" s="28">
        <f>C2272+D2272</f>
        <v>35</v>
      </c>
      <c r="K2272" s="23">
        <f>E2272</f>
        <v>28</v>
      </c>
      <c r="L2272" s="24">
        <f>SUM(F2272:G2272)</f>
        <v>19</v>
      </c>
      <c r="M2272" s="191"/>
      <c r="N2272" s="191"/>
      <c r="O2272" s="191"/>
      <c r="P2272" s="191"/>
      <c r="Q2272" s="191"/>
      <c r="R2272" s="191"/>
    </row>
    <row r="2273" spans="1:20" s="55" customFormat="1" ht="11.45" customHeight="1" thickTop="1" thickBot="1" x14ac:dyDescent="0.2">
      <c r="A2273" s="212"/>
      <c r="B2273" s="202"/>
      <c r="C2273" s="29">
        <f t="shared" ref="C2273" si="2639">C2272/I2272*100</f>
        <v>11.76470588235294</v>
      </c>
      <c r="D2273" s="29">
        <f t="shared" ref="D2273" si="2640">D2272/I2272*100</f>
        <v>29.411764705882355</v>
      </c>
      <c r="E2273" s="29">
        <f t="shared" ref="E2273" si="2641">E2272/I2272*100</f>
        <v>32.941176470588232</v>
      </c>
      <c r="F2273" s="29">
        <f t="shared" ref="F2273" si="2642">F2272/I2272*100</f>
        <v>18.823529411764707</v>
      </c>
      <c r="G2273" s="29">
        <f t="shared" ref="G2273" si="2643">G2272/I2272*100</f>
        <v>3.5294117647058822</v>
      </c>
      <c r="H2273" s="30">
        <f t="shared" ref="H2273" si="2644">H2272/I2272*100</f>
        <v>3.5294117647058822</v>
      </c>
      <c r="I2273" s="27">
        <f t="shared" si="2589"/>
        <v>100.00000000000001</v>
      </c>
      <c r="J2273" s="38">
        <f>J2272/I2272*100</f>
        <v>41.17647058823529</v>
      </c>
      <c r="K2273" s="18">
        <f>K2272/I2272*100</f>
        <v>32.941176470588232</v>
      </c>
      <c r="L2273" s="19">
        <f>L2272/I2272*100</f>
        <v>22.352941176470591</v>
      </c>
      <c r="M2273" s="191"/>
      <c r="O2273" s="137"/>
      <c r="P2273" s="137"/>
      <c r="Q2273" s="137"/>
    </row>
    <row r="2274" spans="1:20" s="1" customFormat="1" ht="11.45" customHeight="1" thickTop="1" thickBot="1" x14ac:dyDescent="0.2">
      <c r="A2274" s="212"/>
      <c r="B2274" s="207" t="s">
        <v>26</v>
      </c>
      <c r="C2274" s="20">
        <v>37</v>
      </c>
      <c r="D2274" s="20">
        <v>168</v>
      </c>
      <c r="E2274" s="20">
        <v>180</v>
      </c>
      <c r="F2274" s="20">
        <v>46</v>
      </c>
      <c r="G2274" s="20">
        <v>9</v>
      </c>
      <c r="H2274" s="20">
        <v>37</v>
      </c>
      <c r="I2274" s="21">
        <f t="shared" si="2589"/>
        <v>477</v>
      </c>
      <c r="J2274" s="28">
        <f>C2274+D2274</f>
        <v>205</v>
      </c>
      <c r="K2274" s="23">
        <f>E2274</f>
        <v>180</v>
      </c>
      <c r="L2274" s="24">
        <f>SUM(F2274:G2274)</f>
        <v>55</v>
      </c>
      <c r="M2274" s="191"/>
      <c r="N2274" s="191"/>
      <c r="O2274" s="191"/>
      <c r="P2274" s="191"/>
      <c r="Q2274" s="191"/>
      <c r="R2274" s="191"/>
      <c r="S2274" s="55"/>
      <c r="T2274" s="55"/>
    </row>
    <row r="2275" spans="1:20" s="1" customFormat="1" ht="11.45" customHeight="1" thickTop="1" thickBot="1" x14ac:dyDescent="0.2">
      <c r="A2275" s="212"/>
      <c r="B2275" s="207"/>
      <c r="C2275" s="29">
        <f t="shared" ref="C2275" si="2645">C2274/I2274*100</f>
        <v>7.7568134171907763</v>
      </c>
      <c r="D2275" s="29">
        <f t="shared" ref="D2275" si="2646">D2274/I2274*100</f>
        <v>35.220125786163521</v>
      </c>
      <c r="E2275" s="29">
        <f t="shared" ref="E2275" si="2647">E2274/I2274*100</f>
        <v>37.735849056603776</v>
      </c>
      <c r="F2275" s="29">
        <f t="shared" ref="F2275" si="2648">F2274/I2274*100</f>
        <v>9.6436058700209646</v>
      </c>
      <c r="G2275" s="29">
        <f t="shared" ref="G2275" si="2649">G2274/I2274*100</f>
        <v>1.8867924528301887</v>
      </c>
      <c r="H2275" s="30">
        <f t="shared" ref="H2275" si="2650">H2274/I2274*100</f>
        <v>7.7568134171907763</v>
      </c>
      <c r="I2275" s="27">
        <f t="shared" si="2589"/>
        <v>100</v>
      </c>
      <c r="J2275" s="38">
        <f>J2274/I2274*100</f>
        <v>42.976939203354299</v>
      </c>
      <c r="K2275" s="18">
        <f>K2274/I2274*100</f>
        <v>37.735849056603776</v>
      </c>
      <c r="L2275" s="19">
        <f>L2274/I2274*100</f>
        <v>11.530398322851152</v>
      </c>
      <c r="N2275" s="55"/>
      <c r="O2275" s="137"/>
      <c r="P2275" s="137"/>
      <c r="Q2275" s="137"/>
      <c r="R2275" s="55"/>
      <c r="S2275" s="55"/>
      <c r="T2275" s="55"/>
    </row>
    <row r="2276" spans="1:20" s="1" customFormat="1" ht="11.45" customHeight="1" thickTop="1" thickBot="1" x14ac:dyDescent="0.2">
      <c r="A2276" s="212"/>
      <c r="B2276" s="201" t="s">
        <v>0</v>
      </c>
      <c r="C2276" s="20">
        <v>8</v>
      </c>
      <c r="D2276" s="20">
        <v>27</v>
      </c>
      <c r="E2276" s="20">
        <v>33</v>
      </c>
      <c r="F2276" s="20">
        <v>7</v>
      </c>
      <c r="G2276" s="20">
        <v>1</v>
      </c>
      <c r="H2276" s="20">
        <v>6</v>
      </c>
      <c r="I2276" s="21">
        <f t="shared" si="2589"/>
        <v>82</v>
      </c>
      <c r="J2276" s="28">
        <f>C2276+D2276</f>
        <v>35</v>
      </c>
      <c r="K2276" s="23">
        <f>E2276</f>
        <v>33</v>
      </c>
      <c r="L2276" s="24">
        <f>SUM(F2276:G2276)</f>
        <v>8</v>
      </c>
      <c r="M2276" s="191"/>
      <c r="N2276" s="191"/>
      <c r="O2276" s="191"/>
      <c r="P2276" s="191"/>
      <c r="Q2276" s="191"/>
      <c r="R2276" s="191"/>
      <c r="S2276" s="55"/>
      <c r="T2276" s="55"/>
    </row>
    <row r="2277" spans="1:20" s="1" customFormat="1" ht="11.45" customHeight="1" thickTop="1" thickBot="1" x14ac:dyDescent="0.2">
      <c r="A2277" s="212"/>
      <c r="B2277" s="202"/>
      <c r="C2277" s="29">
        <f t="shared" ref="C2277" si="2651">C2276/I2276*100</f>
        <v>9.7560975609756095</v>
      </c>
      <c r="D2277" s="29">
        <f t="shared" ref="D2277" si="2652">D2276/I2276*100</f>
        <v>32.926829268292686</v>
      </c>
      <c r="E2277" s="29">
        <f t="shared" ref="E2277" si="2653">E2276/I2276*100</f>
        <v>40.243902439024396</v>
      </c>
      <c r="F2277" s="29">
        <f t="shared" ref="F2277" si="2654">F2276/I2276*100</f>
        <v>8.536585365853659</v>
      </c>
      <c r="G2277" s="29">
        <f t="shared" ref="G2277" si="2655">G2276/I2276*100</f>
        <v>1.2195121951219512</v>
      </c>
      <c r="H2277" s="30">
        <f t="shared" ref="H2277" si="2656">H2276/I2276*100</f>
        <v>7.3170731707317067</v>
      </c>
      <c r="I2277" s="27">
        <f t="shared" si="2589"/>
        <v>100</v>
      </c>
      <c r="J2277" s="38">
        <f>J2276/I2276*100</f>
        <v>42.68292682926829</v>
      </c>
      <c r="K2277" s="18">
        <f>K2276/I2276*100</f>
        <v>40.243902439024396</v>
      </c>
      <c r="L2277" s="19">
        <f>L2276/I2276*100</f>
        <v>9.7560975609756095</v>
      </c>
      <c r="N2277" s="55"/>
      <c r="O2277" s="137"/>
      <c r="P2277" s="137"/>
      <c r="Q2277" s="137"/>
      <c r="R2277" s="55"/>
      <c r="S2277" s="55"/>
      <c r="T2277" s="55"/>
    </row>
    <row r="2278" spans="1:20" s="1" customFormat="1" ht="11.45" customHeight="1" thickTop="1" thickBot="1" x14ac:dyDescent="0.2">
      <c r="A2278" s="212"/>
      <c r="B2278" s="207" t="s">
        <v>24</v>
      </c>
      <c r="C2278" s="20">
        <v>5</v>
      </c>
      <c r="D2278" s="20">
        <v>16</v>
      </c>
      <c r="E2278" s="20">
        <v>18</v>
      </c>
      <c r="F2278" s="20">
        <v>4</v>
      </c>
      <c r="G2278" s="20">
        <v>0</v>
      </c>
      <c r="H2278" s="20">
        <v>4</v>
      </c>
      <c r="I2278" s="21">
        <f t="shared" si="2589"/>
        <v>47</v>
      </c>
      <c r="J2278" s="28">
        <f>C2278+D2278</f>
        <v>21</v>
      </c>
      <c r="K2278" s="23">
        <f>E2278</f>
        <v>18</v>
      </c>
      <c r="L2278" s="24">
        <f>SUM(F2278:G2278)</f>
        <v>4</v>
      </c>
      <c r="M2278" s="191"/>
      <c r="N2278" s="191"/>
      <c r="O2278" s="191"/>
      <c r="P2278" s="191"/>
      <c r="Q2278" s="191"/>
      <c r="R2278" s="191"/>
      <c r="S2278" s="55"/>
      <c r="T2278" s="55"/>
    </row>
    <row r="2279" spans="1:20" s="1" customFormat="1" ht="11.45" customHeight="1" thickTop="1" thickBot="1" x14ac:dyDescent="0.2">
      <c r="A2279" s="213"/>
      <c r="B2279" s="208"/>
      <c r="C2279" s="50">
        <f t="shared" ref="C2279" si="2657">C2278/I2278*100</f>
        <v>10.638297872340425</v>
      </c>
      <c r="D2279" s="50">
        <f t="shared" ref="D2279" si="2658">D2278/I2278*100</f>
        <v>34.042553191489361</v>
      </c>
      <c r="E2279" s="50">
        <f t="shared" ref="E2279" si="2659">E2278/I2278*100</f>
        <v>38.297872340425535</v>
      </c>
      <c r="F2279" s="50">
        <f t="shared" ref="F2279" si="2660">F2278/I2278*100</f>
        <v>8.5106382978723403</v>
      </c>
      <c r="G2279" s="50">
        <f t="shared" ref="G2279" si="2661">G2278/I2278*100</f>
        <v>0</v>
      </c>
      <c r="H2279" s="78">
        <f t="shared" ref="H2279" si="2662">H2278/I2278*100</f>
        <v>8.5106382978723403</v>
      </c>
      <c r="I2279" s="58">
        <f t="shared" si="2589"/>
        <v>100</v>
      </c>
      <c r="J2279" s="57">
        <f>J2278/I2278*100</f>
        <v>44.680851063829785</v>
      </c>
      <c r="K2279" s="35">
        <f>K2278/I2278*100</f>
        <v>38.297872340425535</v>
      </c>
      <c r="L2279" s="31">
        <f>L2278/I2278*100</f>
        <v>8.5106382978723403</v>
      </c>
      <c r="N2279" s="55"/>
      <c r="O2279" s="137"/>
      <c r="P2279" s="137"/>
      <c r="Q2279" s="137"/>
      <c r="R2279" s="55"/>
      <c r="S2279" s="55"/>
      <c r="T2279" s="55"/>
    </row>
    <row r="2280" spans="1:20" s="1" customFormat="1" ht="11.45" customHeight="1" x14ac:dyDescent="0.15">
      <c r="A2280" s="203" t="s">
        <v>21</v>
      </c>
      <c r="B2280" s="206" t="s">
        <v>27</v>
      </c>
      <c r="C2280" s="20">
        <v>21</v>
      </c>
      <c r="D2280" s="20">
        <v>74</v>
      </c>
      <c r="E2280" s="20">
        <v>95</v>
      </c>
      <c r="F2280" s="20">
        <v>23</v>
      </c>
      <c r="G2280" s="20">
        <v>8</v>
      </c>
      <c r="H2280" s="20">
        <v>17</v>
      </c>
      <c r="I2280" s="8">
        <f t="shared" si="2589"/>
        <v>238</v>
      </c>
      <c r="J2280" s="9">
        <f>C2280+D2280</f>
        <v>95</v>
      </c>
      <c r="K2280" s="7">
        <f>E2280</f>
        <v>95</v>
      </c>
      <c r="L2280" s="10">
        <f>SUM(F2280:G2280)</f>
        <v>31</v>
      </c>
      <c r="M2280" s="191"/>
      <c r="N2280" s="191"/>
      <c r="O2280" s="191"/>
      <c r="P2280" s="191"/>
      <c r="Q2280" s="191"/>
      <c r="R2280" s="191"/>
    </row>
    <row r="2281" spans="1:20" s="1" customFormat="1" ht="11.45" customHeight="1" x14ac:dyDescent="0.15">
      <c r="A2281" s="204"/>
      <c r="B2281" s="202"/>
      <c r="C2281" s="46">
        <f>C2280/I2280*100</f>
        <v>8.8235294117647065</v>
      </c>
      <c r="D2281" s="25">
        <f>D2280/I2280*100</f>
        <v>31.092436974789916</v>
      </c>
      <c r="E2281" s="25">
        <f>E2280/I2280*100</f>
        <v>39.915966386554622</v>
      </c>
      <c r="F2281" s="25">
        <f>F2280/I2280*100</f>
        <v>9.6638655462184886</v>
      </c>
      <c r="G2281" s="25">
        <f>G2280/I2280*100</f>
        <v>3.3613445378151261</v>
      </c>
      <c r="H2281" s="26">
        <f>H2280/I2280*100</f>
        <v>7.1428571428571423</v>
      </c>
      <c r="I2281" s="27">
        <f t="shared" si="2589"/>
        <v>100</v>
      </c>
      <c r="J2281" s="38">
        <f>J2280/I2280*100</f>
        <v>39.915966386554622</v>
      </c>
      <c r="K2281" s="18">
        <f>K2280/I2280*100</f>
        <v>39.915966386554622</v>
      </c>
      <c r="L2281" s="19">
        <f>L2280/I2280*100</f>
        <v>13.025210084033615</v>
      </c>
      <c r="O2281" s="137"/>
      <c r="P2281" s="137"/>
      <c r="Q2281" s="137"/>
    </row>
    <row r="2282" spans="1:20" s="1" customFormat="1" ht="11.45" customHeight="1" x14ac:dyDescent="0.15">
      <c r="A2282" s="204"/>
      <c r="B2282" s="207" t="s">
        <v>28</v>
      </c>
      <c r="C2282" s="20">
        <v>20</v>
      </c>
      <c r="D2282" s="20">
        <v>118</v>
      </c>
      <c r="E2282" s="20">
        <v>117</v>
      </c>
      <c r="F2282" s="20">
        <v>43</v>
      </c>
      <c r="G2282" s="20">
        <v>7</v>
      </c>
      <c r="H2282" s="20">
        <v>21</v>
      </c>
      <c r="I2282" s="21">
        <f t="shared" si="2589"/>
        <v>326</v>
      </c>
      <c r="J2282" s="28">
        <f>C2282+D2282</f>
        <v>138</v>
      </c>
      <c r="K2282" s="23">
        <f>E2282</f>
        <v>117</v>
      </c>
      <c r="L2282" s="24">
        <f>SUM(F2282:G2282)</f>
        <v>50</v>
      </c>
      <c r="M2282" s="191"/>
      <c r="N2282" s="191"/>
      <c r="O2282" s="191"/>
      <c r="P2282" s="191"/>
      <c r="Q2282" s="191"/>
      <c r="R2282" s="191"/>
    </row>
    <row r="2283" spans="1:20" s="1" customFormat="1" ht="11.45" customHeight="1" x14ac:dyDescent="0.15">
      <c r="A2283" s="204"/>
      <c r="B2283" s="207"/>
      <c r="C2283" s="29">
        <f>C2282/I2282*100</f>
        <v>6.1349693251533743</v>
      </c>
      <c r="D2283" s="29">
        <f>D2282/I2282*100</f>
        <v>36.196319018404907</v>
      </c>
      <c r="E2283" s="29">
        <f>E2282/I2282*100</f>
        <v>35.889570552147241</v>
      </c>
      <c r="F2283" s="29">
        <f>F2282/I2282*100</f>
        <v>13.190184049079754</v>
      </c>
      <c r="G2283" s="29">
        <f>G2282/I2282*100</f>
        <v>2.147239263803681</v>
      </c>
      <c r="H2283" s="30">
        <f>H2282/I2282*100</f>
        <v>6.4417177914110431</v>
      </c>
      <c r="I2283" s="27">
        <f t="shared" si="2589"/>
        <v>100.00000000000001</v>
      </c>
      <c r="J2283" s="38">
        <f>J2282/I2282*100</f>
        <v>42.331288343558285</v>
      </c>
      <c r="K2283" s="18">
        <f>K2282/I2282*100</f>
        <v>35.889570552147241</v>
      </c>
      <c r="L2283" s="19">
        <f>L2282/I2282*100</f>
        <v>15.337423312883436</v>
      </c>
      <c r="O2283" s="136"/>
      <c r="P2283" s="136"/>
      <c r="Q2283" s="136"/>
    </row>
    <row r="2284" spans="1:20" s="1" customFormat="1" ht="11.45" customHeight="1" x14ac:dyDescent="0.15">
      <c r="A2284" s="204"/>
      <c r="B2284" s="201" t="s">
        <v>29</v>
      </c>
      <c r="C2284" s="20">
        <v>70</v>
      </c>
      <c r="D2284" s="20">
        <v>342</v>
      </c>
      <c r="E2284" s="20">
        <v>351</v>
      </c>
      <c r="F2284" s="20">
        <v>91</v>
      </c>
      <c r="G2284" s="20">
        <v>35</v>
      </c>
      <c r="H2284" s="20">
        <v>17</v>
      </c>
      <c r="I2284" s="21">
        <f t="shared" si="2589"/>
        <v>906</v>
      </c>
      <c r="J2284" s="28">
        <f>C2284+D2284</f>
        <v>412</v>
      </c>
      <c r="K2284" s="23">
        <f>E2284</f>
        <v>351</v>
      </c>
      <c r="L2284" s="24">
        <f>SUM(F2284:G2284)</f>
        <v>126</v>
      </c>
      <c r="M2284" s="191"/>
      <c r="N2284" s="191"/>
      <c r="O2284" s="191"/>
      <c r="P2284" s="191"/>
      <c r="Q2284" s="191"/>
      <c r="R2284" s="191"/>
      <c r="S2284" s="55"/>
      <c r="T2284" s="55"/>
    </row>
    <row r="2285" spans="1:20" s="1" customFormat="1" ht="11.45" customHeight="1" x14ac:dyDescent="0.15">
      <c r="A2285" s="204"/>
      <c r="B2285" s="202"/>
      <c r="C2285" s="29">
        <f t="shared" ref="C2285" si="2663">C2284/I2284*100</f>
        <v>7.7262693156732896</v>
      </c>
      <c r="D2285" s="29">
        <f t="shared" ref="D2285" si="2664">D2284/I2284*100</f>
        <v>37.748344370860927</v>
      </c>
      <c r="E2285" s="29">
        <f t="shared" ref="E2285" si="2665">E2284/I2284*100</f>
        <v>38.741721854304636</v>
      </c>
      <c r="F2285" s="29">
        <f t="shared" ref="F2285" si="2666">F2284/I2284*100</f>
        <v>10.044150110375275</v>
      </c>
      <c r="G2285" s="29">
        <f t="shared" ref="G2285" si="2667">G2284/I2284*100</f>
        <v>3.8631346578366448</v>
      </c>
      <c r="H2285" s="30">
        <f t="shared" ref="H2285" si="2668">H2284/I2284*100</f>
        <v>1.8763796909492272</v>
      </c>
      <c r="I2285" s="27">
        <f t="shared" si="2589"/>
        <v>99.999999999999986</v>
      </c>
      <c r="J2285" s="38">
        <f>J2284/I2284*100</f>
        <v>45.474613686534212</v>
      </c>
      <c r="K2285" s="18">
        <f>K2284/I2284*100</f>
        <v>38.741721854304636</v>
      </c>
      <c r="L2285" s="19">
        <f>L2284/I2284*100</f>
        <v>13.90728476821192</v>
      </c>
      <c r="N2285" s="55"/>
      <c r="O2285" s="137"/>
      <c r="P2285" s="137"/>
      <c r="Q2285" s="137"/>
      <c r="R2285" s="55"/>
      <c r="S2285" s="55"/>
      <c r="T2285" s="55"/>
    </row>
    <row r="2286" spans="1:20" s="1" customFormat="1" ht="11.45" customHeight="1" x14ac:dyDescent="0.15">
      <c r="A2286" s="204"/>
      <c r="B2286" s="207" t="s">
        <v>30</v>
      </c>
      <c r="C2286" s="20">
        <v>21</v>
      </c>
      <c r="D2286" s="20">
        <v>122</v>
      </c>
      <c r="E2286" s="20">
        <v>144</v>
      </c>
      <c r="F2286" s="20">
        <v>34</v>
      </c>
      <c r="G2286" s="20">
        <v>9</v>
      </c>
      <c r="H2286" s="20">
        <v>10</v>
      </c>
      <c r="I2286" s="21">
        <f t="shared" si="2589"/>
        <v>340</v>
      </c>
      <c r="J2286" s="28">
        <f>C2286+D2286</f>
        <v>143</v>
      </c>
      <c r="K2286" s="23">
        <f>E2286</f>
        <v>144</v>
      </c>
      <c r="L2286" s="24">
        <f>SUM(F2286:G2286)</f>
        <v>43</v>
      </c>
      <c r="M2286" s="191"/>
      <c r="N2286" s="191"/>
      <c r="O2286" s="191"/>
      <c r="P2286" s="191"/>
      <c r="Q2286" s="191"/>
      <c r="R2286" s="191"/>
    </row>
    <row r="2287" spans="1:20" s="1" customFormat="1" ht="11.45" customHeight="1" x14ac:dyDescent="0.15">
      <c r="A2287" s="204"/>
      <c r="B2287" s="207"/>
      <c r="C2287" s="29">
        <f t="shared" ref="C2287" si="2669">C2286/I2286*100</f>
        <v>6.1764705882352944</v>
      </c>
      <c r="D2287" s="29">
        <f t="shared" ref="D2287" si="2670">D2286/I2286*100</f>
        <v>35.882352941176471</v>
      </c>
      <c r="E2287" s="29">
        <f t="shared" ref="E2287" si="2671">E2286/I2286*100</f>
        <v>42.352941176470587</v>
      </c>
      <c r="F2287" s="29">
        <f t="shared" ref="F2287" si="2672">F2286/I2286*100</f>
        <v>10</v>
      </c>
      <c r="G2287" s="29">
        <f t="shared" ref="G2287" si="2673">G2286/I2286*100</f>
        <v>2.6470588235294117</v>
      </c>
      <c r="H2287" s="30">
        <f t="shared" ref="H2287" si="2674">H2286/I2286*100</f>
        <v>2.9411764705882351</v>
      </c>
      <c r="I2287" s="27">
        <f t="shared" si="2589"/>
        <v>99.999999999999986</v>
      </c>
      <c r="J2287" s="38">
        <f>J2286/I2286*100</f>
        <v>42.058823529411768</v>
      </c>
      <c r="K2287" s="18">
        <f>K2286/I2286*100</f>
        <v>42.352941176470587</v>
      </c>
      <c r="L2287" s="19">
        <f>L2286/I2286*100</f>
        <v>12.647058823529411</v>
      </c>
      <c r="M2287" s="191"/>
      <c r="O2287" s="137"/>
      <c r="P2287" s="137"/>
      <c r="Q2287" s="137"/>
    </row>
    <row r="2288" spans="1:20" s="1" customFormat="1" ht="11.45" customHeight="1" x14ac:dyDescent="0.15">
      <c r="A2288" s="204"/>
      <c r="B2288" s="201" t="s">
        <v>40</v>
      </c>
      <c r="C2288" s="20">
        <v>13</v>
      </c>
      <c r="D2288" s="20">
        <v>41</v>
      </c>
      <c r="E2288" s="20">
        <v>48</v>
      </c>
      <c r="F2288" s="20">
        <v>11</v>
      </c>
      <c r="G2288" s="20">
        <v>6</v>
      </c>
      <c r="H2288" s="20">
        <v>13</v>
      </c>
      <c r="I2288" s="21">
        <f t="shared" si="2589"/>
        <v>132</v>
      </c>
      <c r="J2288" s="28">
        <f>C2288+D2288</f>
        <v>54</v>
      </c>
      <c r="K2288" s="23">
        <f>E2288</f>
        <v>48</v>
      </c>
      <c r="L2288" s="24">
        <f>SUM(F2288:G2288)</f>
        <v>17</v>
      </c>
      <c r="M2288" s="191"/>
      <c r="N2288" s="191"/>
      <c r="O2288" s="191"/>
      <c r="P2288" s="191"/>
      <c r="Q2288" s="191"/>
      <c r="R2288" s="191"/>
    </row>
    <row r="2289" spans="1:18" s="1" customFormat="1" ht="11.45" customHeight="1" x14ac:dyDescent="0.15">
      <c r="A2289" s="204"/>
      <c r="B2289" s="202"/>
      <c r="C2289" s="29">
        <f t="shared" ref="C2289" si="2675">C2288/I2288*100</f>
        <v>9.8484848484848477</v>
      </c>
      <c r="D2289" s="29">
        <f t="shared" ref="D2289" si="2676">D2288/I2288*100</f>
        <v>31.060606060606062</v>
      </c>
      <c r="E2289" s="29">
        <f t="shared" ref="E2289" si="2677">E2288/I2288*100</f>
        <v>36.363636363636367</v>
      </c>
      <c r="F2289" s="29">
        <f t="shared" ref="F2289" si="2678">F2288/I2288*100</f>
        <v>8.3333333333333321</v>
      </c>
      <c r="G2289" s="29">
        <f t="shared" ref="G2289" si="2679">G2288/I2288*100</f>
        <v>4.5454545454545459</v>
      </c>
      <c r="H2289" s="30">
        <f t="shared" ref="H2289" si="2680">H2288/I2288*100</f>
        <v>9.8484848484848477</v>
      </c>
      <c r="I2289" s="27">
        <f t="shared" si="2589"/>
        <v>100</v>
      </c>
      <c r="J2289" s="38">
        <f>J2288/I2288*100</f>
        <v>40.909090909090914</v>
      </c>
      <c r="K2289" s="18">
        <f>K2288/I2288*100</f>
        <v>36.363636363636367</v>
      </c>
      <c r="L2289" s="19">
        <f>L2288/I2288*100</f>
        <v>12.878787878787879</v>
      </c>
      <c r="M2289" s="191"/>
      <c r="O2289" s="137"/>
      <c r="P2289" s="137"/>
      <c r="Q2289" s="137"/>
    </row>
    <row r="2290" spans="1:18" s="1" customFormat="1" ht="11.45" customHeight="1" x14ac:dyDescent="0.15">
      <c r="A2290" s="204"/>
      <c r="B2290" s="207" t="s">
        <v>24</v>
      </c>
      <c r="C2290" s="20">
        <v>1</v>
      </c>
      <c r="D2290" s="20">
        <v>9</v>
      </c>
      <c r="E2290" s="20">
        <v>20</v>
      </c>
      <c r="F2290" s="20">
        <v>5</v>
      </c>
      <c r="G2290" s="20">
        <v>0</v>
      </c>
      <c r="H2290" s="20">
        <v>9</v>
      </c>
      <c r="I2290" s="21">
        <f t="shared" si="2589"/>
        <v>44</v>
      </c>
      <c r="J2290" s="22">
        <f>C2290+D2290</f>
        <v>10</v>
      </c>
      <c r="K2290" s="23">
        <f>E2290</f>
        <v>20</v>
      </c>
      <c r="L2290" s="24">
        <f>SUM(F2290:G2290)</f>
        <v>5</v>
      </c>
      <c r="M2290" s="191"/>
      <c r="N2290" s="191"/>
      <c r="O2290" s="191"/>
      <c r="P2290" s="191"/>
      <c r="Q2290" s="191"/>
      <c r="R2290" s="191"/>
    </row>
    <row r="2291" spans="1:18" s="1" customFormat="1" ht="11.45" customHeight="1" thickBot="1" x14ac:dyDescent="0.2">
      <c r="A2291" s="205"/>
      <c r="B2291" s="208"/>
      <c r="C2291" s="33">
        <f>C2290/I2290*100</f>
        <v>2.2727272727272729</v>
      </c>
      <c r="D2291" s="33">
        <f>D2290/I2290*100</f>
        <v>20.454545454545457</v>
      </c>
      <c r="E2291" s="33">
        <f>E2290/I2290*100</f>
        <v>45.454545454545453</v>
      </c>
      <c r="F2291" s="33">
        <f>F2290/I2290*100</f>
        <v>11.363636363636363</v>
      </c>
      <c r="G2291" s="33">
        <f>G2290/I2290*100</f>
        <v>0</v>
      </c>
      <c r="H2291" s="34">
        <f>H2290/I2290*100</f>
        <v>20.454545454545457</v>
      </c>
      <c r="I2291" s="58">
        <f t="shared" si="2589"/>
        <v>100</v>
      </c>
      <c r="J2291" s="14">
        <f>J2290/I2290*100</f>
        <v>22.727272727272727</v>
      </c>
      <c r="K2291" s="15">
        <f>K2290/I2290*100</f>
        <v>45.454545454545453</v>
      </c>
      <c r="L2291" s="16">
        <f>L2290/I2290*100</f>
        <v>11.363636363636363</v>
      </c>
      <c r="O2291" s="136"/>
      <c r="P2291" s="136"/>
      <c r="Q2291" s="136"/>
    </row>
    <row r="2292" spans="1:18" ht="11.25" customHeight="1" x14ac:dyDescent="0.15">
      <c r="A2292" s="40"/>
      <c r="B2292" s="41"/>
      <c r="C2292" s="96"/>
      <c r="D2292" s="96"/>
      <c r="E2292" s="96"/>
      <c r="F2292" s="96"/>
      <c r="G2292" s="96"/>
      <c r="H2292" s="96"/>
      <c r="I2292" s="42"/>
      <c r="J2292" s="42"/>
      <c r="K2292" s="42"/>
      <c r="L2292" s="42"/>
      <c r="O2292" s="136"/>
      <c r="P2292" s="136"/>
      <c r="Q2292" s="136"/>
    </row>
    <row r="2293" spans="1:18" ht="11.25" customHeight="1" x14ac:dyDescent="0.15">
      <c r="A2293" s="40"/>
      <c r="B2293" s="41"/>
      <c r="C2293" s="96"/>
      <c r="D2293" s="96"/>
      <c r="E2293" s="96"/>
      <c r="F2293" s="96"/>
      <c r="G2293" s="96"/>
      <c r="H2293" s="96"/>
      <c r="I2293" s="42"/>
      <c r="J2293" s="42"/>
      <c r="K2293" s="42"/>
      <c r="L2293" s="42"/>
      <c r="O2293" s="136"/>
      <c r="P2293" s="136"/>
      <c r="Q2293" s="136"/>
    </row>
    <row r="2294" spans="1:18" ht="15" customHeight="1" x14ac:dyDescent="0.15">
      <c r="A2294" s="233" t="s">
        <v>164</v>
      </c>
      <c r="B2294" s="233"/>
      <c r="C2294" s="233"/>
      <c r="D2294" s="233"/>
      <c r="E2294" s="233"/>
      <c r="F2294" s="233"/>
      <c r="G2294" s="233"/>
      <c r="H2294" s="233"/>
      <c r="I2294" s="233"/>
      <c r="J2294" s="233"/>
      <c r="K2294" s="233"/>
      <c r="L2294" s="233"/>
      <c r="O2294" s="136"/>
      <c r="P2294" s="136"/>
      <c r="Q2294" s="136"/>
    </row>
    <row r="2295" spans="1:18" s="3" customFormat="1" ht="30" customHeight="1" thickBot="1" x14ac:dyDescent="0.2">
      <c r="A2295" s="221" t="s">
        <v>256</v>
      </c>
      <c r="B2295" s="221"/>
      <c r="C2295" s="221"/>
      <c r="D2295" s="221"/>
      <c r="E2295" s="221"/>
      <c r="F2295" s="221"/>
      <c r="G2295" s="221"/>
      <c r="H2295" s="221"/>
      <c r="I2295" s="221"/>
      <c r="J2295" s="221"/>
      <c r="K2295" s="221"/>
      <c r="L2295" s="221"/>
      <c r="M2295" s="1"/>
      <c r="N2295" s="1"/>
      <c r="O2295" s="136"/>
      <c r="P2295" s="136"/>
      <c r="Q2295" s="136"/>
      <c r="R2295" s="1"/>
    </row>
    <row r="2296" spans="1:18" s="1" customFormat="1" ht="10.15" customHeight="1" x14ac:dyDescent="0.15">
      <c r="A2296" s="219"/>
      <c r="B2296" s="220"/>
      <c r="C2296" s="98">
        <v>1</v>
      </c>
      <c r="D2296" s="98">
        <v>2</v>
      </c>
      <c r="E2296" s="98">
        <v>3</v>
      </c>
      <c r="F2296" s="98">
        <v>4</v>
      </c>
      <c r="G2296" s="98">
        <v>5</v>
      </c>
      <c r="H2296" s="244" t="s">
        <v>43</v>
      </c>
      <c r="I2296" s="246" t="s">
        <v>4</v>
      </c>
      <c r="J2296" s="99" t="s">
        <v>44</v>
      </c>
      <c r="K2296" s="98">
        <v>3</v>
      </c>
      <c r="L2296" s="100" t="s">
        <v>45</v>
      </c>
      <c r="O2296" s="136"/>
      <c r="P2296" s="136"/>
      <c r="Q2296" s="136"/>
    </row>
    <row r="2297" spans="1:18" s="6" customFormat="1" ht="60" customHeight="1" thickBot="1" x14ac:dyDescent="0.2">
      <c r="A2297" s="224" t="s">
        <v>31</v>
      </c>
      <c r="B2297" s="225"/>
      <c r="C2297" s="130" t="s">
        <v>65</v>
      </c>
      <c r="D2297" s="130" t="s">
        <v>66</v>
      </c>
      <c r="E2297" s="130" t="s">
        <v>41</v>
      </c>
      <c r="F2297" s="130" t="s">
        <v>67</v>
      </c>
      <c r="G2297" s="130" t="s">
        <v>68</v>
      </c>
      <c r="H2297" s="245"/>
      <c r="I2297" s="247"/>
      <c r="J2297" s="114" t="s">
        <v>65</v>
      </c>
      <c r="K2297" s="130" t="s">
        <v>41</v>
      </c>
      <c r="L2297" s="115" t="s">
        <v>68</v>
      </c>
      <c r="O2297" s="136"/>
      <c r="P2297" s="136"/>
      <c r="Q2297" s="136"/>
    </row>
    <row r="2298" spans="1:18" s="55" customFormat="1" ht="11.25" customHeight="1" x14ac:dyDescent="0.15">
      <c r="A2298" s="226" t="s">
        <v>22</v>
      </c>
      <c r="B2298" s="227"/>
      <c r="C2298" s="110">
        <v>103</v>
      </c>
      <c r="D2298" s="110">
        <v>514</v>
      </c>
      <c r="E2298" s="110">
        <v>1061</v>
      </c>
      <c r="F2298" s="110">
        <v>168</v>
      </c>
      <c r="G2298" s="110">
        <v>47</v>
      </c>
      <c r="H2298" s="110">
        <v>93</v>
      </c>
      <c r="I2298" s="109">
        <f t="shared" ref="I2298:I2359" si="2681">SUM(C2298:H2298)</f>
        <v>1986</v>
      </c>
      <c r="J2298" s="111">
        <f>C2298+D2298</f>
        <v>617</v>
      </c>
      <c r="K2298" s="110">
        <f>E2298</f>
        <v>1061</v>
      </c>
      <c r="L2298" s="112">
        <f>SUM(F2298:G2298)</f>
        <v>215</v>
      </c>
      <c r="O2298" s="136"/>
      <c r="P2298" s="136"/>
      <c r="Q2298" s="136"/>
    </row>
    <row r="2299" spans="1:18" s="55" customFormat="1" ht="11.25" customHeight="1" thickBot="1" x14ac:dyDescent="0.2">
      <c r="A2299" s="228"/>
      <c r="B2299" s="229"/>
      <c r="C2299" s="56">
        <f>C2298/I2298*100</f>
        <v>5.1863041289023162</v>
      </c>
      <c r="D2299" s="56">
        <f>D2298/I2298*100</f>
        <v>25.881168177240681</v>
      </c>
      <c r="E2299" s="56">
        <f>E2298/I2298*100</f>
        <v>53.423967774420944</v>
      </c>
      <c r="F2299" s="56">
        <f>F2298/I2298*100</f>
        <v>8.4592145015105746</v>
      </c>
      <c r="G2299" s="56">
        <f>G2298/I2298*100</f>
        <v>2.3665659617321246</v>
      </c>
      <c r="H2299" s="59">
        <f>H2298/I2298*100</f>
        <v>4.6827794561933533</v>
      </c>
      <c r="I2299" s="58">
        <f t="shared" si="2681"/>
        <v>99.999999999999986</v>
      </c>
      <c r="J2299" s="57">
        <f>J2298/I2298*100</f>
        <v>31.067472306143003</v>
      </c>
      <c r="K2299" s="35">
        <f>K2298/I2298*100</f>
        <v>53.423967774420944</v>
      </c>
      <c r="L2299" s="31">
        <f>L2298/I2298*100</f>
        <v>10.825780463242699</v>
      </c>
      <c r="O2299" s="136"/>
      <c r="P2299" s="136"/>
      <c r="Q2299" s="136"/>
    </row>
    <row r="2300" spans="1:18" s="55" customFormat="1" ht="11.45" customHeight="1" x14ac:dyDescent="0.15">
      <c r="A2300" s="203" t="s">
        <v>46</v>
      </c>
      <c r="B2300" s="206" t="s">
        <v>19</v>
      </c>
      <c r="C2300" s="20">
        <v>65</v>
      </c>
      <c r="D2300" s="20">
        <v>352</v>
      </c>
      <c r="E2300" s="20">
        <v>744</v>
      </c>
      <c r="F2300" s="20">
        <v>120</v>
      </c>
      <c r="G2300" s="20">
        <v>32</v>
      </c>
      <c r="H2300" s="20">
        <v>58</v>
      </c>
      <c r="I2300" s="8">
        <f t="shared" si="2681"/>
        <v>1371</v>
      </c>
      <c r="J2300" s="9">
        <f>C2300+D2300</f>
        <v>417</v>
      </c>
      <c r="K2300" s="7">
        <f>E2300</f>
        <v>744</v>
      </c>
      <c r="L2300" s="10">
        <f>SUM(F2300:G2300)</f>
        <v>152</v>
      </c>
      <c r="M2300"/>
      <c r="N2300"/>
      <c r="O2300"/>
      <c r="P2300"/>
      <c r="Q2300"/>
    </row>
    <row r="2301" spans="1:18" s="55" customFormat="1" ht="11.45" customHeight="1" x14ac:dyDescent="0.15">
      <c r="A2301" s="204"/>
      <c r="B2301" s="202"/>
      <c r="C2301" s="46">
        <f>C2300/I2300*100</f>
        <v>4.7410649161196208</v>
      </c>
      <c r="D2301" s="25">
        <f>D2300/I2300*100</f>
        <v>25.67469000729395</v>
      </c>
      <c r="E2301" s="25">
        <f>E2300/I2300*100</f>
        <v>54.266958424507663</v>
      </c>
      <c r="F2301" s="25">
        <f>F2300/I2300*100</f>
        <v>8.7527352297592991</v>
      </c>
      <c r="G2301" s="25">
        <f>G2300/I2300*100</f>
        <v>2.3340627279358133</v>
      </c>
      <c r="H2301" s="26">
        <f>H2300/I2300*100</f>
        <v>4.230488694383661</v>
      </c>
      <c r="I2301" s="27">
        <f t="shared" si="2681"/>
        <v>100.00000000000001</v>
      </c>
      <c r="J2301" s="38">
        <f>J2300/I2300*100</f>
        <v>30.415754923413569</v>
      </c>
      <c r="K2301" s="18">
        <f>K2300/I2300*100</f>
        <v>54.266958424507663</v>
      </c>
      <c r="L2301" s="19">
        <f>L2300/I2300*100</f>
        <v>11.086797957695113</v>
      </c>
      <c r="O2301" s="136"/>
      <c r="P2301" s="136"/>
      <c r="Q2301" s="136"/>
    </row>
    <row r="2302" spans="1:18" s="55" customFormat="1" ht="11.45" customHeight="1" x14ac:dyDescent="0.15">
      <c r="A2302" s="204"/>
      <c r="B2302" s="207" t="s">
        <v>20</v>
      </c>
      <c r="C2302" s="20">
        <v>28</v>
      </c>
      <c r="D2302" s="20">
        <v>107</v>
      </c>
      <c r="E2302" s="20">
        <v>213</v>
      </c>
      <c r="F2302" s="20">
        <v>27</v>
      </c>
      <c r="G2302" s="20">
        <v>9</v>
      </c>
      <c r="H2302" s="20">
        <v>26</v>
      </c>
      <c r="I2302" s="21">
        <f t="shared" si="2681"/>
        <v>410</v>
      </c>
      <c r="J2302" s="28">
        <f>C2302+D2302</f>
        <v>135</v>
      </c>
      <c r="K2302" s="23">
        <f>E2302</f>
        <v>213</v>
      </c>
      <c r="L2302" s="24">
        <f>SUM(F2302:G2302)</f>
        <v>36</v>
      </c>
      <c r="M2302" s="191"/>
      <c r="N2302" s="191"/>
      <c r="O2302" s="191"/>
      <c r="P2302" s="191"/>
      <c r="Q2302" s="191"/>
      <c r="R2302" s="191"/>
    </row>
    <row r="2303" spans="1:18" s="55" customFormat="1" ht="11.45" customHeight="1" x14ac:dyDescent="0.15">
      <c r="A2303" s="204"/>
      <c r="B2303" s="207"/>
      <c r="C2303" s="29">
        <f>C2302/I2302*100</f>
        <v>6.8292682926829276</v>
      </c>
      <c r="D2303" s="29">
        <f>D2302/I2302*100</f>
        <v>26.097560975609756</v>
      </c>
      <c r="E2303" s="29">
        <f>E2302/I2302*100</f>
        <v>51.951219512195124</v>
      </c>
      <c r="F2303" s="29">
        <f>F2302/I2302*100</f>
        <v>6.5853658536585371</v>
      </c>
      <c r="G2303" s="29">
        <f>G2302/I2302*100</f>
        <v>2.1951219512195119</v>
      </c>
      <c r="H2303" s="30">
        <f>H2302/I2302*100</f>
        <v>6.3414634146341466</v>
      </c>
      <c r="I2303" s="27">
        <f t="shared" si="2681"/>
        <v>100</v>
      </c>
      <c r="J2303" s="38">
        <f>J2302/I2302*100</f>
        <v>32.926829268292686</v>
      </c>
      <c r="K2303" s="18">
        <f>K2302/I2302*100</f>
        <v>51.951219512195124</v>
      </c>
      <c r="L2303" s="19">
        <f>L2302/I2302*100</f>
        <v>8.7804878048780477</v>
      </c>
      <c r="O2303" s="136"/>
      <c r="P2303" s="136"/>
      <c r="Q2303" s="136"/>
    </row>
    <row r="2304" spans="1:18" s="55" customFormat="1" ht="11.45" customHeight="1" x14ac:dyDescent="0.15">
      <c r="A2304" s="204"/>
      <c r="B2304" s="201" t="s">
        <v>47</v>
      </c>
      <c r="C2304" s="20">
        <v>6</v>
      </c>
      <c r="D2304" s="20">
        <v>37</v>
      </c>
      <c r="E2304" s="20">
        <v>66</v>
      </c>
      <c r="F2304" s="20">
        <v>14</v>
      </c>
      <c r="G2304" s="20">
        <v>6</v>
      </c>
      <c r="H2304" s="20">
        <v>6</v>
      </c>
      <c r="I2304" s="21">
        <f t="shared" si="2681"/>
        <v>135</v>
      </c>
      <c r="J2304" s="28">
        <f>C2304+D2304</f>
        <v>43</v>
      </c>
      <c r="K2304" s="23">
        <f>E2304</f>
        <v>66</v>
      </c>
      <c r="L2304" s="24">
        <f>SUM(F2304:G2304)</f>
        <v>20</v>
      </c>
      <c r="M2304" s="191"/>
      <c r="N2304" s="191"/>
      <c r="O2304" s="191"/>
      <c r="P2304" s="191"/>
      <c r="Q2304" s="191"/>
      <c r="R2304" s="191"/>
    </row>
    <row r="2305" spans="1:18" s="55" customFormat="1" ht="11.45" customHeight="1" x14ac:dyDescent="0.15">
      <c r="A2305" s="204"/>
      <c r="B2305" s="202"/>
      <c r="C2305" s="25">
        <f>C2304/I2304*100</f>
        <v>4.4444444444444446</v>
      </c>
      <c r="D2305" s="25">
        <f>D2304/I2304*100</f>
        <v>27.407407407407408</v>
      </c>
      <c r="E2305" s="25">
        <f>E2304/I2304*100</f>
        <v>48.888888888888886</v>
      </c>
      <c r="F2305" s="25">
        <f>F2304/I2304*100</f>
        <v>10.37037037037037</v>
      </c>
      <c r="G2305" s="25">
        <f>G2304/I2304*100</f>
        <v>4.4444444444444446</v>
      </c>
      <c r="H2305" s="26">
        <f>H2304/I2304*100</f>
        <v>4.4444444444444446</v>
      </c>
      <c r="I2305" s="27">
        <f t="shared" si="2681"/>
        <v>99.999999999999986</v>
      </c>
      <c r="J2305" s="38">
        <f>J2304/I2304*100</f>
        <v>31.851851851851855</v>
      </c>
      <c r="K2305" s="18">
        <f>K2304/I2304*100</f>
        <v>48.888888888888886</v>
      </c>
      <c r="L2305" s="19">
        <f>L2304/I2304*100</f>
        <v>14.814814814814813</v>
      </c>
      <c r="O2305" s="136"/>
      <c r="P2305" s="136"/>
      <c r="Q2305" s="136"/>
    </row>
    <row r="2306" spans="1:18" s="55" customFormat="1" ht="11.45" customHeight="1" x14ac:dyDescent="0.15">
      <c r="A2306" s="204"/>
      <c r="B2306" s="207" t="s">
        <v>48</v>
      </c>
      <c r="C2306" s="20">
        <v>4</v>
      </c>
      <c r="D2306" s="20">
        <v>18</v>
      </c>
      <c r="E2306" s="20">
        <v>38</v>
      </c>
      <c r="F2306" s="20">
        <v>7</v>
      </c>
      <c r="G2306" s="20">
        <v>0</v>
      </c>
      <c r="H2306" s="20">
        <v>3</v>
      </c>
      <c r="I2306" s="21">
        <f t="shared" si="2681"/>
        <v>70</v>
      </c>
      <c r="J2306" s="28">
        <f>C2306+D2306</f>
        <v>22</v>
      </c>
      <c r="K2306" s="23">
        <f>E2306</f>
        <v>38</v>
      </c>
      <c r="L2306" s="24">
        <f>SUM(F2306:G2306)</f>
        <v>7</v>
      </c>
      <c r="M2306" s="191"/>
      <c r="N2306" s="191"/>
      <c r="O2306" s="191"/>
      <c r="P2306" s="191"/>
      <c r="Q2306" s="191"/>
      <c r="R2306" s="191"/>
    </row>
    <row r="2307" spans="1:18" s="55" customFormat="1" ht="11.45" customHeight="1" thickBot="1" x14ac:dyDescent="0.2">
      <c r="A2307" s="204"/>
      <c r="B2307" s="207"/>
      <c r="C2307" s="33">
        <f>C2306/I2306*100</f>
        <v>5.7142857142857144</v>
      </c>
      <c r="D2307" s="33">
        <f>D2306/I2306*100</f>
        <v>25.714285714285712</v>
      </c>
      <c r="E2307" s="33">
        <f>E2306/I2306*100</f>
        <v>54.285714285714285</v>
      </c>
      <c r="F2307" s="33">
        <f>F2306/I2306*100</f>
        <v>10</v>
      </c>
      <c r="G2307" s="33">
        <f>G2306/I2306*100</f>
        <v>0</v>
      </c>
      <c r="H2307" s="34">
        <f>H2306/I2306*100</f>
        <v>4.2857142857142856</v>
      </c>
      <c r="I2307" s="58">
        <f t="shared" si="2681"/>
        <v>100</v>
      </c>
      <c r="J2307" s="38">
        <f>J2306/I2306*100</f>
        <v>31.428571428571427</v>
      </c>
      <c r="K2307" s="18">
        <f>K2306/I2306*100</f>
        <v>54.285714285714285</v>
      </c>
      <c r="L2307" s="19">
        <f>L2306/I2306*100</f>
        <v>10</v>
      </c>
      <c r="O2307" s="136"/>
      <c r="P2307" s="136"/>
      <c r="Q2307" s="136"/>
    </row>
    <row r="2308" spans="1:18" s="55" customFormat="1" ht="11.45" customHeight="1" x14ac:dyDescent="0.15">
      <c r="A2308" s="203" t="s">
        <v>49</v>
      </c>
      <c r="B2308" s="206" t="s">
        <v>1</v>
      </c>
      <c r="C2308" s="20">
        <v>53</v>
      </c>
      <c r="D2308" s="20">
        <v>250</v>
      </c>
      <c r="E2308" s="20">
        <v>443</v>
      </c>
      <c r="F2308" s="20">
        <v>65</v>
      </c>
      <c r="G2308" s="20">
        <v>22</v>
      </c>
      <c r="H2308" s="20">
        <v>39</v>
      </c>
      <c r="I2308" s="8">
        <f t="shared" si="2681"/>
        <v>872</v>
      </c>
      <c r="J2308" s="9">
        <f>C2308+D2308</f>
        <v>303</v>
      </c>
      <c r="K2308" s="7">
        <f>E2308</f>
        <v>443</v>
      </c>
      <c r="L2308" s="10">
        <f>SUM(F2308:G2308)</f>
        <v>87</v>
      </c>
      <c r="M2308" s="191"/>
      <c r="N2308" s="191"/>
      <c r="O2308" s="191"/>
      <c r="P2308" s="191"/>
      <c r="Q2308" s="191"/>
      <c r="R2308" s="191"/>
    </row>
    <row r="2309" spans="1:18" s="55" customFormat="1" ht="11.45" customHeight="1" x14ac:dyDescent="0.15">
      <c r="A2309" s="204"/>
      <c r="B2309" s="207"/>
      <c r="C2309" s="46">
        <f>C2308/I2308*100</f>
        <v>6.0779816513761471</v>
      </c>
      <c r="D2309" s="25">
        <f>D2308/I2308*100</f>
        <v>28.669724770642201</v>
      </c>
      <c r="E2309" s="25">
        <f>E2308/I2308*100</f>
        <v>50.802752293577981</v>
      </c>
      <c r="F2309" s="25">
        <f>F2308/I2308*100</f>
        <v>7.4541284403669721</v>
      </c>
      <c r="G2309" s="25">
        <f>G2308/I2308*100</f>
        <v>2.522935779816514</v>
      </c>
      <c r="H2309" s="26">
        <f>H2308/I2308*100</f>
        <v>4.4724770642201834</v>
      </c>
      <c r="I2309" s="27">
        <f t="shared" si="2681"/>
        <v>100</v>
      </c>
      <c r="J2309" s="38">
        <f>J2308/I2308*100</f>
        <v>34.747706422018346</v>
      </c>
      <c r="K2309" s="18">
        <f>K2308/I2308*100</f>
        <v>50.802752293577981</v>
      </c>
      <c r="L2309" s="19">
        <f>L2308/I2308*100</f>
        <v>9.977064220183486</v>
      </c>
    </row>
    <row r="2310" spans="1:18" s="55" customFormat="1" ht="11.45" customHeight="1" x14ac:dyDescent="0.15">
      <c r="A2310" s="204"/>
      <c r="B2310" s="201" t="s">
        <v>2</v>
      </c>
      <c r="C2310" s="20">
        <v>50</v>
      </c>
      <c r="D2310" s="20">
        <v>263</v>
      </c>
      <c r="E2310" s="20">
        <v>602</v>
      </c>
      <c r="F2310" s="20">
        <v>101</v>
      </c>
      <c r="G2310" s="20">
        <v>25</v>
      </c>
      <c r="H2310" s="20">
        <v>49</v>
      </c>
      <c r="I2310" s="21">
        <f t="shared" si="2681"/>
        <v>1090</v>
      </c>
      <c r="J2310" s="28">
        <f>C2310+D2310</f>
        <v>313</v>
      </c>
      <c r="K2310" s="23">
        <f>E2310</f>
        <v>602</v>
      </c>
      <c r="L2310" s="24">
        <f>SUM(F2310:G2310)</f>
        <v>126</v>
      </c>
      <c r="M2310" s="191"/>
      <c r="N2310" s="191"/>
      <c r="O2310" s="191"/>
      <c r="P2310" s="191"/>
      <c r="Q2310" s="191"/>
      <c r="R2310" s="191"/>
    </row>
    <row r="2311" spans="1:18" s="55" customFormat="1" ht="11.45" customHeight="1" x14ac:dyDescent="0.15">
      <c r="A2311" s="204"/>
      <c r="B2311" s="202"/>
      <c r="C2311" s="29">
        <f>C2310/I2310*100</f>
        <v>4.5871559633027523</v>
      </c>
      <c r="D2311" s="29">
        <f>D2310/I2310*100</f>
        <v>24.128440366972477</v>
      </c>
      <c r="E2311" s="29">
        <f>E2310/I2310*100</f>
        <v>55.229357798165132</v>
      </c>
      <c r="F2311" s="29">
        <f>F2310/I2310*100</f>
        <v>9.2660550458715605</v>
      </c>
      <c r="G2311" s="29">
        <f>G2310/I2310*100</f>
        <v>2.2935779816513762</v>
      </c>
      <c r="H2311" s="30">
        <f>H2310/I2310*100</f>
        <v>4.4954128440366974</v>
      </c>
      <c r="I2311" s="27">
        <f t="shared" si="2681"/>
        <v>100</v>
      </c>
      <c r="J2311" s="38">
        <f>J2310/I2310*100</f>
        <v>28.715596330275229</v>
      </c>
      <c r="K2311" s="18">
        <f>K2310/I2310*100</f>
        <v>55.229357798165132</v>
      </c>
      <c r="L2311" s="19">
        <f>L2310/I2310*100</f>
        <v>11.559633027522937</v>
      </c>
      <c r="O2311" s="136"/>
      <c r="P2311" s="136"/>
      <c r="Q2311" s="136"/>
    </row>
    <row r="2312" spans="1:18" s="55" customFormat="1" ht="11.45" customHeight="1" x14ac:dyDescent="0.15">
      <c r="A2312" s="204"/>
      <c r="B2312" s="201" t="s">
        <v>0</v>
      </c>
      <c r="C2312" s="20">
        <v>0</v>
      </c>
      <c r="D2312" s="20">
        <v>0</v>
      </c>
      <c r="E2312" s="20">
        <v>3</v>
      </c>
      <c r="F2312" s="20">
        <v>0</v>
      </c>
      <c r="G2312" s="20">
        <v>0</v>
      </c>
      <c r="H2312" s="20">
        <v>0</v>
      </c>
      <c r="I2312" s="21">
        <f t="shared" ref="I2312:I2313" si="2682">SUM(C2312:H2312)</f>
        <v>3</v>
      </c>
      <c r="J2312" s="28">
        <f>C2312+D2312</f>
        <v>0</v>
      </c>
      <c r="K2312" s="23">
        <f>E2312</f>
        <v>3</v>
      </c>
      <c r="L2312" s="24">
        <f>SUM(F2312:G2312)</f>
        <v>0</v>
      </c>
      <c r="M2312" s="191"/>
      <c r="N2312" s="191"/>
      <c r="O2312" s="191"/>
      <c r="P2312" s="191"/>
      <c r="Q2312" s="191"/>
      <c r="R2312" s="191"/>
    </row>
    <row r="2313" spans="1:18" s="55" customFormat="1" ht="11.45" customHeight="1" x14ac:dyDescent="0.15">
      <c r="A2313" s="204"/>
      <c r="B2313" s="202"/>
      <c r="C2313" s="29">
        <f>C2312/I2312*100</f>
        <v>0</v>
      </c>
      <c r="D2313" s="29">
        <f>D2312/I2312*100</f>
        <v>0</v>
      </c>
      <c r="E2313" s="29">
        <f>E2312/I2312*100</f>
        <v>100</v>
      </c>
      <c r="F2313" s="29">
        <f>F2312/I2312*100</f>
        <v>0</v>
      </c>
      <c r="G2313" s="29">
        <f>G2312/I2312*100</f>
        <v>0</v>
      </c>
      <c r="H2313" s="30">
        <f>H2312/I2312*100</f>
        <v>0</v>
      </c>
      <c r="I2313" s="27">
        <f t="shared" si="2682"/>
        <v>100</v>
      </c>
      <c r="J2313" s="38">
        <f>J2312/I2312*100</f>
        <v>0</v>
      </c>
      <c r="K2313" s="18">
        <f>K2312/I2312*100</f>
        <v>100</v>
      </c>
      <c r="L2313" s="19">
        <f>L2312/I2312*100</f>
        <v>0</v>
      </c>
      <c r="O2313" s="136"/>
      <c r="P2313" s="136"/>
      <c r="Q2313" s="136"/>
    </row>
    <row r="2314" spans="1:18" s="55" customFormat="1" ht="11.45" customHeight="1" x14ac:dyDescent="0.15">
      <c r="A2314" s="204"/>
      <c r="B2314" s="207" t="s">
        <v>5</v>
      </c>
      <c r="C2314" s="20">
        <v>0</v>
      </c>
      <c r="D2314" s="20">
        <v>1</v>
      </c>
      <c r="E2314" s="20">
        <v>13</v>
      </c>
      <c r="F2314" s="20">
        <v>2</v>
      </c>
      <c r="G2314" s="20">
        <v>0</v>
      </c>
      <c r="H2314" s="20">
        <v>5</v>
      </c>
      <c r="I2314" s="21">
        <f t="shared" si="2681"/>
        <v>21</v>
      </c>
      <c r="J2314" s="28">
        <f>C2314+D2314</f>
        <v>1</v>
      </c>
      <c r="K2314" s="23">
        <f>E2314</f>
        <v>13</v>
      </c>
      <c r="L2314" s="24">
        <f>SUM(F2314:G2314)</f>
        <v>2</v>
      </c>
      <c r="M2314" s="191"/>
      <c r="N2314" s="191"/>
      <c r="O2314" s="191"/>
      <c r="P2314" s="191"/>
      <c r="Q2314" s="191"/>
      <c r="R2314" s="191"/>
    </row>
    <row r="2315" spans="1:18" s="55" customFormat="1" ht="11.45" customHeight="1" thickBot="1" x14ac:dyDescent="0.2">
      <c r="A2315" s="205"/>
      <c r="B2315" s="208"/>
      <c r="C2315" s="50">
        <f>C2314/I2314*100</f>
        <v>0</v>
      </c>
      <c r="D2315" s="50">
        <f>D2314/I2314*100</f>
        <v>4.7619047619047619</v>
      </c>
      <c r="E2315" s="50">
        <f>E2314/I2314*100</f>
        <v>61.904761904761905</v>
      </c>
      <c r="F2315" s="50">
        <f>F2314/I2314*100</f>
        <v>9.5238095238095237</v>
      </c>
      <c r="G2315" s="50">
        <f>G2314/I2314*100</f>
        <v>0</v>
      </c>
      <c r="H2315" s="63">
        <f>H2314/I2314*100</f>
        <v>23.809523809523807</v>
      </c>
      <c r="I2315" s="58">
        <f t="shared" si="2681"/>
        <v>100</v>
      </c>
      <c r="J2315" s="57">
        <f>J2314/I2314*100</f>
        <v>4.7619047619047619</v>
      </c>
      <c r="K2315" s="35">
        <f>K2314/I2314*100</f>
        <v>61.904761904761905</v>
      </c>
      <c r="L2315" s="31">
        <f>L2314/I2314*100</f>
        <v>9.5238095238095237</v>
      </c>
      <c r="O2315" s="136"/>
      <c r="P2315" s="136"/>
      <c r="Q2315" s="136"/>
    </row>
    <row r="2316" spans="1:18" s="55" customFormat="1" ht="11.45" customHeight="1" x14ac:dyDescent="0.15">
      <c r="A2316" s="203" t="s">
        <v>50</v>
      </c>
      <c r="B2316" s="206" t="s">
        <v>6</v>
      </c>
      <c r="C2316" s="20">
        <v>10</v>
      </c>
      <c r="D2316" s="20">
        <v>14</v>
      </c>
      <c r="E2316" s="20">
        <v>32</v>
      </c>
      <c r="F2316" s="20">
        <v>5</v>
      </c>
      <c r="G2316" s="20">
        <v>1</v>
      </c>
      <c r="H2316" s="20">
        <v>5</v>
      </c>
      <c r="I2316" s="8">
        <f t="shared" si="2681"/>
        <v>67</v>
      </c>
      <c r="J2316" s="9">
        <f>C2316+D2316</f>
        <v>24</v>
      </c>
      <c r="K2316" s="7">
        <f>E2316</f>
        <v>32</v>
      </c>
      <c r="L2316" s="10">
        <f>SUM(F2316:G2316)</f>
        <v>6</v>
      </c>
      <c r="M2316" s="191"/>
      <c r="N2316" s="191"/>
      <c r="O2316" s="191"/>
      <c r="P2316" s="191"/>
      <c r="Q2316" s="191"/>
      <c r="R2316" s="191"/>
    </row>
    <row r="2317" spans="1:18" s="55" customFormat="1" ht="11.45" customHeight="1" x14ac:dyDescent="0.15">
      <c r="A2317" s="204"/>
      <c r="B2317" s="202"/>
      <c r="C2317" s="46">
        <f>C2316/I2316*100</f>
        <v>14.925373134328357</v>
      </c>
      <c r="D2317" s="25">
        <f>D2316/I2316*100</f>
        <v>20.8955223880597</v>
      </c>
      <c r="E2317" s="25">
        <f>E2316/I2316*100</f>
        <v>47.761194029850742</v>
      </c>
      <c r="F2317" s="25">
        <f>F2316/I2316*100</f>
        <v>7.4626865671641784</v>
      </c>
      <c r="G2317" s="25">
        <f>G2316/I2316*100</f>
        <v>1.4925373134328357</v>
      </c>
      <c r="H2317" s="26">
        <f>H2316/I2316*100</f>
        <v>7.4626865671641784</v>
      </c>
      <c r="I2317" s="27">
        <f t="shared" si="2681"/>
        <v>100</v>
      </c>
      <c r="J2317" s="38">
        <f>J2316/I2316*100</f>
        <v>35.820895522388057</v>
      </c>
      <c r="K2317" s="18">
        <f>K2316/I2316*100</f>
        <v>47.761194029850742</v>
      </c>
      <c r="L2317" s="19">
        <f>L2316/I2316*100</f>
        <v>8.9552238805970141</v>
      </c>
    </row>
    <row r="2318" spans="1:18" s="55" customFormat="1" ht="11.45" customHeight="1" x14ac:dyDescent="0.15">
      <c r="A2318" s="204"/>
      <c r="B2318" s="207" t="s">
        <v>7</v>
      </c>
      <c r="C2318" s="20">
        <v>13</v>
      </c>
      <c r="D2318" s="20">
        <v>34</v>
      </c>
      <c r="E2318" s="20">
        <v>78</v>
      </c>
      <c r="F2318" s="20">
        <v>10</v>
      </c>
      <c r="G2318" s="20">
        <v>4</v>
      </c>
      <c r="H2318" s="20">
        <v>2</v>
      </c>
      <c r="I2318" s="21">
        <f t="shared" si="2681"/>
        <v>141</v>
      </c>
      <c r="J2318" s="28">
        <f>C2318+D2318</f>
        <v>47</v>
      </c>
      <c r="K2318" s="23">
        <f>E2318</f>
        <v>78</v>
      </c>
      <c r="L2318" s="24">
        <f>SUM(F2318:G2318)</f>
        <v>14</v>
      </c>
      <c r="M2318" s="191"/>
      <c r="N2318" s="191"/>
      <c r="O2318" s="191"/>
      <c r="P2318" s="191"/>
      <c r="Q2318" s="191"/>
      <c r="R2318" s="191"/>
    </row>
    <row r="2319" spans="1:18" s="55" customFormat="1" ht="11.45" customHeight="1" x14ac:dyDescent="0.15">
      <c r="A2319" s="204"/>
      <c r="B2319" s="207"/>
      <c r="C2319" s="29">
        <f>C2318/I2318*100</f>
        <v>9.2198581560283674</v>
      </c>
      <c r="D2319" s="29">
        <f>D2318/I2318*100</f>
        <v>24.113475177304963</v>
      </c>
      <c r="E2319" s="29">
        <f>E2318/I2318*100</f>
        <v>55.319148936170215</v>
      </c>
      <c r="F2319" s="29">
        <f>F2318/I2318*100</f>
        <v>7.0921985815602842</v>
      </c>
      <c r="G2319" s="29">
        <f>G2318/I2318*100</f>
        <v>2.8368794326241136</v>
      </c>
      <c r="H2319" s="30">
        <f>H2318/I2318*100</f>
        <v>1.4184397163120568</v>
      </c>
      <c r="I2319" s="27">
        <f t="shared" si="2681"/>
        <v>99.999999999999986</v>
      </c>
      <c r="J2319" s="38">
        <f>J2318/I2318*100</f>
        <v>33.333333333333329</v>
      </c>
      <c r="K2319" s="18">
        <f>K2318/I2318*100</f>
        <v>55.319148936170215</v>
      </c>
      <c r="L2319" s="19">
        <f>L2318/I2318*100</f>
        <v>9.9290780141843982</v>
      </c>
    </row>
    <row r="2320" spans="1:18" s="55" customFormat="1" ht="11.45" customHeight="1" x14ac:dyDescent="0.15">
      <c r="A2320" s="204"/>
      <c r="B2320" s="201" t="s">
        <v>8</v>
      </c>
      <c r="C2320" s="20">
        <v>10</v>
      </c>
      <c r="D2320" s="20">
        <v>51</v>
      </c>
      <c r="E2320" s="20">
        <v>126</v>
      </c>
      <c r="F2320" s="20">
        <v>26</v>
      </c>
      <c r="G2320" s="20">
        <v>8</v>
      </c>
      <c r="H2320" s="20">
        <v>4</v>
      </c>
      <c r="I2320" s="21">
        <f t="shared" si="2681"/>
        <v>225</v>
      </c>
      <c r="J2320" s="28">
        <f>C2320+D2320</f>
        <v>61</v>
      </c>
      <c r="K2320" s="23">
        <f>E2320</f>
        <v>126</v>
      </c>
      <c r="L2320" s="24">
        <f>SUM(F2320:G2320)</f>
        <v>34</v>
      </c>
      <c r="M2320" s="191"/>
      <c r="N2320" s="191"/>
      <c r="O2320" s="191"/>
      <c r="P2320" s="191"/>
      <c r="Q2320" s="191"/>
      <c r="R2320" s="191"/>
    </row>
    <row r="2321" spans="1:18" s="55" customFormat="1" ht="11.45" customHeight="1" x14ac:dyDescent="0.15">
      <c r="A2321" s="204"/>
      <c r="B2321" s="202"/>
      <c r="C2321" s="29">
        <f t="shared" ref="C2321" si="2683">C2320/I2320*100</f>
        <v>4.4444444444444446</v>
      </c>
      <c r="D2321" s="29">
        <f t="shared" ref="D2321" si="2684">D2320/I2320*100</f>
        <v>22.666666666666664</v>
      </c>
      <c r="E2321" s="29">
        <f t="shared" ref="E2321" si="2685">E2320/I2320*100</f>
        <v>56.000000000000007</v>
      </c>
      <c r="F2321" s="29">
        <f t="shared" ref="F2321" si="2686">F2320/I2320*100</f>
        <v>11.555555555555555</v>
      </c>
      <c r="G2321" s="29">
        <f t="shared" ref="G2321" si="2687">G2320/I2320*100</f>
        <v>3.5555555555555554</v>
      </c>
      <c r="H2321" s="30">
        <f t="shared" ref="H2321" si="2688">H2320/I2320*100</f>
        <v>1.7777777777777777</v>
      </c>
      <c r="I2321" s="27">
        <f t="shared" si="2681"/>
        <v>100</v>
      </c>
      <c r="J2321" s="38">
        <f>J2320/I2320*100</f>
        <v>27.111111111111114</v>
      </c>
      <c r="K2321" s="18">
        <f>K2320/I2320*100</f>
        <v>56.000000000000007</v>
      </c>
      <c r="L2321" s="19">
        <f>L2320/I2320*100</f>
        <v>15.111111111111111</v>
      </c>
      <c r="O2321" s="136"/>
      <c r="P2321" s="136"/>
      <c r="Q2321" s="136"/>
    </row>
    <row r="2322" spans="1:18" s="55" customFormat="1" ht="11.45" customHeight="1" x14ac:dyDescent="0.15">
      <c r="A2322" s="204"/>
      <c r="B2322" s="207" t="s">
        <v>9</v>
      </c>
      <c r="C2322" s="20">
        <v>11</v>
      </c>
      <c r="D2322" s="20">
        <v>89</v>
      </c>
      <c r="E2322" s="20">
        <v>154</v>
      </c>
      <c r="F2322" s="20">
        <v>29</v>
      </c>
      <c r="G2322" s="20">
        <v>11</v>
      </c>
      <c r="H2322" s="20">
        <v>1</v>
      </c>
      <c r="I2322" s="21">
        <f t="shared" si="2681"/>
        <v>295</v>
      </c>
      <c r="J2322" s="28">
        <f>C2322+D2322</f>
        <v>100</v>
      </c>
      <c r="K2322" s="23">
        <f>E2322</f>
        <v>154</v>
      </c>
      <c r="L2322" s="24">
        <f>SUM(F2322:G2322)</f>
        <v>40</v>
      </c>
      <c r="M2322" s="191"/>
      <c r="N2322" s="191"/>
      <c r="O2322" s="191"/>
      <c r="P2322" s="191"/>
      <c r="Q2322" s="191"/>
      <c r="R2322" s="191"/>
    </row>
    <row r="2323" spans="1:18" s="55" customFormat="1" ht="11.45" customHeight="1" x14ac:dyDescent="0.15">
      <c r="A2323" s="204"/>
      <c r="B2323" s="207"/>
      <c r="C2323" s="29">
        <f t="shared" ref="C2323" si="2689">C2322/I2322*100</f>
        <v>3.7288135593220342</v>
      </c>
      <c r="D2323" s="29">
        <f t="shared" ref="D2323" si="2690">D2322/I2322*100</f>
        <v>30.16949152542373</v>
      </c>
      <c r="E2323" s="29">
        <f t="shared" ref="E2323" si="2691">E2322/I2322*100</f>
        <v>52.20338983050847</v>
      </c>
      <c r="F2323" s="29">
        <f t="shared" ref="F2323" si="2692">F2322/I2322*100</f>
        <v>9.8305084745762716</v>
      </c>
      <c r="G2323" s="29">
        <f t="shared" ref="G2323" si="2693">G2322/I2322*100</f>
        <v>3.7288135593220342</v>
      </c>
      <c r="H2323" s="30">
        <f t="shared" ref="H2323" si="2694">H2322/I2322*100</f>
        <v>0.33898305084745761</v>
      </c>
      <c r="I2323" s="27">
        <f t="shared" si="2681"/>
        <v>100</v>
      </c>
      <c r="J2323" s="38">
        <f>J2322/I2322*100</f>
        <v>33.898305084745758</v>
      </c>
      <c r="K2323" s="18">
        <f>K2322/I2322*100</f>
        <v>52.20338983050847</v>
      </c>
      <c r="L2323" s="19">
        <f>L2322/I2322*100</f>
        <v>13.559322033898304</v>
      </c>
      <c r="O2323" s="136"/>
      <c r="P2323" s="136"/>
      <c r="Q2323" s="136"/>
    </row>
    <row r="2324" spans="1:18" s="55" customFormat="1" ht="11.45" customHeight="1" x14ac:dyDescent="0.15">
      <c r="A2324" s="204"/>
      <c r="B2324" s="201" t="s">
        <v>10</v>
      </c>
      <c r="C2324" s="20">
        <v>10</v>
      </c>
      <c r="D2324" s="20">
        <v>85</v>
      </c>
      <c r="E2324" s="20">
        <v>183</v>
      </c>
      <c r="F2324" s="20">
        <v>28</v>
      </c>
      <c r="G2324" s="20">
        <v>5</v>
      </c>
      <c r="H2324" s="20">
        <v>15</v>
      </c>
      <c r="I2324" s="21">
        <f t="shared" si="2681"/>
        <v>326</v>
      </c>
      <c r="J2324" s="28">
        <f>C2324+D2324</f>
        <v>95</v>
      </c>
      <c r="K2324" s="23">
        <f>E2324</f>
        <v>183</v>
      </c>
      <c r="L2324" s="24">
        <f>SUM(F2324:G2324)</f>
        <v>33</v>
      </c>
      <c r="M2324" s="191"/>
      <c r="N2324" s="191"/>
      <c r="O2324" s="191"/>
      <c r="P2324" s="191"/>
      <c r="Q2324" s="191"/>
      <c r="R2324" s="191"/>
    </row>
    <row r="2325" spans="1:18" s="55" customFormat="1" ht="11.45" customHeight="1" x14ac:dyDescent="0.15">
      <c r="A2325" s="204"/>
      <c r="B2325" s="202"/>
      <c r="C2325" s="29">
        <f t="shared" ref="C2325" si="2695">C2324/I2324*100</f>
        <v>3.0674846625766872</v>
      </c>
      <c r="D2325" s="29">
        <f t="shared" ref="D2325" si="2696">D2324/I2324*100</f>
        <v>26.073619631901838</v>
      </c>
      <c r="E2325" s="29">
        <f t="shared" ref="E2325" si="2697">E2324/I2324*100</f>
        <v>56.134969325153371</v>
      </c>
      <c r="F2325" s="29">
        <f t="shared" ref="F2325" si="2698">F2324/I2324*100</f>
        <v>8.5889570552147241</v>
      </c>
      <c r="G2325" s="29">
        <f t="shared" ref="G2325" si="2699">G2324/I2324*100</f>
        <v>1.5337423312883436</v>
      </c>
      <c r="H2325" s="30">
        <f t="shared" ref="H2325" si="2700">H2324/I2324*100</f>
        <v>4.6012269938650308</v>
      </c>
      <c r="I2325" s="27">
        <f t="shared" si="2681"/>
        <v>99.999999999999972</v>
      </c>
      <c r="J2325" s="38">
        <f>J2324/I2324*100</f>
        <v>29.141104294478527</v>
      </c>
      <c r="K2325" s="18">
        <f>K2324/I2324*100</f>
        <v>56.134969325153371</v>
      </c>
      <c r="L2325" s="19">
        <f>L2324/I2324*100</f>
        <v>10.122699386503067</v>
      </c>
      <c r="O2325" s="136"/>
      <c r="P2325" s="136"/>
      <c r="Q2325" s="136"/>
    </row>
    <row r="2326" spans="1:18" s="55" customFormat="1" ht="11.45" customHeight="1" x14ac:dyDescent="0.15">
      <c r="A2326" s="204"/>
      <c r="B2326" s="207" t="s">
        <v>11</v>
      </c>
      <c r="C2326" s="20">
        <v>14</v>
      </c>
      <c r="D2326" s="20">
        <v>104</v>
      </c>
      <c r="E2326" s="20">
        <v>185</v>
      </c>
      <c r="F2326" s="20">
        <v>35</v>
      </c>
      <c r="G2326" s="20">
        <v>5</v>
      </c>
      <c r="H2326" s="20">
        <v>12</v>
      </c>
      <c r="I2326" s="21">
        <f t="shared" si="2681"/>
        <v>355</v>
      </c>
      <c r="J2326" s="28">
        <f>C2326+D2326</f>
        <v>118</v>
      </c>
      <c r="K2326" s="23">
        <f>E2326</f>
        <v>185</v>
      </c>
      <c r="L2326" s="24">
        <f>SUM(F2326:G2326)</f>
        <v>40</v>
      </c>
      <c r="M2326" s="191"/>
      <c r="N2326" s="191"/>
      <c r="O2326" s="191"/>
      <c r="P2326" s="191"/>
      <c r="Q2326" s="191"/>
      <c r="R2326" s="191"/>
    </row>
    <row r="2327" spans="1:18" s="55" customFormat="1" ht="11.45" customHeight="1" x14ac:dyDescent="0.15">
      <c r="A2327" s="204"/>
      <c r="B2327" s="207"/>
      <c r="C2327" s="29">
        <f t="shared" ref="C2327" si="2701">C2326/I2326*100</f>
        <v>3.943661971830986</v>
      </c>
      <c r="D2327" s="29">
        <f t="shared" ref="D2327" si="2702">D2326/I2326*100</f>
        <v>29.295774647887324</v>
      </c>
      <c r="E2327" s="29">
        <f t="shared" ref="E2327" si="2703">E2326/I2326*100</f>
        <v>52.112676056338024</v>
      </c>
      <c r="F2327" s="29">
        <f t="shared" ref="F2327" si="2704">F2326/I2326*100</f>
        <v>9.8591549295774641</v>
      </c>
      <c r="G2327" s="29">
        <f t="shared" ref="G2327" si="2705">G2326/I2326*100</f>
        <v>1.4084507042253522</v>
      </c>
      <c r="H2327" s="30">
        <f t="shared" ref="H2327" si="2706">H2326/I2326*100</f>
        <v>3.3802816901408446</v>
      </c>
      <c r="I2327" s="27">
        <f t="shared" si="2681"/>
        <v>100</v>
      </c>
      <c r="J2327" s="38">
        <f>J2326/I2326*100</f>
        <v>33.239436619718312</v>
      </c>
      <c r="K2327" s="18">
        <f>K2326/I2326*100</f>
        <v>52.112676056338024</v>
      </c>
      <c r="L2327" s="19">
        <f>L2326/I2326*100</f>
        <v>11.267605633802818</v>
      </c>
      <c r="O2327" s="137"/>
      <c r="P2327" s="137"/>
      <c r="Q2327" s="137"/>
    </row>
    <row r="2328" spans="1:18" s="55" customFormat="1" ht="11.45" customHeight="1" x14ac:dyDescent="0.15">
      <c r="A2328" s="204"/>
      <c r="B2328" s="201" t="s">
        <v>12</v>
      </c>
      <c r="C2328" s="20">
        <v>35</v>
      </c>
      <c r="D2328" s="20">
        <v>136</v>
      </c>
      <c r="E2328" s="20">
        <v>290</v>
      </c>
      <c r="F2328" s="20">
        <v>32</v>
      </c>
      <c r="G2328" s="20">
        <v>13</v>
      </c>
      <c r="H2328" s="20">
        <v>49</v>
      </c>
      <c r="I2328" s="21">
        <f t="shared" si="2681"/>
        <v>555</v>
      </c>
      <c r="J2328" s="28">
        <f>C2328+D2328</f>
        <v>171</v>
      </c>
      <c r="K2328" s="23">
        <f>E2328</f>
        <v>290</v>
      </c>
      <c r="L2328" s="24">
        <f>SUM(F2328:G2328)</f>
        <v>45</v>
      </c>
      <c r="M2328" s="191"/>
      <c r="N2328" s="191"/>
      <c r="O2328" s="191"/>
      <c r="P2328" s="191"/>
      <c r="Q2328" s="191"/>
      <c r="R2328" s="191"/>
    </row>
    <row r="2329" spans="1:18" s="55" customFormat="1" ht="11.45" customHeight="1" x14ac:dyDescent="0.15">
      <c r="A2329" s="204"/>
      <c r="B2329" s="202"/>
      <c r="C2329" s="29">
        <f t="shared" ref="C2329" si="2707">C2328/I2328*100</f>
        <v>6.3063063063063058</v>
      </c>
      <c r="D2329" s="29">
        <f t="shared" ref="D2329" si="2708">D2328/I2328*100</f>
        <v>24.504504504504503</v>
      </c>
      <c r="E2329" s="29">
        <f t="shared" ref="E2329" si="2709">E2328/I2328*100</f>
        <v>52.252252252252248</v>
      </c>
      <c r="F2329" s="29">
        <f t="shared" ref="F2329" si="2710">F2328/I2328*100</f>
        <v>5.7657657657657655</v>
      </c>
      <c r="G2329" s="29">
        <f t="shared" ref="G2329" si="2711">G2328/I2328*100</f>
        <v>2.3423423423423424</v>
      </c>
      <c r="H2329" s="30">
        <f t="shared" ref="H2329" si="2712">H2328/I2328*100</f>
        <v>8.8288288288288292</v>
      </c>
      <c r="I2329" s="27">
        <f t="shared" si="2681"/>
        <v>100</v>
      </c>
      <c r="J2329" s="38">
        <f>J2328/I2328*100</f>
        <v>30.810810810810814</v>
      </c>
      <c r="K2329" s="18">
        <f>K2328/I2328*100</f>
        <v>52.252252252252248</v>
      </c>
      <c r="L2329" s="19">
        <f>L2328/I2328*100</f>
        <v>8.1081081081081088</v>
      </c>
    </row>
    <row r="2330" spans="1:18" s="55" customFormat="1" ht="11.45" customHeight="1" x14ac:dyDescent="0.15">
      <c r="A2330" s="204"/>
      <c r="B2330" s="207" t="s">
        <v>24</v>
      </c>
      <c r="C2330" s="20">
        <v>0</v>
      </c>
      <c r="D2330" s="20">
        <v>1</v>
      </c>
      <c r="E2330" s="20">
        <v>13</v>
      </c>
      <c r="F2330" s="20">
        <v>3</v>
      </c>
      <c r="G2330" s="20">
        <v>0</v>
      </c>
      <c r="H2330" s="20">
        <v>5</v>
      </c>
      <c r="I2330" s="21">
        <f t="shared" si="2681"/>
        <v>22</v>
      </c>
      <c r="J2330" s="28">
        <f>C2330+D2330</f>
        <v>1</v>
      </c>
      <c r="K2330" s="23">
        <f>E2330</f>
        <v>13</v>
      </c>
      <c r="L2330" s="24">
        <f>SUM(F2330:G2330)</f>
        <v>3</v>
      </c>
      <c r="M2330" s="191"/>
      <c r="N2330" s="191"/>
      <c r="O2330" s="191"/>
      <c r="P2330" s="191"/>
      <c r="Q2330" s="191"/>
      <c r="R2330" s="191"/>
    </row>
    <row r="2331" spans="1:18" s="55" customFormat="1" ht="11.45" customHeight="1" thickBot="1" x14ac:dyDescent="0.2">
      <c r="A2331" s="205"/>
      <c r="B2331" s="208"/>
      <c r="C2331" s="50">
        <f t="shared" ref="C2331" si="2713">C2330/I2330*100</f>
        <v>0</v>
      </c>
      <c r="D2331" s="50">
        <f t="shared" ref="D2331" si="2714">D2330/I2330*100</f>
        <v>4.5454545454545459</v>
      </c>
      <c r="E2331" s="50">
        <f t="shared" ref="E2331" si="2715">E2330/I2330*100</f>
        <v>59.090909090909093</v>
      </c>
      <c r="F2331" s="50">
        <f t="shared" ref="F2331" si="2716">F2330/I2330*100</f>
        <v>13.636363636363635</v>
      </c>
      <c r="G2331" s="50">
        <f t="shared" ref="G2331" si="2717">G2330/I2330*100</f>
        <v>0</v>
      </c>
      <c r="H2331" s="78">
        <f t="shared" ref="H2331" si="2718">H2330/I2330*100</f>
        <v>22.727272727272727</v>
      </c>
      <c r="I2331" s="58">
        <f t="shared" si="2681"/>
        <v>100</v>
      </c>
      <c r="J2331" s="57">
        <f>J2330/I2330*100</f>
        <v>4.5454545454545459</v>
      </c>
      <c r="K2331" s="35">
        <f>K2330/I2330*100</f>
        <v>59.090909090909093</v>
      </c>
      <c r="L2331" s="31">
        <f>L2330/I2330*100</f>
        <v>13.636363636363635</v>
      </c>
    </row>
    <row r="2332" spans="1:18" s="55" customFormat="1" ht="11.45" customHeight="1" thickBot="1" x14ac:dyDescent="0.2">
      <c r="A2332" s="211" t="s">
        <v>51</v>
      </c>
      <c r="B2332" s="206" t="s">
        <v>23</v>
      </c>
      <c r="C2332" s="20">
        <v>16</v>
      </c>
      <c r="D2332" s="20">
        <v>64</v>
      </c>
      <c r="E2332" s="20">
        <v>105</v>
      </c>
      <c r="F2332" s="20">
        <v>11</v>
      </c>
      <c r="G2332" s="20">
        <v>5</v>
      </c>
      <c r="H2332" s="20">
        <v>12</v>
      </c>
      <c r="I2332" s="109">
        <f t="shared" si="2681"/>
        <v>213</v>
      </c>
      <c r="J2332" s="9">
        <f>C2332+D2332</f>
        <v>80</v>
      </c>
      <c r="K2332" s="7">
        <f>E2332</f>
        <v>105</v>
      </c>
      <c r="L2332" s="10">
        <f>SUM(F2332:G2332)</f>
        <v>16</v>
      </c>
      <c r="M2332" s="191"/>
      <c r="N2332" s="191"/>
      <c r="O2332" s="191"/>
      <c r="P2332" s="191"/>
      <c r="Q2332" s="191"/>
      <c r="R2332" s="191"/>
    </row>
    <row r="2333" spans="1:18" s="55" customFormat="1" ht="11.45" customHeight="1" thickTop="1" thickBot="1" x14ac:dyDescent="0.2">
      <c r="A2333" s="212"/>
      <c r="B2333" s="202"/>
      <c r="C2333" s="46">
        <f>C2332/I2332*100</f>
        <v>7.511737089201878</v>
      </c>
      <c r="D2333" s="25">
        <f>D2332/I2332*100</f>
        <v>30.046948356807512</v>
      </c>
      <c r="E2333" s="25">
        <f>E2332/I2332*100</f>
        <v>49.295774647887328</v>
      </c>
      <c r="F2333" s="25">
        <f>F2332/I2332*100</f>
        <v>5.164319248826291</v>
      </c>
      <c r="G2333" s="25">
        <f>G2332/I2332*100</f>
        <v>2.3474178403755865</v>
      </c>
      <c r="H2333" s="26">
        <f>H2332/I2332*100</f>
        <v>5.6338028169014089</v>
      </c>
      <c r="I2333" s="27">
        <f t="shared" si="2681"/>
        <v>100</v>
      </c>
      <c r="J2333" s="38">
        <f>J2332/I2332*100</f>
        <v>37.558685446009385</v>
      </c>
      <c r="K2333" s="18">
        <f>K2332/I2332*100</f>
        <v>49.295774647887328</v>
      </c>
      <c r="L2333" s="19">
        <f>L2332/I2332*100</f>
        <v>7.511737089201878</v>
      </c>
    </row>
    <row r="2334" spans="1:18" s="55" customFormat="1" ht="11.45" customHeight="1" thickTop="1" thickBot="1" x14ac:dyDescent="0.2">
      <c r="A2334" s="212"/>
      <c r="B2334" s="207" t="s">
        <v>3</v>
      </c>
      <c r="C2334" s="20">
        <v>8</v>
      </c>
      <c r="D2334" s="20">
        <v>40</v>
      </c>
      <c r="E2334" s="20">
        <v>77</v>
      </c>
      <c r="F2334" s="20">
        <v>17</v>
      </c>
      <c r="G2334" s="20">
        <v>2</v>
      </c>
      <c r="H2334" s="20">
        <v>7</v>
      </c>
      <c r="I2334" s="21">
        <f t="shared" si="2681"/>
        <v>151</v>
      </c>
      <c r="J2334" s="28">
        <f>C2334+D2334</f>
        <v>48</v>
      </c>
      <c r="K2334" s="23">
        <f>E2334</f>
        <v>77</v>
      </c>
      <c r="L2334" s="24">
        <f>SUM(F2334:G2334)</f>
        <v>19</v>
      </c>
      <c r="M2334" s="191"/>
      <c r="N2334" s="191"/>
      <c r="O2334" s="191"/>
      <c r="P2334" s="191"/>
      <c r="Q2334" s="191"/>
      <c r="R2334" s="191"/>
    </row>
    <row r="2335" spans="1:18" s="55" customFormat="1" ht="11.45" customHeight="1" thickTop="1" thickBot="1" x14ac:dyDescent="0.2">
      <c r="A2335" s="212"/>
      <c r="B2335" s="207"/>
      <c r="C2335" s="29">
        <f>C2334/I2334*100</f>
        <v>5.298013245033113</v>
      </c>
      <c r="D2335" s="29">
        <f>D2334/I2334*100</f>
        <v>26.490066225165563</v>
      </c>
      <c r="E2335" s="29">
        <f>E2334/I2334*100</f>
        <v>50.993377483443716</v>
      </c>
      <c r="F2335" s="29">
        <f>F2334/I2334*100</f>
        <v>11.258278145695364</v>
      </c>
      <c r="G2335" s="29">
        <f>G2334/I2334*100</f>
        <v>1.3245033112582782</v>
      </c>
      <c r="H2335" s="30">
        <f>H2334/I2334*100</f>
        <v>4.6357615894039732</v>
      </c>
      <c r="I2335" s="27">
        <f t="shared" si="2681"/>
        <v>100</v>
      </c>
      <c r="J2335" s="38">
        <f>J2334/I2334*100</f>
        <v>31.788079470198678</v>
      </c>
      <c r="K2335" s="18">
        <f>K2334/I2334*100</f>
        <v>50.993377483443716</v>
      </c>
      <c r="L2335" s="19">
        <f>L2334/I2334*100</f>
        <v>12.582781456953644</v>
      </c>
    </row>
    <row r="2336" spans="1:18" s="55" customFormat="1" ht="11.45" customHeight="1" thickTop="1" thickBot="1" x14ac:dyDescent="0.2">
      <c r="A2336" s="212"/>
      <c r="B2336" s="201" t="s">
        <v>13</v>
      </c>
      <c r="C2336" s="20">
        <v>29</v>
      </c>
      <c r="D2336" s="20">
        <v>209</v>
      </c>
      <c r="E2336" s="20">
        <v>430</v>
      </c>
      <c r="F2336" s="20">
        <v>72</v>
      </c>
      <c r="G2336" s="20">
        <v>23</v>
      </c>
      <c r="H2336" s="20">
        <v>21</v>
      </c>
      <c r="I2336" s="21">
        <f t="shared" si="2681"/>
        <v>784</v>
      </c>
      <c r="J2336" s="28">
        <f>C2336+D2336</f>
        <v>238</v>
      </c>
      <c r="K2336" s="23">
        <f>E2336</f>
        <v>430</v>
      </c>
      <c r="L2336" s="24">
        <f>SUM(F2336:G2336)</f>
        <v>95</v>
      </c>
      <c r="M2336" s="191"/>
      <c r="N2336" s="191"/>
      <c r="O2336" s="191"/>
      <c r="P2336" s="191"/>
      <c r="Q2336" s="191"/>
      <c r="R2336" s="191"/>
    </row>
    <row r="2337" spans="1:20" s="55" customFormat="1" ht="11.45" customHeight="1" thickTop="1" thickBot="1" x14ac:dyDescent="0.2">
      <c r="A2337" s="212"/>
      <c r="B2337" s="202"/>
      <c r="C2337" s="29">
        <f t="shared" ref="C2337" si="2719">C2336/I2336*100</f>
        <v>3.6989795918367347</v>
      </c>
      <c r="D2337" s="29">
        <f t="shared" ref="D2337" si="2720">D2336/I2336*100</f>
        <v>26.658163265306122</v>
      </c>
      <c r="E2337" s="29">
        <f t="shared" ref="E2337" si="2721">E2336/I2336*100</f>
        <v>54.846938775510203</v>
      </c>
      <c r="F2337" s="29">
        <f t="shared" ref="F2337" si="2722">F2336/I2336*100</f>
        <v>9.183673469387756</v>
      </c>
      <c r="G2337" s="29">
        <f t="shared" ref="G2337" si="2723">G2336/I2336*100</f>
        <v>2.9336734693877551</v>
      </c>
      <c r="H2337" s="30">
        <f t="shared" ref="H2337" si="2724">H2336/I2336*100</f>
        <v>2.6785714285714284</v>
      </c>
      <c r="I2337" s="27">
        <f t="shared" si="2681"/>
        <v>100</v>
      </c>
      <c r="J2337" s="38">
        <f>J2336/I2336*100</f>
        <v>30.357142857142854</v>
      </c>
      <c r="K2337" s="18">
        <f>K2336/I2336*100</f>
        <v>54.846938775510203</v>
      </c>
      <c r="L2337" s="19">
        <f>L2336/I2336*100</f>
        <v>12.11734693877551</v>
      </c>
    </row>
    <row r="2338" spans="1:20" s="55" customFormat="1" ht="11.45" customHeight="1" thickTop="1" thickBot="1" x14ac:dyDescent="0.2">
      <c r="A2338" s="212"/>
      <c r="B2338" s="207" t="s">
        <v>14</v>
      </c>
      <c r="C2338" s="20">
        <v>7</v>
      </c>
      <c r="D2338" s="20">
        <v>36</v>
      </c>
      <c r="E2338" s="20">
        <v>83</v>
      </c>
      <c r="F2338" s="20">
        <v>13</v>
      </c>
      <c r="G2338" s="20">
        <v>5</v>
      </c>
      <c r="H2338" s="20">
        <v>3</v>
      </c>
      <c r="I2338" s="21">
        <f t="shared" si="2681"/>
        <v>147</v>
      </c>
      <c r="J2338" s="28">
        <f>C2338+D2338</f>
        <v>43</v>
      </c>
      <c r="K2338" s="23">
        <f>E2338</f>
        <v>83</v>
      </c>
      <c r="L2338" s="24">
        <f>SUM(F2338:G2338)</f>
        <v>18</v>
      </c>
      <c r="M2338" s="191"/>
      <c r="N2338" s="191"/>
      <c r="O2338" s="191"/>
      <c r="P2338" s="191"/>
      <c r="Q2338" s="191"/>
      <c r="R2338" s="191"/>
    </row>
    <row r="2339" spans="1:20" s="55" customFormat="1" ht="11.45" customHeight="1" thickTop="1" thickBot="1" x14ac:dyDescent="0.2">
      <c r="A2339" s="212"/>
      <c r="B2339" s="207"/>
      <c r="C2339" s="29">
        <f t="shared" ref="C2339" si="2725">C2338/I2338*100</f>
        <v>4.7619047619047619</v>
      </c>
      <c r="D2339" s="29">
        <f t="shared" ref="D2339" si="2726">D2338/I2338*100</f>
        <v>24.489795918367346</v>
      </c>
      <c r="E2339" s="29">
        <f t="shared" ref="E2339" si="2727">E2338/I2338*100</f>
        <v>56.4625850340136</v>
      </c>
      <c r="F2339" s="29">
        <f t="shared" ref="F2339" si="2728">F2338/I2338*100</f>
        <v>8.8435374149659864</v>
      </c>
      <c r="G2339" s="29">
        <f t="shared" ref="G2339" si="2729">G2338/I2338*100</f>
        <v>3.4013605442176873</v>
      </c>
      <c r="H2339" s="30">
        <f t="shared" ref="H2339" si="2730">H2338/I2338*100</f>
        <v>2.0408163265306123</v>
      </c>
      <c r="I2339" s="27">
        <f t="shared" si="2681"/>
        <v>99.999999999999986</v>
      </c>
      <c r="J2339" s="38">
        <f>J2338/I2338*100</f>
        <v>29.251700680272108</v>
      </c>
      <c r="K2339" s="18">
        <f>K2338/I2338*100</f>
        <v>56.4625850340136</v>
      </c>
      <c r="L2339" s="19">
        <f>L2338/I2338*100</f>
        <v>12.244897959183673</v>
      </c>
    </row>
    <row r="2340" spans="1:20" s="55" customFormat="1" ht="11.45" customHeight="1" thickTop="1" thickBot="1" x14ac:dyDescent="0.2">
      <c r="A2340" s="212"/>
      <c r="B2340" s="201" t="s">
        <v>25</v>
      </c>
      <c r="C2340" s="20">
        <v>8</v>
      </c>
      <c r="D2340" s="20">
        <v>17</v>
      </c>
      <c r="E2340" s="20">
        <v>45</v>
      </c>
      <c r="F2340" s="20">
        <v>8</v>
      </c>
      <c r="G2340" s="20">
        <v>1</v>
      </c>
      <c r="H2340" s="20">
        <v>6</v>
      </c>
      <c r="I2340" s="21">
        <f t="shared" si="2681"/>
        <v>85</v>
      </c>
      <c r="J2340" s="28">
        <f>C2340+D2340</f>
        <v>25</v>
      </c>
      <c r="K2340" s="23">
        <f>E2340</f>
        <v>45</v>
      </c>
      <c r="L2340" s="24">
        <f>SUM(F2340:G2340)</f>
        <v>9</v>
      </c>
      <c r="M2340" s="191"/>
      <c r="N2340" s="191"/>
      <c r="O2340" s="191"/>
      <c r="P2340" s="191"/>
      <c r="Q2340" s="191"/>
      <c r="R2340" s="191"/>
    </row>
    <row r="2341" spans="1:20" s="55" customFormat="1" ht="11.45" customHeight="1" thickTop="1" thickBot="1" x14ac:dyDescent="0.2">
      <c r="A2341" s="212"/>
      <c r="B2341" s="202"/>
      <c r="C2341" s="29">
        <f t="shared" ref="C2341" si="2731">C2340/I2340*100</f>
        <v>9.4117647058823533</v>
      </c>
      <c r="D2341" s="29">
        <f t="shared" ref="D2341" si="2732">D2340/I2340*100</f>
        <v>20</v>
      </c>
      <c r="E2341" s="29">
        <f t="shared" ref="E2341" si="2733">E2340/I2340*100</f>
        <v>52.941176470588239</v>
      </c>
      <c r="F2341" s="29">
        <f t="shared" ref="F2341" si="2734">F2340/I2340*100</f>
        <v>9.4117647058823533</v>
      </c>
      <c r="G2341" s="29">
        <f t="shared" ref="G2341" si="2735">G2340/I2340*100</f>
        <v>1.1764705882352942</v>
      </c>
      <c r="H2341" s="30">
        <f t="shared" ref="H2341" si="2736">H2340/I2340*100</f>
        <v>7.0588235294117645</v>
      </c>
      <c r="I2341" s="27">
        <f t="shared" si="2681"/>
        <v>100</v>
      </c>
      <c r="J2341" s="38">
        <f>J2340/I2340*100</f>
        <v>29.411764705882355</v>
      </c>
      <c r="K2341" s="18">
        <f>K2340/I2340*100</f>
        <v>52.941176470588239</v>
      </c>
      <c r="L2341" s="19">
        <f>L2340/I2340*100</f>
        <v>10.588235294117647</v>
      </c>
      <c r="O2341" s="137"/>
      <c r="P2341" s="137"/>
      <c r="Q2341" s="137"/>
    </row>
    <row r="2342" spans="1:20" s="1" customFormat="1" ht="11.45" customHeight="1" thickTop="1" thickBot="1" x14ac:dyDescent="0.2">
      <c r="A2342" s="212"/>
      <c r="B2342" s="207" t="s">
        <v>26</v>
      </c>
      <c r="C2342" s="20">
        <v>25</v>
      </c>
      <c r="D2342" s="20">
        <v>114</v>
      </c>
      <c r="E2342" s="20">
        <v>259</v>
      </c>
      <c r="F2342" s="20">
        <v>36</v>
      </c>
      <c r="G2342" s="20">
        <v>10</v>
      </c>
      <c r="H2342" s="20">
        <v>33</v>
      </c>
      <c r="I2342" s="21">
        <f t="shared" si="2681"/>
        <v>477</v>
      </c>
      <c r="J2342" s="28">
        <f>C2342+D2342</f>
        <v>139</v>
      </c>
      <c r="K2342" s="23">
        <f>E2342</f>
        <v>259</v>
      </c>
      <c r="L2342" s="24">
        <f>SUM(F2342:G2342)</f>
        <v>46</v>
      </c>
      <c r="M2342" s="191"/>
      <c r="N2342" s="191"/>
      <c r="O2342" s="191"/>
      <c r="P2342" s="191"/>
      <c r="Q2342" s="191"/>
      <c r="R2342" s="191"/>
      <c r="S2342" s="55"/>
      <c r="T2342" s="55"/>
    </row>
    <row r="2343" spans="1:20" s="1" customFormat="1" ht="11.45" customHeight="1" thickTop="1" thickBot="1" x14ac:dyDescent="0.2">
      <c r="A2343" s="212"/>
      <c r="B2343" s="207"/>
      <c r="C2343" s="29">
        <f t="shared" ref="C2343" si="2737">C2342/I2342*100</f>
        <v>5.2410901467505235</v>
      </c>
      <c r="D2343" s="29">
        <f t="shared" ref="D2343" si="2738">D2342/I2342*100</f>
        <v>23.89937106918239</v>
      </c>
      <c r="E2343" s="29">
        <f t="shared" ref="E2343" si="2739">E2342/I2342*100</f>
        <v>54.297693920335433</v>
      </c>
      <c r="F2343" s="29">
        <f t="shared" ref="F2343" si="2740">F2342/I2342*100</f>
        <v>7.5471698113207548</v>
      </c>
      <c r="G2343" s="29">
        <f t="shared" ref="G2343" si="2741">G2342/I2342*100</f>
        <v>2.0964360587002098</v>
      </c>
      <c r="H2343" s="30">
        <f t="shared" ref="H2343" si="2742">H2342/I2342*100</f>
        <v>6.9182389937106921</v>
      </c>
      <c r="I2343" s="27">
        <f t="shared" si="2681"/>
        <v>100</v>
      </c>
      <c r="J2343" s="38">
        <f>J2342/I2342*100</f>
        <v>29.140461215932913</v>
      </c>
      <c r="K2343" s="18">
        <f>K2342/I2342*100</f>
        <v>54.297693920335433</v>
      </c>
      <c r="L2343" s="19">
        <f>L2342/I2342*100</f>
        <v>9.6436058700209646</v>
      </c>
      <c r="N2343" s="55"/>
      <c r="O2343" s="137"/>
      <c r="P2343" s="137"/>
      <c r="Q2343" s="137"/>
      <c r="R2343" s="55"/>
      <c r="S2343" s="55"/>
      <c r="T2343" s="55"/>
    </row>
    <row r="2344" spans="1:20" s="1" customFormat="1" ht="11.45" customHeight="1" thickTop="1" thickBot="1" x14ac:dyDescent="0.2">
      <c r="A2344" s="212"/>
      <c r="B2344" s="201" t="s">
        <v>0</v>
      </c>
      <c r="C2344" s="20">
        <v>7</v>
      </c>
      <c r="D2344" s="20">
        <v>24</v>
      </c>
      <c r="E2344" s="20">
        <v>36</v>
      </c>
      <c r="F2344" s="20">
        <v>8</v>
      </c>
      <c r="G2344" s="20">
        <v>1</v>
      </c>
      <c r="H2344" s="20">
        <v>6</v>
      </c>
      <c r="I2344" s="21">
        <f t="shared" si="2681"/>
        <v>82</v>
      </c>
      <c r="J2344" s="28">
        <f>C2344+D2344</f>
        <v>31</v>
      </c>
      <c r="K2344" s="23">
        <f>E2344</f>
        <v>36</v>
      </c>
      <c r="L2344" s="24">
        <f>SUM(F2344:G2344)</f>
        <v>9</v>
      </c>
      <c r="M2344" s="191"/>
      <c r="N2344" s="191"/>
      <c r="O2344" s="191"/>
      <c r="P2344" s="191"/>
      <c r="Q2344" s="191"/>
      <c r="R2344" s="191"/>
      <c r="S2344" s="55"/>
      <c r="T2344" s="55"/>
    </row>
    <row r="2345" spans="1:20" s="1" customFormat="1" ht="11.45" customHeight="1" thickTop="1" thickBot="1" x14ac:dyDescent="0.2">
      <c r="A2345" s="212"/>
      <c r="B2345" s="202"/>
      <c r="C2345" s="29">
        <f t="shared" ref="C2345" si="2743">C2344/I2344*100</f>
        <v>8.536585365853659</v>
      </c>
      <c r="D2345" s="29">
        <f t="shared" ref="D2345" si="2744">D2344/I2344*100</f>
        <v>29.268292682926827</v>
      </c>
      <c r="E2345" s="29">
        <f t="shared" ref="E2345" si="2745">E2344/I2344*100</f>
        <v>43.902439024390247</v>
      </c>
      <c r="F2345" s="29">
        <f t="shared" ref="F2345" si="2746">F2344/I2344*100</f>
        <v>9.7560975609756095</v>
      </c>
      <c r="G2345" s="29">
        <f t="shared" ref="G2345" si="2747">G2344/I2344*100</f>
        <v>1.2195121951219512</v>
      </c>
      <c r="H2345" s="30">
        <f t="shared" ref="H2345" si="2748">H2344/I2344*100</f>
        <v>7.3170731707317067</v>
      </c>
      <c r="I2345" s="27">
        <f t="shared" si="2681"/>
        <v>100</v>
      </c>
      <c r="J2345" s="38">
        <f>J2344/I2344*100</f>
        <v>37.804878048780488</v>
      </c>
      <c r="K2345" s="18">
        <f>K2344/I2344*100</f>
        <v>43.902439024390247</v>
      </c>
      <c r="L2345" s="19">
        <f>L2344/I2344*100</f>
        <v>10.975609756097562</v>
      </c>
      <c r="N2345" s="55"/>
      <c r="O2345" s="137"/>
      <c r="P2345" s="137"/>
      <c r="Q2345" s="137"/>
      <c r="R2345" s="55"/>
      <c r="S2345" s="55"/>
      <c r="T2345" s="55"/>
    </row>
    <row r="2346" spans="1:20" s="1" customFormat="1" ht="11.45" customHeight="1" thickTop="1" thickBot="1" x14ac:dyDescent="0.2">
      <c r="A2346" s="212"/>
      <c r="B2346" s="207" t="s">
        <v>24</v>
      </c>
      <c r="C2346" s="20">
        <v>3</v>
      </c>
      <c r="D2346" s="20">
        <v>10</v>
      </c>
      <c r="E2346" s="20">
        <v>26</v>
      </c>
      <c r="F2346" s="20">
        <v>3</v>
      </c>
      <c r="G2346" s="20">
        <v>0</v>
      </c>
      <c r="H2346" s="20">
        <v>5</v>
      </c>
      <c r="I2346" s="21">
        <f t="shared" si="2681"/>
        <v>47</v>
      </c>
      <c r="J2346" s="28">
        <f>C2346+D2346</f>
        <v>13</v>
      </c>
      <c r="K2346" s="23">
        <f>E2346</f>
        <v>26</v>
      </c>
      <c r="L2346" s="24">
        <f>SUM(F2346:G2346)</f>
        <v>3</v>
      </c>
      <c r="M2346" s="191"/>
      <c r="N2346" s="191"/>
      <c r="O2346" s="191"/>
      <c r="P2346" s="191"/>
      <c r="Q2346" s="191"/>
      <c r="R2346" s="55"/>
      <c r="S2346" s="55"/>
      <c r="T2346" s="55"/>
    </row>
    <row r="2347" spans="1:20" s="1" customFormat="1" ht="11.45" customHeight="1" thickTop="1" thickBot="1" x14ac:dyDescent="0.2">
      <c r="A2347" s="213"/>
      <c r="B2347" s="208"/>
      <c r="C2347" s="50">
        <f t="shared" ref="C2347" si="2749">C2346/I2346*100</f>
        <v>6.3829787234042552</v>
      </c>
      <c r="D2347" s="50">
        <f t="shared" ref="D2347" si="2750">D2346/I2346*100</f>
        <v>21.276595744680851</v>
      </c>
      <c r="E2347" s="50">
        <f t="shared" ref="E2347" si="2751">E2346/I2346*100</f>
        <v>55.319148936170215</v>
      </c>
      <c r="F2347" s="50">
        <f t="shared" ref="F2347" si="2752">F2346/I2346*100</f>
        <v>6.3829787234042552</v>
      </c>
      <c r="G2347" s="50">
        <f t="shared" ref="G2347" si="2753">G2346/I2346*100</f>
        <v>0</v>
      </c>
      <c r="H2347" s="78">
        <f t="shared" ref="H2347" si="2754">H2346/I2346*100</f>
        <v>10.638297872340425</v>
      </c>
      <c r="I2347" s="58">
        <f t="shared" si="2681"/>
        <v>100</v>
      </c>
      <c r="J2347" s="57">
        <f>J2346/I2346*100</f>
        <v>27.659574468085108</v>
      </c>
      <c r="K2347" s="35">
        <f>K2346/I2346*100</f>
        <v>55.319148936170215</v>
      </c>
      <c r="L2347" s="31">
        <f>L2346/I2346*100</f>
        <v>6.3829787234042552</v>
      </c>
      <c r="N2347" s="55"/>
      <c r="O2347" s="137"/>
      <c r="P2347" s="137"/>
      <c r="Q2347" s="137"/>
      <c r="R2347" s="55"/>
      <c r="S2347" s="55"/>
      <c r="T2347" s="55"/>
    </row>
    <row r="2348" spans="1:20" s="1" customFormat="1" ht="11.45" customHeight="1" x14ac:dyDescent="0.15">
      <c r="A2348" s="203" t="s">
        <v>21</v>
      </c>
      <c r="B2348" s="206" t="s">
        <v>27</v>
      </c>
      <c r="C2348" s="20">
        <v>16</v>
      </c>
      <c r="D2348" s="20">
        <v>52</v>
      </c>
      <c r="E2348" s="20">
        <v>141</v>
      </c>
      <c r="F2348" s="20">
        <v>10</v>
      </c>
      <c r="G2348" s="20">
        <v>4</v>
      </c>
      <c r="H2348" s="20">
        <v>15</v>
      </c>
      <c r="I2348" s="8">
        <f t="shared" si="2681"/>
        <v>238</v>
      </c>
      <c r="J2348" s="9">
        <f>C2348+D2348</f>
        <v>68</v>
      </c>
      <c r="K2348" s="7">
        <f>E2348</f>
        <v>141</v>
      </c>
      <c r="L2348" s="10">
        <f>SUM(F2348:G2348)</f>
        <v>14</v>
      </c>
      <c r="M2348" s="191"/>
      <c r="N2348" s="191"/>
      <c r="O2348" s="191"/>
      <c r="P2348" s="191"/>
      <c r="Q2348" s="191"/>
      <c r="R2348" s="191"/>
      <c r="S2348" s="55"/>
      <c r="T2348" s="55"/>
    </row>
    <row r="2349" spans="1:20" s="1" customFormat="1" ht="11.45" customHeight="1" x14ac:dyDescent="0.15">
      <c r="A2349" s="204"/>
      <c r="B2349" s="202"/>
      <c r="C2349" s="46">
        <f>C2348/I2348*100</f>
        <v>6.7226890756302522</v>
      </c>
      <c r="D2349" s="25">
        <f>D2348/I2348*100</f>
        <v>21.84873949579832</v>
      </c>
      <c r="E2349" s="25">
        <f>E2348/I2348*100</f>
        <v>59.243697478991599</v>
      </c>
      <c r="F2349" s="25">
        <f>F2348/I2348*100</f>
        <v>4.2016806722689077</v>
      </c>
      <c r="G2349" s="25">
        <f>G2348/I2348*100</f>
        <v>1.680672268907563</v>
      </c>
      <c r="H2349" s="26">
        <f>H2348/I2348*100</f>
        <v>6.3025210084033612</v>
      </c>
      <c r="I2349" s="27">
        <f t="shared" si="2681"/>
        <v>100</v>
      </c>
      <c r="J2349" s="38">
        <f>J2348/I2348*100</f>
        <v>28.571428571428569</v>
      </c>
      <c r="K2349" s="18">
        <f>K2348/I2348*100</f>
        <v>59.243697478991599</v>
      </c>
      <c r="L2349" s="19">
        <f>L2348/I2348*100</f>
        <v>5.8823529411764701</v>
      </c>
      <c r="O2349" s="137"/>
      <c r="P2349" s="137"/>
      <c r="Q2349" s="137"/>
    </row>
    <row r="2350" spans="1:20" s="1" customFormat="1" ht="11.45" customHeight="1" x14ac:dyDescent="0.15">
      <c r="A2350" s="204"/>
      <c r="B2350" s="207" t="s">
        <v>28</v>
      </c>
      <c r="C2350" s="20">
        <v>15</v>
      </c>
      <c r="D2350" s="20">
        <v>80</v>
      </c>
      <c r="E2350" s="20">
        <v>167</v>
      </c>
      <c r="F2350" s="20">
        <v>29</v>
      </c>
      <c r="G2350" s="20">
        <v>14</v>
      </c>
      <c r="H2350" s="20">
        <v>21</v>
      </c>
      <c r="I2350" s="21">
        <f t="shared" si="2681"/>
        <v>326</v>
      </c>
      <c r="J2350" s="28">
        <f>C2350+D2350</f>
        <v>95</v>
      </c>
      <c r="K2350" s="23">
        <f>E2350</f>
        <v>167</v>
      </c>
      <c r="L2350" s="24">
        <f>SUM(F2350:G2350)</f>
        <v>43</v>
      </c>
      <c r="M2350" s="191"/>
      <c r="N2350" s="191"/>
      <c r="O2350" s="191"/>
      <c r="P2350" s="191"/>
      <c r="Q2350" s="191"/>
      <c r="R2350" s="191"/>
    </row>
    <row r="2351" spans="1:20" s="1" customFormat="1" ht="11.45" customHeight="1" x14ac:dyDescent="0.15">
      <c r="A2351" s="204"/>
      <c r="B2351" s="207"/>
      <c r="C2351" s="29">
        <f>C2350/I2350*100</f>
        <v>4.6012269938650308</v>
      </c>
      <c r="D2351" s="29">
        <f>D2350/I2350*100</f>
        <v>24.539877300613497</v>
      </c>
      <c r="E2351" s="29">
        <f>E2350/I2350*100</f>
        <v>51.226993865030678</v>
      </c>
      <c r="F2351" s="29">
        <f>F2350/I2350*100</f>
        <v>8.8957055214723919</v>
      </c>
      <c r="G2351" s="29">
        <f>G2350/I2350*100</f>
        <v>4.294478527607362</v>
      </c>
      <c r="H2351" s="30">
        <f>H2350/I2350*100</f>
        <v>6.4417177914110431</v>
      </c>
      <c r="I2351" s="27">
        <f t="shared" si="2681"/>
        <v>100</v>
      </c>
      <c r="J2351" s="38">
        <f>J2350/I2350*100</f>
        <v>29.141104294478527</v>
      </c>
      <c r="K2351" s="18">
        <f>K2350/I2350*100</f>
        <v>51.226993865030678</v>
      </c>
      <c r="L2351" s="19">
        <f>L2350/I2350*100</f>
        <v>13.190184049079754</v>
      </c>
      <c r="N2351" s="55"/>
      <c r="O2351" s="137"/>
      <c r="P2351" s="137"/>
      <c r="Q2351" s="137"/>
      <c r="R2351" s="55"/>
      <c r="S2351" s="55"/>
      <c r="T2351" s="55"/>
    </row>
    <row r="2352" spans="1:20" s="1" customFormat="1" ht="11.45" customHeight="1" x14ac:dyDescent="0.15">
      <c r="A2352" s="204"/>
      <c r="B2352" s="201" t="s">
        <v>29</v>
      </c>
      <c r="C2352" s="20">
        <v>44</v>
      </c>
      <c r="D2352" s="20">
        <v>228</v>
      </c>
      <c r="E2352" s="20">
        <v>511</v>
      </c>
      <c r="F2352" s="20">
        <v>89</v>
      </c>
      <c r="G2352" s="20">
        <v>18</v>
      </c>
      <c r="H2352" s="20">
        <v>16</v>
      </c>
      <c r="I2352" s="21">
        <f t="shared" si="2681"/>
        <v>906</v>
      </c>
      <c r="J2352" s="28">
        <f>C2352+D2352</f>
        <v>272</v>
      </c>
      <c r="K2352" s="23">
        <f>E2352</f>
        <v>511</v>
      </c>
      <c r="L2352" s="24">
        <f>SUM(F2352:G2352)</f>
        <v>107</v>
      </c>
      <c r="M2352" s="191"/>
      <c r="N2352" s="191"/>
      <c r="O2352" s="191"/>
      <c r="P2352" s="191"/>
      <c r="Q2352" s="191"/>
      <c r="R2352" s="191"/>
      <c r="S2352" s="55"/>
      <c r="T2352" s="55"/>
    </row>
    <row r="2353" spans="1:20" s="1" customFormat="1" ht="11.45" customHeight="1" x14ac:dyDescent="0.15">
      <c r="A2353" s="204"/>
      <c r="B2353" s="202"/>
      <c r="C2353" s="29">
        <f t="shared" ref="C2353" si="2755">C2352/I2352*100</f>
        <v>4.8565121412803531</v>
      </c>
      <c r="D2353" s="29">
        <f t="shared" ref="D2353" si="2756">D2352/I2352*100</f>
        <v>25.165562913907287</v>
      </c>
      <c r="E2353" s="29">
        <f t="shared" ref="E2353" si="2757">E2352/I2352*100</f>
        <v>56.401766004415009</v>
      </c>
      <c r="F2353" s="29">
        <f t="shared" ref="F2353" si="2758">F2352/I2352*100</f>
        <v>9.8233995584988971</v>
      </c>
      <c r="G2353" s="29">
        <f t="shared" ref="G2353" si="2759">G2352/I2352*100</f>
        <v>1.9867549668874174</v>
      </c>
      <c r="H2353" s="30">
        <f t="shared" ref="H2353" si="2760">H2352/I2352*100</f>
        <v>1.7660044150110374</v>
      </c>
      <c r="I2353" s="27">
        <f t="shared" si="2681"/>
        <v>100</v>
      </c>
      <c r="J2353" s="38">
        <f>J2352/I2352*100</f>
        <v>30.022075055187635</v>
      </c>
      <c r="K2353" s="18">
        <f>K2352/I2352*100</f>
        <v>56.401766004415009</v>
      </c>
      <c r="L2353" s="19">
        <f>L2352/I2352*100</f>
        <v>11.810154525386315</v>
      </c>
      <c r="N2353" s="55"/>
      <c r="O2353" s="137"/>
      <c r="P2353" s="137"/>
      <c r="Q2353" s="137"/>
      <c r="R2353" s="55"/>
      <c r="S2353" s="55"/>
      <c r="T2353" s="55"/>
    </row>
    <row r="2354" spans="1:20" s="1" customFormat="1" ht="11.45" customHeight="1" x14ac:dyDescent="0.15">
      <c r="A2354" s="204"/>
      <c r="B2354" s="207" t="s">
        <v>30</v>
      </c>
      <c r="C2354" s="20">
        <v>21</v>
      </c>
      <c r="D2354" s="20">
        <v>112</v>
      </c>
      <c r="E2354" s="20">
        <v>157</v>
      </c>
      <c r="F2354" s="20">
        <v>25</v>
      </c>
      <c r="G2354" s="20">
        <v>8</v>
      </c>
      <c r="H2354" s="20">
        <v>17</v>
      </c>
      <c r="I2354" s="21">
        <f t="shared" si="2681"/>
        <v>340</v>
      </c>
      <c r="J2354" s="28">
        <f>C2354+D2354</f>
        <v>133</v>
      </c>
      <c r="K2354" s="23">
        <f>E2354</f>
        <v>157</v>
      </c>
      <c r="L2354" s="24">
        <f>SUM(F2354:G2354)</f>
        <v>33</v>
      </c>
      <c r="M2354" s="191"/>
      <c r="N2354" s="191"/>
      <c r="O2354" s="191"/>
      <c r="P2354" s="191"/>
      <c r="Q2354" s="191"/>
      <c r="R2354" s="191"/>
      <c r="S2354" s="55"/>
      <c r="T2354" s="55"/>
    </row>
    <row r="2355" spans="1:20" s="1" customFormat="1" ht="11.45" customHeight="1" x14ac:dyDescent="0.15">
      <c r="A2355" s="204"/>
      <c r="B2355" s="207"/>
      <c r="C2355" s="29">
        <f t="shared" ref="C2355" si="2761">C2354/I2354*100</f>
        <v>6.1764705882352944</v>
      </c>
      <c r="D2355" s="29">
        <f t="shared" ref="D2355" si="2762">D2354/I2354*100</f>
        <v>32.941176470588232</v>
      </c>
      <c r="E2355" s="29">
        <f t="shared" ref="E2355" si="2763">E2354/I2354*100</f>
        <v>46.176470588235297</v>
      </c>
      <c r="F2355" s="29">
        <f t="shared" ref="F2355" si="2764">F2354/I2354*100</f>
        <v>7.3529411764705888</v>
      </c>
      <c r="G2355" s="29">
        <f t="shared" ref="G2355" si="2765">G2354/I2354*100</f>
        <v>2.3529411764705883</v>
      </c>
      <c r="H2355" s="30">
        <f t="shared" ref="H2355" si="2766">H2354/I2354*100</f>
        <v>5</v>
      </c>
      <c r="I2355" s="27">
        <f t="shared" si="2681"/>
        <v>100.00000000000001</v>
      </c>
      <c r="J2355" s="38">
        <f>J2354/I2354*100</f>
        <v>39.117647058823529</v>
      </c>
      <c r="K2355" s="18">
        <f>K2354/I2354*100</f>
        <v>46.176470588235297</v>
      </c>
      <c r="L2355" s="19">
        <f>L2354/I2354*100</f>
        <v>9.7058823529411775</v>
      </c>
      <c r="N2355" s="55"/>
      <c r="O2355" s="137"/>
      <c r="P2355" s="137"/>
      <c r="Q2355" s="137"/>
      <c r="R2355" s="55"/>
      <c r="S2355" s="55"/>
      <c r="T2355" s="55"/>
    </row>
    <row r="2356" spans="1:20" s="1" customFormat="1" ht="11.45" customHeight="1" x14ac:dyDescent="0.15">
      <c r="A2356" s="204"/>
      <c r="B2356" s="201" t="s">
        <v>40</v>
      </c>
      <c r="C2356" s="20">
        <v>7</v>
      </c>
      <c r="D2356" s="20">
        <v>35</v>
      </c>
      <c r="E2356" s="20">
        <v>65</v>
      </c>
      <c r="F2356" s="20">
        <v>10</v>
      </c>
      <c r="G2356" s="20">
        <v>3</v>
      </c>
      <c r="H2356" s="20">
        <v>12</v>
      </c>
      <c r="I2356" s="21">
        <f t="shared" si="2681"/>
        <v>132</v>
      </c>
      <c r="J2356" s="28">
        <f>C2356+D2356</f>
        <v>42</v>
      </c>
      <c r="K2356" s="23">
        <f>E2356</f>
        <v>65</v>
      </c>
      <c r="L2356" s="24">
        <f>SUM(F2356:G2356)</f>
        <v>13</v>
      </c>
      <c r="M2356" s="191"/>
      <c r="N2356" s="191"/>
      <c r="O2356" s="191"/>
      <c r="P2356" s="191"/>
      <c r="Q2356" s="191"/>
      <c r="R2356" s="191"/>
      <c r="S2356" s="55"/>
      <c r="T2356" s="55"/>
    </row>
    <row r="2357" spans="1:20" s="1" customFormat="1" ht="11.45" customHeight="1" x14ac:dyDescent="0.15">
      <c r="A2357" s="204"/>
      <c r="B2357" s="202"/>
      <c r="C2357" s="29">
        <f t="shared" ref="C2357" si="2767">C2356/I2356*100</f>
        <v>5.3030303030303028</v>
      </c>
      <c r="D2357" s="29">
        <f t="shared" ref="D2357" si="2768">D2356/I2356*100</f>
        <v>26.515151515151516</v>
      </c>
      <c r="E2357" s="29">
        <f t="shared" ref="E2357" si="2769">E2356/I2356*100</f>
        <v>49.242424242424242</v>
      </c>
      <c r="F2357" s="29">
        <f t="shared" ref="F2357" si="2770">F2356/I2356*100</f>
        <v>7.5757575757575761</v>
      </c>
      <c r="G2357" s="29">
        <f t="shared" ref="G2357" si="2771">G2356/I2356*100</f>
        <v>2.2727272727272729</v>
      </c>
      <c r="H2357" s="30">
        <f t="shared" ref="H2357" si="2772">H2356/I2356*100</f>
        <v>9.0909090909090917</v>
      </c>
      <c r="I2357" s="27">
        <f t="shared" si="2681"/>
        <v>100</v>
      </c>
      <c r="J2357" s="38">
        <f>J2356/I2356*100</f>
        <v>31.818181818181817</v>
      </c>
      <c r="K2357" s="18">
        <f>K2356/I2356*100</f>
        <v>49.242424242424242</v>
      </c>
      <c r="L2357" s="19">
        <f>L2356/I2356*100</f>
        <v>9.8484848484848477</v>
      </c>
      <c r="O2357" s="136"/>
      <c r="P2357" s="136"/>
      <c r="Q2357" s="136"/>
    </row>
    <row r="2358" spans="1:20" s="1" customFormat="1" ht="11.45" customHeight="1" x14ac:dyDescent="0.15">
      <c r="A2358" s="204"/>
      <c r="B2358" s="207" t="s">
        <v>24</v>
      </c>
      <c r="C2358" s="20">
        <v>0</v>
      </c>
      <c r="D2358" s="20">
        <v>7</v>
      </c>
      <c r="E2358" s="20">
        <v>20</v>
      </c>
      <c r="F2358" s="20">
        <v>5</v>
      </c>
      <c r="G2358" s="20">
        <v>0</v>
      </c>
      <c r="H2358" s="20">
        <v>12</v>
      </c>
      <c r="I2358" s="21">
        <f t="shared" si="2681"/>
        <v>44</v>
      </c>
      <c r="J2358" s="22">
        <f>C2358+D2358</f>
        <v>7</v>
      </c>
      <c r="K2358" s="23">
        <f>E2358</f>
        <v>20</v>
      </c>
      <c r="L2358" s="24">
        <f>SUM(F2358:G2358)</f>
        <v>5</v>
      </c>
      <c r="M2358" s="191"/>
      <c r="N2358" s="191"/>
      <c r="O2358" s="191"/>
      <c r="P2358" s="191"/>
      <c r="Q2358" s="191"/>
      <c r="R2358" s="191"/>
    </row>
    <row r="2359" spans="1:20" s="1" customFormat="1" ht="11.45" customHeight="1" thickBot="1" x14ac:dyDescent="0.2">
      <c r="A2359" s="205"/>
      <c r="B2359" s="208"/>
      <c r="C2359" s="33">
        <f>C2358/I2358*100</f>
        <v>0</v>
      </c>
      <c r="D2359" s="33">
        <f>D2358/I2358*100</f>
        <v>15.909090909090908</v>
      </c>
      <c r="E2359" s="33">
        <f>E2358/I2358*100</f>
        <v>45.454545454545453</v>
      </c>
      <c r="F2359" s="33">
        <f>F2358/I2358*100</f>
        <v>11.363636363636363</v>
      </c>
      <c r="G2359" s="33">
        <f>G2358/I2358*100</f>
        <v>0</v>
      </c>
      <c r="H2359" s="34">
        <f>H2358/I2358*100</f>
        <v>27.27272727272727</v>
      </c>
      <c r="I2359" s="58">
        <f t="shared" si="2681"/>
        <v>99.999999999999986</v>
      </c>
      <c r="J2359" s="14">
        <f>J2358/I2358*100</f>
        <v>15.909090909090908</v>
      </c>
      <c r="K2359" s="15">
        <f>K2358/I2358*100</f>
        <v>45.454545454545453</v>
      </c>
      <c r="L2359" s="16">
        <f>L2358/I2358*100</f>
        <v>11.363636363636363</v>
      </c>
      <c r="O2359" s="136"/>
      <c r="P2359" s="136"/>
      <c r="Q2359" s="136"/>
    </row>
    <row r="2360" spans="1:20" s="1" customFormat="1" ht="11.45" customHeight="1" x14ac:dyDescent="0.15">
      <c r="A2360" s="40"/>
      <c r="B2360" s="41"/>
      <c r="C2360" s="96"/>
      <c r="D2360" s="96"/>
      <c r="E2360" s="96"/>
      <c r="F2360" s="96"/>
      <c r="G2360" s="96"/>
      <c r="H2360" s="96"/>
      <c r="I2360" s="42"/>
      <c r="J2360" s="42"/>
      <c r="K2360" s="42"/>
      <c r="L2360" s="42"/>
      <c r="O2360" s="136"/>
      <c r="P2360" s="136"/>
      <c r="Q2360" s="136"/>
    </row>
    <row r="2361" spans="1:20" ht="11.45" customHeight="1" x14ac:dyDescent="0.15">
      <c r="A2361" s="40"/>
      <c r="B2361" s="41"/>
      <c r="C2361" s="96"/>
      <c r="D2361" s="96"/>
      <c r="E2361" s="96"/>
      <c r="F2361" s="96"/>
      <c r="G2361" s="96"/>
      <c r="H2361" s="96"/>
      <c r="I2361" s="42"/>
      <c r="J2361" s="42"/>
      <c r="K2361" s="42"/>
      <c r="L2361" s="42"/>
      <c r="O2361" s="136"/>
      <c r="P2361" s="136"/>
      <c r="Q2361" s="136"/>
    </row>
    <row r="2362" spans="1:20" s="173" customFormat="1" ht="30" customHeight="1" thickBot="1" x14ac:dyDescent="0.2">
      <c r="A2362" s="221" t="s">
        <v>257</v>
      </c>
      <c r="B2362" s="221"/>
      <c r="C2362" s="221"/>
      <c r="D2362" s="221"/>
      <c r="E2362" s="221"/>
      <c r="F2362" s="221"/>
      <c r="G2362" s="221"/>
      <c r="H2362" s="221"/>
      <c r="I2362" s="221"/>
      <c r="J2362" s="221"/>
      <c r="K2362" s="221"/>
      <c r="L2362" s="221"/>
      <c r="M2362" s="122"/>
      <c r="N2362" s="122"/>
      <c r="O2362" s="166"/>
      <c r="P2362" s="166"/>
      <c r="Q2362" s="166"/>
      <c r="R2362" s="122"/>
    </row>
    <row r="2363" spans="1:20" s="1" customFormat="1" ht="10.15" customHeight="1" x14ac:dyDescent="0.15">
      <c r="A2363" s="219"/>
      <c r="B2363" s="220"/>
      <c r="C2363" s="98">
        <v>1</v>
      </c>
      <c r="D2363" s="98">
        <v>2</v>
      </c>
      <c r="E2363" s="98">
        <v>3</v>
      </c>
      <c r="F2363" s="98">
        <v>4</v>
      </c>
      <c r="G2363" s="98">
        <v>5</v>
      </c>
      <c r="H2363" s="244" t="s">
        <v>43</v>
      </c>
      <c r="I2363" s="246" t="s">
        <v>4</v>
      </c>
      <c r="J2363" s="99" t="s">
        <v>44</v>
      </c>
      <c r="K2363" s="98">
        <v>3</v>
      </c>
      <c r="L2363" s="100" t="s">
        <v>45</v>
      </c>
      <c r="O2363" s="136"/>
      <c r="P2363" s="136"/>
      <c r="Q2363" s="136"/>
    </row>
    <row r="2364" spans="1:20" s="6" customFormat="1" ht="60" customHeight="1" thickBot="1" x14ac:dyDescent="0.2">
      <c r="A2364" s="224" t="s">
        <v>31</v>
      </c>
      <c r="B2364" s="225"/>
      <c r="C2364" s="130" t="s">
        <v>65</v>
      </c>
      <c r="D2364" s="130" t="s">
        <v>66</v>
      </c>
      <c r="E2364" s="130" t="s">
        <v>41</v>
      </c>
      <c r="F2364" s="130" t="s">
        <v>67</v>
      </c>
      <c r="G2364" s="130" t="s">
        <v>68</v>
      </c>
      <c r="H2364" s="245"/>
      <c r="I2364" s="247"/>
      <c r="J2364" s="114" t="s">
        <v>65</v>
      </c>
      <c r="K2364" s="130" t="s">
        <v>41</v>
      </c>
      <c r="L2364" s="115" t="s">
        <v>68</v>
      </c>
      <c r="O2364" s="136"/>
      <c r="P2364" s="136"/>
      <c r="Q2364" s="136"/>
    </row>
    <row r="2365" spans="1:20" s="55" customFormat="1" ht="11.25" customHeight="1" x14ac:dyDescent="0.15">
      <c r="A2365" s="226" t="s">
        <v>22</v>
      </c>
      <c r="B2365" s="227"/>
      <c r="C2365" s="110">
        <v>115</v>
      </c>
      <c r="D2365" s="110">
        <v>574</v>
      </c>
      <c r="E2365" s="110">
        <v>959</v>
      </c>
      <c r="F2365" s="110">
        <v>162</v>
      </c>
      <c r="G2365" s="110">
        <v>56</v>
      </c>
      <c r="H2365" s="110">
        <v>120</v>
      </c>
      <c r="I2365" s="109">
        <f t="shared" ref="I2365:I2426" si="2773">SUM(C2365:H2365)</f>
        <v>1986</v>
      </c>
      <c r="J2365" s="111">
        <f>C2365+D2365</f>
        <v>689</v>
      </c>
      <c r="K2365" s="110">
        <f>E2365</f>
        <v>959</v>
      </c>
      <c r="L2365" s="112">
        <f>SUM(F2365:G2365)</f>
        <v>218</v>
      </c>
      <c r="O2365" s="136"/>
      <c r="P2365" s="136"/>
      <c r="Q2365" s="136"/>
    </row>
    <row r="2366" spans="1:20" s="55" customFormat="1" ht="11.25" customHeight="1" thickBot="1" x14ac:dyDescent="0.2">
      <c r="A2366" s="228"/>
      <c r="B2366" s="229"/>
      <c r="C2366" s="56">
        <f>C2365/I2365*100</f>
        <v>5.7905337361530718</v>
      </c>
      <c r="D2366" s="56">
        <f>D2365/I2365*100</f>
        <v>28.902316213494462</v>
      </c>
      <c r="E2366" s="56">
        <f>E2365/I2365*100</f>
        <v>48.288016112789528</v>
      </c>
      <c r="F2366" s="56">
        <f>F2365/I2365*100</f>
        <v>8.1570996978851973</v>
      </c>
      <c r="G2366" s="56">
        <f>G2365/I2365*100</f>
        <v>2.8197381671701915</v>
      </c>
      <c r="H2366" s="59">
        <f>H2365/I2365*100</f>
        <v>6.0422960725075532</v>
      </c>
      <c r="I2366" s="58">
        <f t="shared" si="2773"/>
        <v>100</v>
      </c>
      <c r="J2366" s="57">
        <f>J2365/I2365*100</f>
        <v>34.692849949647531</v>
      </c>
      <c r="K2366" s="35">
        <f>K2365/I2365*100</f>
        <v>48.288016112789528</v>
      </c>
      <c r="L2366" s="31">
        <f>L2365/I2365*100</f>
        <v>10.976837865055387</v>
      </c>
      <c r="O2366" s="136"/>
      <c r="P2366" s="136"/>
      <c r="Q2366" s="136"/>
    </row>
    <row r="2367" spans="1:20" s="55" customFormat="1" ht="11.45" customHeight="1" x14ac:dyDescent="0.15">
      <c r="A2367" s="203" t="s">
        <v>46</v>
      </c>
      <c r="B2367" s="206" t="s">
        <v>19</v>
      </c>
      <c r="C2367" s="20">
        <v>77</v>
      </c>
      <c r="D2367" s="20">
        <v>391</v>
      </c>
      <c r="E2367" s="20">
        <v>674</v>
      </c>
      <c r="F2367" s="20">
        <v>120</v>
      </c>
      <c r="G2367" s="20">
        <v>41</v>
      </c>
      <c r="H2367" s="20">
        <v>68</v>
      </c>
      <c r="I2367" s="8">
        <f t="shared" si="2773"/>
        <v>1371</v>
      </c>
      <c r="J2367" s="9">
        <f>C2367+D2367</f>
        <v>468</v>
      </c>
      <c r="K2367" s="7">
        <f>E2367</f>
        <v>674</v>
      </c>
      <c r="L2367" s="10">
        <f>SUM(F2367:G2367)</f>
        <v>161</v>
      </c>
      <c r="M2367"/>
      <c r="N2367"/>
      <c r="O2367"/>
      <c r="P2367"/>
      <c r="Q2367"/>
      <c r="R2367" s="196"/>
    </row>
    <row r="2368" spans="1:20" s="55" customFormat="1" ht="11.45" customHeight="1" x14ac:dyDescent="0.15">
      <c r="A2368" s="204"/>
      <c r="B2368" s="202"/>
      <c r="C2368" s="46">
        <f>C2367/I2367*100</f>
        <v>5.6163384390955509</v>
      </c>
      <c r="D2368" s="25">
        <f>D2367/I2367*100</f>
        <v>28.519328956965715</v>
      </c>
      <c r="E2368" s="25">
        <f>E2367/I2367*100</f>
        <v>49.161196207148066</v>
      </c>
      <c r="F2368" s="25">
        <f>F2367/I2367*100</f>
        <v>8.7527352297592991</v>
      </c>
      <c r="G2368" s="25">
        <f>G2367/I2367*100</f>
        <v>2.9905178701677606</v>
      </c>
      <c r="H2368" s="26">
        <f>H2367/I2367*100</f>
        <v>4.9598832968636035</v>
      </c>
      <c r="I2368" s="27">
        <f t="shared" si="2773"/>
        <v>100</v>
      </c>
      <c r="J2368" s="38">
        <f>J2367/I2367*100</f>
        <v>34.135667396061272</v>
      </c>
      <c r="K2368" s="18">
        <f>K2367/I2367*100</f>
        <v>49.161196207148066</v>
      </c>
      <c r="L2368" s="19">
        <f>L2367/I2367*100</f>
        <v>11.74325309992706</v>
      </c>
      <c r="O2368" s="136"/>
      <c r="P2368" s="136"/>
      <c r="Q2368" s="136"/>
    </row>
    <row r="2369" spans="1:18" s="55" customFormat="1" ht="11.45" customHeight="1" x14ac:dyDescent="0.15">
      <c r="A2369" s="204"/>
      <c r="B2369" s="207" t="s">
        <v>20</v>
      </c>
      <c r="C2369" s="20">
        <v>27</v>
      </c>
      <c r="D2369" s="20">
        <v>127</v>
      </c>
      <c r="E2369" s="20">
        <v>184</v>
      </c>
      <c r="F2369" s="20">
        <v>26</v>
      </c>
      <c r="G2369" s="20">
        <v>10</v>
      </c>
      <c r="H2369" s="20">
        <v>36</v>
      </c>
      <c r="I2369" s="21">
        <f t="shared" si="2773"/>
        <v>410</v>
      </c>
      <c r="J2369" s="28">
        <f>C2369+D2369</f>
        <v>154</v>
      </c>
      <c r="K2369" s="23">
        <f>E2369</f>
        <v>184</v>
      </c>
      <c r="L2369" s="24">
        <f>SUM(F2369:G2369)</f>
        <v>36</v>
      </c>
      <c r="M2369" s="191"/>
      <c r="N2369" s="191"/>
      <c r="O2369" s="191"/>
      <c r="P2369" s="191"/>
      <c r="Q2369" s="191"/>
      <c r="R2369" s="191"/>
    </row>
    <row r="2370" spans="1:18" s="55" customFormat="1" ht="11.45" customHeight="1" x14ac:dyDescent="0.15">
      <c r="A2370" s="204"/>
      <c r="B2370" s="207"/>
      <c r="C2370" s="29">
        <f>C2369/I2369*100</f>
        <v>6.5853658536585371</v>
      </c>
      <c r="D2370" s="29">
        <f>D2369/I2369*100</f>
        <v>30.975609756097562</v>
      </c>
      <c r="E2370" s="29">
        <f>E2369/I2369*100</f>
        <v>44.878048780487809</v>
      </c>
      <c r="F2370" s="29">
        <f>F2369/I2369*100</f>
        <v>6.3414634146341466</v>
      </c>
      <c r="G2370" s="29">
        <f>G2369/I2369*100</f>
        <v>2.4390243902439024</v>
      </c>
      <c r="H2370" s="30">
        <f>H2369/I2369*100</f>
        <v>8.7804878048780477</v>
      </c>
      <c r="I2370" s="27">
        <f t="shared" si="2773"/>
        <v>100</v>
      </c>
      <c r="J2370" s="38">
        <f>J2369/I2369*100</f>
        <v>37.560975609756099</v>
      </c>
      <c r="K2370" s="18">
        <f>K2369/I2369*100</f>
        <v>44.878048780487809</v>
      </c>
      <c r="L2370" s="19">
        <f>L2369/I2369*100</f>
        <v>8.7804878048780477</v>
      </c>
      <c r="O2370" s="136"/>
      <c r="P2370" s="136"/>
      <c r="Q2370" s="136"/>
    </row>
    <row r="2371" spans="1:18" s="55" customFormat="1" ht="11.45" customHeight="1" x14ac:dyDescent="0.15">
      <c r="A2371" s="204"/>
      <c r="B2371" s="201" t="s">
        <v>47</v>
      </c>
      <c r="C2371" s="20">
        <v>9</v>
      </c>
      <c r="D2371" s="20">
        <v>38</v>
      </c>
      <c r="E2371" s="20">
        <v>63</v>
      </c>
      <c r="F2371" s="20">
        <v>11</v>
      </c>
      <c r="G2371" s="20">
        <v>5</v>
      </c>
      <c r="H2371" s="20">
        <v>9</v>
      </c>
      <c r="I2371" s="21">
        <f t="shared" si="2773"/>
        <v>135</v>
      </c>
      <c r="J2371" s="28">
        <f>C2371+D2371</f>
        <v>47</v>
      </c>
      <c r="K2371" s="23">
        <f>E2371</f>
        <v>63</v>
      </c>
      <c r="L2371" s="24">
        <f>SUM(F2371:G2371)</f>
        <v>16</v>
      </c>
      <c r="M2371" s="191"/>
      <c r="N2371" s="191"/>
      <c r="O2371" s="191"/>
      <c r="P2371" s="191"/>
      <c r="Q2371" s="191"/>
      <c r="R2371" s="191"/>
    </row>
    <row r="2372" spans="1:18" s="55" customFormat="1" ht="11.45" customHeight="1" x14ac:dyDescent="0.15">
      <c r="A2372" s="204"/>
      <c r="B2372" s="202"/>
      <c r="C2372" s="25">
        <f>C2371/I2371*100</f>
        <v>6.666666666666667</v>
      </c>
      <c r="D2372" s="25">
        <f>D2371/I2371*100</f>
        <v>28.148148148148149</v>
      </c>
      <c r="E2372" s="25">
        <f>E2371/I2371*100</f>
        <v>46.666666666666664</v>
      </c>
      <c r="F2372" s="25">
        <f>F2371/I2371*100</f>
        <v>8.1481481481481488</v>
      </c>
      <c r="G2372" s="25">
        <f>G2371/I2371*100</f>
        <v>3.7037037037037033</v>
      </c>
      <c r="H2372" s="26">
        <f>H2371/I2371*100</f>
        <v>6.666666666666667</v>
      </c>
      <c r="I2372" s="27">
        <f t="shared" si="2773"/>
        <v>100.00000000000001</v>
      </c>
      <c r="J2372" s="38">
        <f>J2371/I2371*100</f>
        <v>34.814814814814817</v>
      </c>
      <c r="K2372" s="18">
        <f>K2371/I2371*100</f>
        <v>46.666666666666664</v>
      </c>
      <c r="L2372" s="19">
        <f>L2371/I2371*100</f>
        <v>11.851851851851853</v>
      </c>
      <c r="O2372" s="136"/>
      <c r="P2372" s="136"/>
      <c r="Q2372" s="136"/>
    </row>
    <row r="2373" spans="1:18" s="55" customFormat="1" ht="11.45" customHeight="1" x14ac:dyDescent="0.15">
      <c r="A2373" s="204"/>
      <c r="B2373" s="207" t="s">
        <v>48</v>
      </c>
      <c r="C2373" s="20">
        <v>2</v>
      </c>
      <c r="D2373" s="20">
        <v>18</v>
      </c>
      <c r="E2373" s="20">
        <v>38</v>
      </c>
      <c r="F2373" s="20">
        <v>5</v>
      </c>
      <c r="G2373" s="20">
        <v>0</v>
      </c>
      <c r="H2373" s="20">
        <v>7</v>
      </c>
      <c r="I2373" s="21">
        <f t="shared" si="2773"/>
        <v>70</v>
      </c>
      <c r="J2373" s="28">
        <f>C2373+D2373</f>
        <v>20</v>
      </c>
      <c r="K2373" s="23">
        <f>E2373</f>
        <v>38</v>
      </c>
      <c r="L2373" s="24">
        <f>SUM(F2373:G2373)</f>
        <v>5</v>
      </c>
      <c r="M2373" s="191"/>
      <c r="N2373" s="191"/>
      <c r="O2373" s="191"/>
      <c r="P2373" s="191"/>
      <c r="Q2373" s="191"/>
      <c r="R2373" s="191"/>
    </row>
    <row r="2374" spans="1:18" s="55" customFormat="1" ht="11.45" customHeight="1" thickBot="1" x14ac:dyDescent="0.2">
      <c r="A2374" s="204"/>
      <c r="B2374" s="207"/>
      <c r="C2374" s="33">
        <f>C2373/I2373*100</f>
        <v>2.8571428571428572</v>
      </c>
      <c r="D2374" s="33">
        <f>D2373/I2373*100</f>
        <v>25.714285714285712</v>
      </c>
      <c r="E2374" s="33">
        <f>E2373/I2373*100</f>
        <v>54.285714285714285</v>
      </c>
      <c r="F2374" s="33">
        <f>F2373/I2373*100</f>
        <v>7.1428571428571423</v>
      </c>
      <c r="G2374" s="33">
        <f>G2373/I2373*100</f>
        <v>0</v>
      </c>
      <c r="H2374" s="34">
        <f>H2373/I2373*100</f>
        <v>10</v>
      </c>
      <c r="I2374" s="58">
        <f t="shared" si="2773"/>
        <v>100</v>
      </c>
      <c r="J2374" s="38">
        <f>J2373/I2373*100</f>
        <v>28.571428571428569</v>
      </c>
      <c r="K2374" s="18">
        <f>K2373/I2373*100</f>
        <v>54.285714285714285</v>
      </c>
      <c r="L2374" s="19">
        <f>L2373/I2373*100</f>
        <v>7.1428571428571423</v>
      </c>
      <c r="O2374" s="136"/>
      <c r="P2374" s="136"/>
      <c r="Q2374" s="136"/>
    </row>
    <row r="2375" spans="1:18" s="55" customFormat="1" ht="11.45" customHeight="1" x14ac:dyDescent="0.15">
      <c r="A2375" s="203" t="s">
        <v>49</v>
      </c>
      <c r="B2375" s="206" t="s">
        <v>1</v>
      </c>
      <c r="C2375" s="20">
        <v>55</v>
      </c>
      <c r="D2375" s="20">
        <v>270</v>
      </c>
      <c r="E2375" s="20">
        <v>401</v>
      </c>
      <c r="F2375" s="20">
        <v>69</v>
      </c>
      <c r="G2375" s="20">
        <v>29</v>
      </c>
      <c r="H2375" s="20">
        <v>48</v>
      </c>
      <c r="I2375" s="8">
        <f t="shared" si="2773"/>
        <v>872</v>
      </c>
      <c r="J2375" s="9">
        <f>C2375+D2375</f>
        <v>325</v>
      </c>
      <c r="K2375" s="7">
        <f>E2375</f>
        <v>401</v>
      </c>
      <c r="L2375" s="10">
        <f>SUM(F2375:G2375)</f>
        <v>98</v>
      </c>
      <c r="M2375" s="191"/>
      <c r="N2375" s="191"/>
      <c r="O2375" s="191"/>
      <c r="P2375" s="191"/>
      <c r="Q2375" s="191"/>
      <c r="R2375" s="191"/>
    </row>
    <row r="2376" spans="1:18" s="55" customFormat="1" ht="11.45" customHeight="1" x14ac:dyDescent="0.15">
      <c r="A2376" s="204"/>
      <c r="B2376" s="207"/>
      <c r="C2376" s="46">
        <f>C2375/I2375*100</f>
        <v>6.307339449541284</v>
      </c>
      <c r="D2376" s="25">
        <f>D2375/I2375*100</f>
        <v>30.963302752293576</v>
      </c>
      <c r="E2376" s="25">
        <f>E2375/I2375*100</f>
        <v>45.986238532110093</v>
      </c>
      <c r="F2376" s="25">
        <f>F2375/I2375*100</f>
        <v>7.9128440366972477</v>
      </c>
      <c r="G2376" s="25">
        <f>G2375/I2375*100</f>
        <v>3.3256880733944958</v>
      </c>
      <c r="H2376" s="26">
        <f>H2375/I2375*100</f>
        <v>5.5045871559633035</v>
      </c>
      <c r="I2376" s="27">
        <f t="shared" si="2773"/>
        <v>100.00000000000001</v>
      </c>
      <c r="J2376" s="38">
        <f>J2375/I2375*100</f>
        <v>37.27064220183486</v>
      </c>
      <c r="K2376" s="18">
        <f>K2375/I2375*100</f>
        <v>45.986238532110093</v>
      </c>
      <c r="L2376" s="19">
        <f>L2375/I2375*100</f>
        <v>11.238532110091743</v>
      </c>
    </row>
    <row r="2377" spans="1:18" s="55" customFormat="1" ht="11.45" customHeight="1" x14ac:dyDescent="0.15">
      <c r="A2377" s="204"/>
      <c r="B2377" s="201" t="s">
        <v>2</v>
      </c>
      <c r="C2377" s="20">
        <v>60</v>
      </c>
      <c r="D2377" s="20">
        <v>300</v>
      </c>
      <c r="E2377" s="20">
        <v>546</v>
      </c>
      <c r="F2377" s="20">
        <v>92</v>
      </c>
      <c r="G2377" s="20">
        <v>27</v>
      </c>
      <c r="H2377" s="20">
        <v>65</v>
      </c>
      <c r="I2377" s="21">
        <f t="shared" si="2773"/>
        <v>1090</v>
      </c>
      <c r="J2377" s="28">
        <f>C2377+D2377</f>
        <v>360</v>
      </c>
      <c r="K2377" s="23">
        <f>E2377</f>
        <v>546</v>
      </c>
      <c r="L2377" s="24">
        <f>SUM(F2377:G2377)</f>
        <v>119</v>
      </c>
      <c r="M2377" s="191"/>
      <c r="N2377" s="191"/>
      <c r="O2377" s="191"/>
      <c r="P2377" s="191"/>
      <c r="Q2377" s="191"/>
      <c r="R2377" s="191"/>
    </row>
    <row r="2378" spans="1:18" s="55" customFormat="1" ht="11.45" customHeight="1" x14ac:dyDescent="0.15">
      <c r="A2378" s="204"/>
      <c r="B2378" s="202"/>
      <c r="C2378" s="29">
        <f>C2377/I2377*100</f>
        <v>5.5045871559633035</v>
      </c>
      <c r="D2378" s="29">
        <f>D2377/I2377*100</f>
        <v>27.522935779816514</v>
      </c>
      <c r="E2378" s="29">
        <f>E2377/I2377*100</f>
        <v>50.091743119266056</v>
      </c>
      <c r="F2378" s="29">
        <f>F2377/I2377*100</f>
        <v>8.4403669724770651</v>
      </c>
      <c r="G2378" s="29">
        <f>G2377/I2377*100</f>
        <v>2.4770642201834865</v>
      </c>
      <c r="H2378" s="30">
        <f>H2377/I2377*100</f>
        <v>5.9633027522935782</v>
      </c>
      <c r="I2378" s="27">
        <f t="shared" si="2773"/>
        <v>100</v>
      </c>
      <c r="J2378" s="38">
        <f>J2377/I2377*100</f>
        <v>33.027522935779821</v>
      </c>
      <c r="K2378" s="18">
        <f>K2377/I2377*100</f>
        <v>50.091743119266056</v>
      </c>
      <c r="L2378" s="19">
        <f>L2377/I2377*100</f>
        <v>10.917431192660551</v>
      </c>
    </row>
    <row r="2379" spans="1:18" s="55" customFormat="1" ht="11.45" customHeight="1" x14ac:dyDescent="0.15">
      <c r="A2379" s="204"/>
      <c r="B2379" s="230" t="s">
        <v>0</v>
      </c>
      <c r="C2379" s="20">
        <v>0</v>
      </c>
      <c r="D2379" s="20">
        <v>0</v>
      </c>
      <c r="E2379" s="20">
        <v>3</v>
      </c>
      <c r="F2379" s="20">
        <v>0</v>
      </c>
      <c r="G2379" s="20">
        <v>0</v>
      </c>
      <c r="H2379" s="20">
        <v>0</v>
      </c>
      <c r="I2379" s="21">
        <f t="shared" ref="I2379:I2380" si="2774">SUM(C2379:H2379)</f>
        <v>3</v>
      </c>
      <c r="J2379" s="28">
        <f>C2379+D2379</f>
        <v>0</v>
      </c>
      <c r="K2379" s="23">
        <f>E2379</f>
        <v>3</v>
      </c>
      <c r="L2379" s="24">
        <f>SUM(F2379:G2379)</f>
        <v>0</v>
      </c>
      <c r="M2379" s="191"/>
      <c r="N2379" s="191"/>
      <c r="O2379" s="191"/>
      <c r="P2379" s="191"/>
      <c r="Q2379" s="191"/>
    </row>
    <row r="2380" spans="1:18" s="55" customFormat="1" ht="11.45" customHeight="1" x14ac:dyDescent="0.15">
      <c r="A2380" s="204"/>
      <c r="B2380" s="230"/>
      <c r="C2380" s="29">
        <f>C2379/I2379*100</f>
        <v>0</v>
      </c>
      <c r="D2380" s="29">
        <f>D2379/I2379*100</f>
        <v>0</v>
      </c>
      <c r="E2380" s="29">
        <f>E2379/I2379*100</f>
        <v>100</v>
      </c>
      <c r="F2380" s="29">
        <f>F2379/I2379*100</f>
        <v>0</v>
      </c>
      <c r="G2380" s="29">
        <f>G2379/I2379*100</f>
        <v>0</v>
      </c>
      <c r="H2380" s="30">
        <f>H2379/I2379*100</f>
        <v>0</v>
      </c>
      <c r="I2380" s="27">
        <f t="shared" si="2774"/>
        <v>100</v>
      </c>
      <c r="J2380" s="38">
        <f>J2379/I2379*100</f>
        <v>0</v>
      </c>
      <c r="K2380" s="18">
        <f>K2379/I2379*100</f>
        <v>100</v>
      </c>
      <c r="L2380" s="19">
        <f>L2379/I2379*100</f>
        <v>0</v>
      </c>
    </row>
    <row r="2381" spans="1:18" s="55" customFormat="1" ht="11.45" customHeight="1" x14ac:dyDescent="0.15">
      <c r="A2381" s="204"/>
      <c r="B2381" s="207" t="s">
        <v>5</v>
      </c>
      <c r="C2381" s="20">
        <v>0</v>
      </c>
      <c r="D2381" s="20">
        <v>4</v>
      </c>
      <c r="E2381" s="20">
        <v>9</v>
      </c>
      <c r="F2381" s="20">
        <v>1</v>
      </c>
      <c r="G2381" s="20">
        <v>0</v>
      </c>
      <c r="H2381" s="20">
        <v>7</v>
      </c>
      <c r="I2381" s="21">
        <f t="shared" si="2773"/>
        <v>21</v>
      </c>
      <c r="J2381" s="28">
        <f>C2381+D2381</f>
        <v>4</v>
      </c>
      <c r="K2381" s="23">
        <f>E2381</f>
        <v>9</v>
      </c>
      <c r="L2381" s="24">
        <f>SUM(F2381:G2381)</f>
        <v>1</v>
      </c>
      <c r="M2381" s="191"/>
      <c r="N2381" s="191"/>
      <c r="O2381" s="191"/>
      <c r="P2381" s="191"/>
      <c r="Q2381" s="191"/>
      <c r="R2381" s="191"/>
    </row>
    <row r="2382" spans="1:18" s="55" customFormat="1" ht="11.45" customHeight="1" thickBot="1" x14ac:dyDescent="0.2">
      <c r="A2382" s="205"/>
      <c r="B2382" s="208"/>
      <c r="C2382" s="50">
        <f>C2381/I2381*100</f>
        <v>0</v>
      </c>
      <c r="D2382" s="50">
        <f>D2381/I2381*100</f>
        <v>19.047619047619047</v>
      </c>
      <c r="E2382" s="50">
        <f>E2381/I2381*100</f>
        <v>42.857142857142854</v>
      </c>
      <c r="F2382" s="50">
        <f>F2381/I2381*100</f>
        <v>4.7619047619047619</v>
      </c>
      <c r="G2382" s="50">
        <f>G2381/I2381*100</f>
        <v>0</v>
      </c>
      <c r="H2382" s="63">
        <f>H2381/I2381*100</f>
        <v>33.333333333333329</v>
      </c>
      <c r="I2382" s="58">
        <f t="shared" si="2773"/>
        <v>99.999999999999986</v>
      </c>
      <c r="J2382" s="57">
        <f>J2381/I2381*100</f>
        <v>19.047619047619047</v>
      </c>
      <c r="K2382" s="35">
        <f>K2381/I2381*100</f>
        <v>42.857142857142854</v>
      </c>
      <c r="L2382" s="31">
        <f>L2381/I2381*100</f>
        <v>4.7619047619047619</v>
      </c>
      <c r="O2382" s="136"/>
      <c r="P2382" s="136"/>
      <c r="Q2382" s="136"/>
    </row>
    <row r="2383" spans="1:18" s="55" customFormat="1" ht="11.45" customHeight="1" x14ac:dyDescent="0.15">
      <c r="A2383" s="203" t="s">
        <v>50</v>
      </c>
      <c r="B2383" s="206" t="s">
        <v>6</v>
      </c>
      <c r="C2383" s="20">
        <v>13</v>
      </c>
      <c r="D2383" s="20">
        <v>15</v>
      </c>
      <c r="E2383" s="20">
        <v>28</v>
      </c>
      <c r="F2383" s="20">
        <v>4</v>
      </c>
      <c r="G2383" s="20">
        <v>2</v>
      </c>
      <c r="H2383" s="20">
        <v>5</v>
      </c>
      <c r="I2383" s="8">
        <f t="shared" si="2773"/>
        <v>67</v>
      </c>
      <c r="J2383" s="9">
        <f>C2383+D2383</f>
        <v>28</v>
      </c>
      <c r="K2383" s="7">
        <f>E2383</f>
        <v>28</v>
      </c>
      <c r="L2383" s="10">
        <f>SUM(F2383:G2383)</f>
        <v>6</v>
      </c>
      <c r="M2383" s="191"/>
      <c r="N2383" s="191"/>
      <c r="O2383" s="191"/>
      <c r="P2383" s="191"/>
      <c r="Q2383" s="191"/>
      <c r="R2383" s="191"/>
    </row>
    <row r="2384" spans="1:18" s="55" customFormat="1" ht="11.25" customHeight="1" x14ac:dyDescent="0.15">
      <c r="A2384" s="204"/>
      <c r="B2384" s="202"/>
      <c r="C2384" s="46">
        <f>C2383/I2383*100</f>
        <v>19.402985074626866</v>
      </c>
      <c r="D2384" s="25">
        <f>D2383/I2383*100</f>
        <v>22.388059701492537</v>
      </c>
      <c r="E2384" s="25">
        <f>E2383/I2383*100</f>
        <v>41.791044776119399</v>
      </c>
      <c r="F2384" s="25">
        <f>F2383/I2383*100</f>
        <v>5.9701492537313428</v>
      </c>
      <c r="G2384" s="25">
        <f>G2383/I2383*100</f>
        <v>2.9850746268656714</v>
      </c>
      <c r="H2384" s="26">
        <f>H2383/I2383*100</f>
        <v>7.4626865671641784</v>
      </c>
      <c r="I2384" s="27">
        <f t="shared" si="2773"/>
        <v>100</v>
      </c>
      <c r="J2384" s="38">
        <f>J2383/I2383*100</f>
        <v>41.791044776119399</v>
      </c>
      <c r="K2384" s="18">
        <f>K2383/I2383*100</f>
        <v>41.791044776119399</v>
      </c>
      <c r="L2384" s="19">
        <f>L2383/I2383*100</f>
        <v>8.9552238805970141</v>
      </c>
    </row>
    <row r="2385" spans="1:18" s="55" customFormat="1" ht="11.45" customHeight="1" x14ac:dyDescent="0.15">
      <c r="A2385" s="204"/>
      <c r="B2385" s="207" t="s">
        <v>7</v>
      </c>
      <c r="C2385" s="20">
        <v>13</v>
      </c>
      <c r="D2385" s="20">
        <v>33</v>
      </c>
      <c r="E2385" s="20">
        <v>69</v>
      </c>
      <c r="F2385" s="20">
        <v>17</v>
      </c>
      <c r="G2385" s="20">
        <v>7</v>
      </c>
      <c r="H2385" s="20">
        <v>2</v>
      </c>
      <c r="I2385" s="21">
        <f t="shared" si="2773"/>
        <v>141</v>
      </c>
      <c r="J2385" s="28">
        <f>C2385+D2385</f>
        <v>46</v>
      </c>
      <c r="K2385" s="23">
        <f>E2385</f>
        <v>69</v>
      </c>
      <c r="L2385" s="24">
        <f>SUM(F2385:G2385)</f>
        <v>24</v>
      </c>
      <c r="M2385" s="191"/>
      <c r="N2385" s="191"/>
      <c r="O2385" s="191"/>
      <c r="P2385" s="191"/>
      <c r="Q2385" s="191"/>
      <c r="R2385" s="191"/>
    </row>
    <row r="2386" spans="1:18" s="55" customFormat="1" ht="11.45" customHeight="1" x14ac:dyDescent="0.15">
      <c r="A2386" s="204"/>
      <c r="B2386" s="207"/>
      <c r="C2386" s="29">
        <f>C2385/I2385*100</f>
        <v>9.2198581560283674</v>
      </c>
      <c r="D2386" s="29">
        <f>D2385/I2385*100</f>
        <v>23.404255319148938</v>
      </c>
      <c r="E2386" s="29">
        <f>E2385/I2385*100</f>
        <v>48.936170212765958</v>
      </c>
      <c r="F2386" s="29">
        <f>F2385/I2385*100</f>
        <v>12.056737588652481</v>
      </c>
      <c r="G2386" s="29">
        <f>G2385/I2385*100</f>
        <v>4.9645390070921991</v>
      </c>
      <c r="H2386" s="30">
        <f>H2385/I2385*100</f>
        <v>1.4184397163120568</v>
      </c>
      <c r="I2386" s="27">
        <f t="shared" si="2773"/>
        <v>100</v>
      </c>
      <c r="J2386" s="38">
        <f>J2385/I2385*100</f>
        <v>32.62411347517731</v>
      </c>
      <c r="K2386" s="18">
        <f>K2385/I2385*100</f>
        <v>48.936170212765958</v>
      </c>
      <c r="L2386" s="19">
        <f>L2385/I2385*100</f>
        <v>17.021276595744681</v>
      </c>
    </row>
    <row r="2387" spans="1:18" s="55" customFormat="1" ht="11.45" customHeight="1" x14ac:dyDescent="0.15">
      <c r="A2387" s="204"/>
      <c r="B2387" s="201" t="s">
        <v>8</v>
      </c>
      <c r="C2387" s="20">
        <v>10</v>
      </c>
      <c r="D2387" s="20">
        <v>54</v>
      </c>
      <c r="E2387" s="20">
        <v>112</v>
      </c>
      <c r="F2387" s="20">
        <v>32</v>
      </c>
      <c r="G2387" s="20">
        <v>11</v>
      </c>
      <c r="H2387" s="20">
        <v>6</v>
      </c>
      <c r="I2387" s="21">
        <f t="shared" si="2773"/>
        <v>225</v>
      </c>
      <c r="J2387" s="28">
        <f>C2387+D2387</f>
        <v>64</v>
      </c>
      <c r="K2387" s="23">
        <f>E2387</f>
        <v>112</v>
      </c>
      <c r="L2387" s="24">
        <f>SUM(F2387:G2387)</f>
        <v>43</v>
      </c>
      <c r="M2387" s="191"/>
      <c r="N2387" s="191"/>
      <c r="O2387" s="191"/>
      <c r="P2387" s="191"/>
      <c r="Q2387" s="191"/>
      <c r="R2387" s="191"/>
    </row>
    <row r="2388" spans="1:18" s="55" customFormat="1" ht="11.45" customHeight="1" x14ac:dyDescent="0.15">
      <c r="A2388" s="204"/>
      <c r="B2388" s="202"/>
      <c r="C2388" s="29">
        <f t="shared" ref="C2388" si="2775">C2387/I2387*100</f>
        <v>4.4444444444444446</v>
      </c>
      <c r="D2388" s="29">
        <f t="shared" ref="D2388" si="2776">D2387/I2387*100</f>
        <v>24</v>
      </c>
      <c r="E2388" s="29">
        <f t="shared" ref="E2388" si="2777">E2387/I2387*100</f>
        <v>49.777777777777779</v>
      </c>
      <c r="F2388" s="29">
        <f t="shared" ref="F2388" si="2778">F2387/I2387*100</f>
        <v>14.222222222222221</v>
      </c>
      <c r="G2388" s="29">
        <f t="shared" ref="G2388" si="2779">G2387/I2387*100</f>
        <v>4.8888888888888893</v>
      </c>
      <c r="H2388" s="30">
        <f t="shared" ref="H2388" si="2780">H2387/I2387*100</f>
        <v>2.666666666666667</v>
      </c>
      <c r="I2388" s="27">
        <f t="shared" si="2773"/>
        <v>100.00000000000001</v>
      </c>
      <c r="J2388" s="38">
        <f>J2387/I2387*100</f>
        <v>28.444444444444443</v>
      </c>
      <c r="K2388" s="18">
        <f>K2387/I2387*100</f>
        <v>49.777777777777779</v>
      </c>
      <c r="L2388" s="19">
        <f>L2387/I2387*100</f>
        <v>19.111111111111111</v>
      </c>
    </row>
    <row r="2389" spans="1:18" s="55" customFormat="1" ht="11.45" customHeight="1" x14ac:dyDescent="0.15">
      <c r="A2389" s="204"/>
      <c r="B2389" s="207" t="s">
        <v>9</v>
      </c>
      <c r="C2389" s="20">
        <v>12</v>
      </c>
      <c r="D2389" s="20">
        <v>97</v>
      </c>
      <c r="E2389" s="20">
        <v>144</v>
      </c>
      <c r="F2389" s="20">
        <v>30</v>
      </c>
      <c r="G2389" s="20">
        <v>10</v>
      </c>
      <c r="H2389" s="20">
        <v>2</v>
      </c>
      <c r="I2389" s="21">
        <f t="shared" si="2773"/>
        <v>295</v>
      </c>
      <c r="J2389" s="28">
        <f>C2389+D2389</f>
        <v>109</v>
      </c>
      <c r="K2389" s="23">
        <f>E2389</f>
        <v>144</v>
      </c>
      <c r="L2389" s="24">
        <f>SUM(F2389:G2389)</f>
        <v>40</v>
      </c>
      <c r="M2389" s="191"/>
      <c r="N2389" s="191"/>
      <c r="O2389" s="191"/>
      <c r="P2389" s="191"/>
      <c r="Q2389" s="191"/>
      <c r="R2389" s="191"/>
    </row>
    <row r="2390" spans="1:18" s="55" customFormat="1" ht="11.45" customHeight="1" x14ac:dyDescent="0.15">
      <c r="A2390" s="204"/>
      <c r="B2390" s="207"/>
      <c r="C2390" s="29">
        <f t="shared" ref="C2390" si="2781">C2389/I2389*100</f>
        <v>4.0677966101694913</v>
      </c>
      <c r="D2390" s="29">
        <f t="shared" ref="D2390" si="2782">D2389/I2389*100</f>
        <v>32.881355932203391</v>
      </c>
      <c r="E2390" s="29">
        <f t="shared" ref="E2390" si="2783">E2389/I2389*100</f>
        <v>48.813559322033903</v>
      </c>
      <c r="F2390" s="29">
        <f t="shared" ref="F2390" si="2784">F2389/I2389*100</f>
        <v>10.16949152542373</v>
      </c>
      <c r="G2390" s="29">
        <f t="shared" ref="G2390" si="2785">G2389/I2389*100</f>
        <v>3.3898305084745761</v>
      </c>
      <c r="H2390" s="30">
        <f t="shared" ref="H2390" si="2786">H2389/I2389*100</f>
        <v>0.67796610169491522</v>
      </c>
      <c r="I2390" s="27">
        <f t="shared" si="2773"/>
        <v>100</v>
      </c>
      <c r="J2390" s="38">
        <f>J2389/I2389*100</f>
        <v>36.949152542372879</v>
      </c>
      <c r="K2390" s="18">
        <f>K2389/I2389*100</f>
        <v>48.813559322033903</v>
      </c>
      <c r="L2390" s="19">
        <f>L2389/I2389*100</f>
        <v>13.559322033898304</v>
      </c>
    </row>
    <row r="2391" spans="1:18" s="55" customFormat="1" ht="11.45" customHeight="1" x14ac:dyDescent="0.15">
      <c r="A2391" s="204"/>
      <c r="B2391" s="201" t="s">
        <v>10</v>
      </c>
      <c r="C2391" s="20">
        <v>10</v>
      </c>
      <c r="D2391" s="20">
        <v>90</v>
      </c>
      <c r="E2391" s="20">
        <v>173</v>
      </c>
      <c r="F2391" s="20">
        <v>26</v>
      </c>
      <c r="G2391" s="20">
        <v>9</v>
      </c>
      <c r="H2391" s="20">
        <v>18</v>
      </c>
      <c r="I2391" s="21">
        <f t="shared" si="2773"/>
        <v>326</v>
      </c>
      <c r="J2391" s="28">
        <f>C2391+D2391</f>
        <v>100</v>
      </c>
      <c r="K2391" s="23">
        <f>E2391</f>
        <v>173</v>
      </c>
      <c r="L2391" s="24">
        <f>SUM(F2391:G2391)</f>
        <v>35</v>
      </c>
      <c r="M2391" s="191"/>
      <c r="N2391" s="191"/>
      <c r="O2391" s="191"/>
      <c r="P2391" s="191"/>
      <c r="Q2391" s="191"/>
      <c r="R2391" s="191"/>
    </row>
    <row r="2392" spans="1:18" s="55" customFormat="1" ht="11.45" customHeight="1" x14ac:dyDescent="0.15">
      <c r="A2392" s="204"/>
      <c r="B2392" s="202"/>
      <c r="C2392" s="29">
        <f t="shared" ref="C2392" si="2787">C2391/I2391*100</f>
        <v>3.0674846625766872</v>
      </c>
      <c r="D2392" s="29">
        <f t="shared" ref="D2392" si="2788">D2391/I2391*100</f>
        <v>27.607361963190186</v>
      </c>
      <c r="E2392" s="29">
        <f t="shared" ref="E2392" si="2789">E2391/I2391*100</f>
        <v>53.067484662576689</v>
      </c>
      <c r="F2392" s="29">
        <f t="shared" ref="F2392" si="2790">F2391/I2391*100</f>
        <v>7.9754601226993866</v>
      </c>
      <c r="G2392" s="29">
        <f t="shared" ref="G2392" si="2791">G2391/I2391*100</f>
        <v>2.7607361963190185</v>
      </c>
      <c r="H2392" s="30">
        <f t="shared" ref="H2392" si="2792">H2391/I2391*100</f>
        <v>5.5214723926380369</v>
      </c>
      <c r="I2392" s="27">
        <f t="shared" si="2773"/>
        <v>100</v>
      </c>
      <c r="J2392" s="38">
        <f>J2391/I2391*100</f>
        <v>30.674846625766872</v>
      </c>
      <c r="K2392" s="18">
        <f>K2391/I2391*100</f>
        <v>53.067484662576689</v>
      </c>
      <c r="L2392" s="19">
        <f>L2391/I2391*100</f>
        <v>10.736196319018406</v>
      </c>
      <c r="O2392" s="136"/>
      <c r="P2392" s="136"/>
      <c r="Q2392" s="136"/>
    </row>
    <row r="2393" spans="1:18" s="55" customFormat="1" ht="11.45" customHeight="1" x14ac:dyDescent="0.15">
      <c r="A2393" s="204"/>
      <c r="B2393" s="207" t="s">
        <v>11</v>
      </c>
      <c r="C2393" s="20">
        <v>16</v>
      </c>
      <c r="D2393" s="20">
        <v>115</v>
      </c>
      <c r="E2393" s="20">
        <v>174</v>
      </c>
      <c r="F2393" s="20">
        <v>27</v>
      </c>
      <c r="G2393" s="20">
        <v>7</v>
      </c>
      <c r="H2393" s="20">
        <v>16</v>
      </c>
      <c r="I2393" s="21">
        <f t="shared" si="2773"/>
        <v>355</v>
      </c>
      <c r="J2393" s="28">
        <f>C2393+D2393</f>
        <v>131</v>
      </c>
      <c r="K2393" s="23">
        <f>E2393</f>
        <v>174</v>
      </c>
      <c r="L2393" s="24">
        <f>SUM(F2393:G2393)</f>
        <v>34</v>
      </c>
      <c r="M2393" s="191"/>
      <c r="N2393" s="191"/>
      <c r="O2393" s="191"/>
      <c r="P2393" s="191"/>
      <c r="Q2393" s="191"/>
      <c r="R2393" s="191"/>
    </row>
    <row r="2394" spans="1:18" s="55" customFormat="1" ht="11.45" customHeight="1" x14ac:dyDescent="0.15">
      <c r="A2394" s="204"/>
      <c r="B2394" s="207"/>
      <c r="C2394" s="29">
        <f t="shared" ref="C2394" si="2793">C2393/I2393*100</f>
        <v>4.507042253521127</v>
      </c>
      <c r="D2394" s="29">
        <f t="shared" ref="D2394" si="2794">D2393/I2393*100</f>
        <v>32.394366197183103</v>
      </c>
      <c r="E2394" s="29">
        <f t="shared" ref="E2394" si="2795">E2393/I2393*100</f>
        <v>49.014084507042256</v>
      </c>
      <c r="F2394" s="29">
        <f t="shared" ref="F2394" si="2796">F2393/I2393*100</f>
        <v>7.605633802816901</v>
      </c>
      <c r="G2394" s="29">
        <f t="shared" ref="G2394" si="2797">G2393/I2393*100</f>
        <v>1.971830985915493</v>
      </c>
      <c r="H2394" s="30">
        <f t="shared" ref="H2394" si="2798">H2393/I2393*100</f>
        <v>4.507042253521127</v>
      </c>
      <c r="I2394" s="27">
        <f t="shared" si="2773"/>
        <v>100</v>
      </c>
      <c r="J2394" s="38">
        <f>J2393/I2393*100</f>
        <v>36.901408450704224</v>
      </c>
      <c r="K2394" s="18">
        <f>K2393/I2393*100</f>
        <v>49.014084507042256</v>
      </c>
      <c r="L2394" s="19">
        <f>L2393/I2393*100</f>
        <v>9.577464788732394</v>
      </c>
      <c r="O2394" s="136"/>
      <c r="P2394" s="136"/>
      <c r="Q2394" s="136"/>
    </row>
    <row r="2395" spans="1:18" s="55" customFormat="1" ht="11.45" customHeight="1" x14ac:dyDescent="0.15">
      <c r="A2395" s="204"/>
      <c r="B2395" s="201" t="s">
        <v>12</v>
      </c>
      <c r="C2395" s="20">
        <v>41</v>
      </c>
      <c r="D2395" s="20">
        <v>167</v>
      </c>
      <c r="E2395" s="20">
        <v>250</v>
      </c>
      <c r="F2395" s="20">
        <v>24</v>
      </c>
      <c r="G2395" s="20">
        <v>9</v>
      </c>
      <c r="H2395" s="20">
        <v>64</v>
      </c>
      <c r="I2395" s="21">
        <f t="shared" si="2773"/>
        <v>555</v>
      </c>
      <c r="J2395" s="28">
        <f>C2395+D2395</f>
        <v>208</v>
      </c>
      <c r="K2395" s="23">
        <f>E2395</f>
        <v>250</v>
      </c>
      <c r="L2395" s="24">
        <f>SUM(F2395:G2395)</f>
        <v>33</v>
      </c>
      <c r="M2395" s="191"/>
      <c r="N2395" s="191"/>
      <c r="O2395" s="191"/>
      <c r="P2395" s="191"/>
      <c r="Q2395" s="191"/>
      <c r="R2395" s="191"/>
    </row>
    <row r="2396" spans="1:18" s="55" customFormat="1" ht="11.45" customHeight="1" x14ac:dyDescent="0.15">
      <c r="A2396" s="204"/>
      <c r="B2396" s="202"/>
      <c r="C2396" s="29">
        <f t="shared" ref="C2396" si="2799">C2395/I2395*100</f>
        <v>7.3873873873873865</v>
      </c>
      <c r="D2396" s="29">
        <f t="shared" ref="D2396" si="2800">D2395/I2395*100</f>
        <v>30.090090090090087</v>
      </c>
      <c r="E2396" s="29">
        <f t="shared" ref="E2396" si="2801">E2395/I2395*100</f>
        <v>45.045045045045043</v>
      </c>
      <c r="F2396" s="29">
        <f t="shared" ref="F2396" si="2802">F2395/I2395*100</f>
        <v>4.3243243243243246</v>
      </c>
      <c r="G2396" s="29">
        <f t="shared" ref="G2396" si="2803">G2395/I2395*100</f>
        <v>1.6216216216216217</v>
      </c>
      <c r="H2396" s="30">
        <f t="shared" ref="H2396" si="2804">H2395/I2395*100</f>
        <v>11.531531531531531</v>
      </c>
      <c r="I2396" s="27">
        <f t="shared" si="2773"/>
        <v>99.999999999999986</v>
      </c>
      <c r="J2396" s="38">
        <f>J2395/I2395*100</f>
        <v>37.477477477477478</v>
      </c>
      <c r="K2396" s="18">
        <f>K2395/I2395*100</f>
        <v>45.045045045045043</v>
      </c>
      <c r="L2396" s="19">
        <f>L2395/I2395*100</f>
        <v>5.9459459459459465</v>
      </c>
      <c r="O2396" s="136"/>
      <c r="P2396" s="136"/>
      <c r="Q2396" s="136"/>
    </row>
    <row r="2397" spans="1:18" s="55" customFormat="1" ht="11.45" customHeight="1" x14ac:dyDescent="0.15">
      <c r="A2397" s="204"/>
      <c r="B2397" s="207" t="s">
        <v>24</v>
      </c>
      <c r="C2397" s="20">
        <v>0</v>
      </c>
      <c r="D2397" s="20">
        <v>3</v>
      </c>
      <c r="E2397" s="20">
        <v>9</v>
      </c>
      <c r="F2397" s="20">
        <v>2</v>
      </c>
      <c r="G2397" s="20">
        <v>1</v>
      </c>
      <c r="H2397" s="20">
        <v>7</v>
      </c>
      <c r="I2397" s="21">
        <f t="shared" si="2773"/>
        <v>22</v>
      </c>
      <c r="J2397" s="28">
        <f>C2397+D2397</f>
        <v>3</v>
      </c>
      <c r="K2397" s="23">
        <f>E2397</f>
        <v>9</v>
      </c>
      <c r="L2397" s="24">
        <f>SUM(F2397:G2397)</f>
        <v>3</v>
      </c>
      <c r="M2397" s="191"/>
      <c r="N2397" s="191"/>
      <c r="O2397" s="191"/>
      <c r="P2397" s="191"/>
      <c r="Q2397" s="191"/>
      <c r="R2397" s="191"/>
    </row>
    <row r="2398" spans="1:18" s="55" customFormat="1" ht="11.45" customHeight="1" thickBot="1" x14ac:dyDescent="0.2">
      <c r="A2398" s="205"/>
      <c r="B2398" s="208"/>
      <c r="C2398" s="50">
        <f t="shared" ref="C2398" si="2805">C2397/I2397*100</f>
        <v>0</v>
      </c>
      <c r="D2398" s="50">
        <f t="shared" ref="D2398" si="2806">D2397/I2397*100</f>
        <v>13.636363636363635</v>
      </c>
      <c r="E2398" s="50">
        <f t="shared" ref="E2398" si="2807">E2397/I2397*100</f>
        <v>40.909090909090914</v>
      </c>
      <c r="F2398" s="50">
        <f t="shared" ref="F2398" si="2808">F2397/I2397*100</f>
        <v>9.0909090909090917</v>
      </c>
      <c r="G2398" s="50">
        <f t="shared" ref="G2398" si="2809">G2397/I2397*100</f>
        <v>4.5454545454545459</v>
      </c>
      <c r="H2398" s="78">
        <f t="shared" ref="H2398" si="2810">H2397/I2397*100</f>
        <v>31.818181818181817</v>
      </c>
      <c r="I2398" s="58">
        <f t="shared" si="2773"/>
        <v>100</v>
      </c>
      <c r="J2398" s="57">
        <f>J2397/I2397*100</f>
        <v>13.636363636363635</v>
      </c>
      <c r="K2398" s="35">
        <f>K2397/I2397*100</f>
        <v>40.909090909090914</v>
      </c>
      <c r="L2398" s="31">
        <f>L2397/I2397*100</f>
        <v>13.636363636363635</v>
      </c>
      <c r="O2398" s="136"/>
      <c r="P2398" s="136"/>
      <c r="Q2398" s="136"/>
    </row>
    <row r="2399" spans="1:18" s="55" customFormat="1" ht="11.45" customHeight="1" thickBot="1" x14ac:dyDescent="0.2">
      <c r="A2399" s="211" t="s">
        <v>51</v>
      </c>
      <c r="B2399" s="206" t="s">
        <v>23</v>
      </c>
      <c r="C2399" s="20">
        <v>17</v>
      </c>
      <c r="D2399" s="20">
        <v>65</v>
      </c>
      <c r="E2399" s="20">
        <v>98</v>
      </c>
      <c r="F2399" s="20">
        <v>11</v>
      </c>
      <c r="G2399" s="20">
        <v>2</v>
      </c>
      <c r="H2399" s="20">
        <v>20</v>
      </c>
      <c r="I2399" s="109">
        <f t="shared" si="2773"/>
        <v>213</v>
      </c>
      <c r="J2399" s="9">
        <f>C2399+D2399</f>
        <v>82</v>
      </c>
      <c r="K2399" s="7">
        <f>E2399</f>
        <v>98</v>
      </c>
      <c r="L2399" s="10">
        <f>SUM(F2399:G2399)</f>
        <v>13</v>
      </c>
      <c r="M2399" s="191"/>
      <c r="N2399" s="191"/>
      <c r="O2399" s="191"/>
      <c r="P2399" s="191"/>
      <c r="Q2399" s="191"/>
      <c r="R2399" s="191"/>
    </row>
    <row r="2400" spans="1:18" s="55" customFormat="1" ht="11.45" customHeight="1" thickTop="1" thickBot="1" x14ac:dyDescent="0.2">
      <c r="A2400" s="212"/>
      <c r="B2400" s="202"/>
      <c r="C2400" s="46">
        <f>C2399/I2399*100</f>
        <v>7.981220657276995</v>
      </c>
      <c r="D2400" s="25">
        <f>D2399/I2399*100</f>
        <v>30.516431924882632</v>
      </c>
      <c r="E2400" s="25">
        <f>E2399/I2399*100</f>
        <v>46.009389671361504</v>
      </c>
      <c r="F2400" s="25">
        <f>F2399/I2399*100</f>
        <v>5.164319248826291</v>
      </c>
      <c r="G2400" s="25">
        <f>G2399/I2399*100</f>
        <v>0.93896713615023475</v>
      </c>
      <c r="H2400" s="26">
        <f>H2399/I2399*100</f>
        <v>9.3896713615023462</v>
      </c>
      <c r="I2400" s="27">
        <f t="shared" si="2773"/>
        <v>100</v>
      </c>
      <c r="J2400" s="38">
        <f>J2399/I2399*100</f>
        <v>38.497652582159624</v>
      </c>
      <c r="K2400" s="18">
        <f>K2399/I2399*100</f>
        <v>46.009389671361504</v>
      </c>
      <c r="L2400" s="19">
        <f>L2399/I2399*100</f>
        <v>6.103286384976526</v>
      </c>
    </row>
    <row r="2401" spans="1:20" s="55" customFormat="1" ht="11.45" customHeight="1" thickTop="1" thickBot="1" x14ac:dyDescent="0.2">
      <c r="A2401" s="212"/>
      <c r="B2401" s="207" t="s">
        <v>3</v>
      </c>
      <c r="C2401" s="20">
        <v>10</v>
      </c>
      <c r="D2401" s="20">
        <v>45</v>
      </c>
      <c r="E2401" s="20">
        <v>70</v>
      </c>
      <c r="F2401" s="20">
        <v>9</v>
      </c>
      <c r="G2401" s="20">
        <v>5</v>
      </c>
      <c r="H2401" s="20">
        <v>12</v>
      </c>
      <c r="I2401" s="21">
        <f t="shared" si="2773"/>
        <v>151</v>
      </c>
      <c r="J2401" s="28">
        <f>C2401+D2401</f>
        <v>55</v>
      </c>
      <c r="K2401" s="23">
        <f>E2401</f>
        <v>70</v>
      </c>
      <c r="L2401" s="24">
        <f>SUM(F2401:G2401)</f>
        <v>14</v>
      </c>
      <c r="M2401" s="191"/>
      <c r="N2401" s="191"/>
      <c r="O2401" s="191"/>
      <c r="P2401" s="191"/>
      <c r="Q2401" s="191"/>
      <c r="R2401" s="191"/>
    </row>
    <row r="2402" spans="1:20" s="55" customFormat="1" ht="11.45" customHeight="1" thickTop="1" thickBot="1" x14ac:dyDescent="0.2">
      <c r="A2402" s="212"/>
      <c r="B2402" s="207"/>
      <c r="C2402" s="29">
        <f>C2401/I2401*100</f>
        <v>6.6225165562913908</v>
      </c>
      <c r="D2402" s="29">
        <f>D2401/I2401*100</f>
        <v>29.80132450331126</v>
      </c>
      <c r="E2402" s="29">
        <f>E2401/I2401*100</f>
        <v>46.357615894039732</v>
      </c>
      <c r="F2402" s="29">
        <f>F2401/I2401*100</f>
        <v>5.9602649006622519</v>
      </c>
      <c r="G2402" s="29">
        <f>G2401/I2401*100</f>
        <v>3.3112582781456954</v>
      </c>
      <c r="H2402" s="30">
        <f>H2401/I2401*100</f>
        <v>7.9470198675496695</v>
      </c>
      <c r="I2402" s="27">
        <f t="shared" si="2773"/>
        <v>100.00000000000001</v>
      </c>
      <c r="J2402" s="38">
        <f>J2401/I2401*100</f>
        <v>36.423841059602644</v>
      </c>
      <c r="K2402" s="18">
        <f>K2401/I2401*100</f>
        <v>46.357615894039732</v>
      </c>
      <c r="L2402" s="19">
        <f>L2401/I2401*100</f>
        <v>9.2715231788079464</v>
      </c>
    </row>
    <row r="2403" spans="1:20" s="55" customFormat="1" ht="11.45" customHeight="1" thickTop="1" thickBot="1" x14ac:dyDescent="0.2">
      <c r="A2403" s="212"/>
      <c r="B2403" s="201" t="s">
        <v>13</v>
      </c>
      <c r="C2403" s="20">
        <v>32</v>
      </c>
      <c r="D2403" s="20">
        <v>224</v>
      </c>
      <c r="E2403" s="20">
        <v>398</v>
      </c>
      <c r="F2403" s="20">
        <v>77</v>
      </c>
      <c r="G2403" s="20">
        <v>30</v>
      </c>
      <c r="H2403" s="20">
        <v>23</v>
      </c>
      <c r="I2403" s="21">
        <f t="shared" si="2773"/>
        <v>784</v>
      </c>
      <c r="J2403" s="28">
        <f>C2403+D2403</f>
        <v>256</v>
      </c>
      <c r="K2403" s="23">
        <f>E2403</f>
        <v>398</v>
      </c>
      <c r="L2403" s="24">
        <f>SUM(F2403:G2403)</f>
        <v>107</v>
      </c>
      <c r="M2403" s="191"/>
      <c r="N2403" s="191"/>
      <c r="O2403" s="191"/>
      <c r="P2403" s="191"/>
      <c r="Q2403" s="191"/>
      <c r="R2403" s="191"/>
    </row>
    <row r="2404" spans="1:20" s="55" customFormat="1" ht="11.45" customHeight="1" thickTop="1" thickBot="1" x14ac:dyDescent="0.2">
      <c r="A2404" s="212"/>
      <c r="B2404" s="202"/>
      <c r="C2404" s="29">
        <f t="shared" ref="C2404" si="2811">C2403/I2403*100</f>
        <v>4.0816326530612246</v>
      </c>
      <c r="D2404" s="29">
        <f t="shared" ref="D2404" si="2812">D2403/I2403*100</f>
        <v>28.571428571428569</v>
      </c>
      <c r="E2404" s="29">
        <f t="shared" ref="E2404" si="2813">E2403/I2403*100</f>
        <v>50.765306122448983</v>
      </c>
      <c r="F2404" s="29">
        <f t="shared" ref="F2404" si="2814">F2403/I2403*100</f>
        <v>9.8214285714285712</v>
      </c>
      <c r="G2404" s="29">
        <f t="shared" ref="G2404" si="2815">G2403/I2403*100</f>
        <v>3.8265306122448979</v>
      </c>
      <c r="H2404" s="30">
        <f t="shared" ref="H2404" si="2816">H2403/I2403*100</f>
        <v>2.9336734693877551</v>
      </c>
      <c r="I2404" s="27">
        <f t="shared" si="2773"/>
        <v>100</v>
      </c>
      <c r="J2404" s="38">
        <f>J2403/I2403*100</f>
        <v>32.653061224489797</v>
      </c>
      <c r="K2404" s="18">
        <f>K2403/I2403*100</f>
        <v>50.765306122448983</v>
      </c>
      <c r="L2404" s="19">
        <f>L2403/I2403*100</f>
        <v>13.647959183673469</v>
      </c>
    </row>
    <row r="2405" spans="1:20" s="55" customFormat="1" ht="11.45" customHeight="1" thickTop="1" thickBot="1" x14ac:dyDescent="0.2">
      <c r="A2405" s="212"/>
      <c r="B2405" s="207" t="s">
        <v>14</v>
      </c>
      <c r="C2405" s="20">
        <v>7</v>
      </c>
      <c r="D2405" s="20">
        <v>40</v>
      </c>
      <c r="E2405" s="20">
        <v>76</v>
      </c>
      <c r="F2405" s="20">
        <v>14</v>
      </c>
      <c r="G2405" s="20">
        <v>3</v>
      </c>
      <c r="H2405" s="20">
        <v>7</v>
      </c>
      <c r="I2405" s="21">
        <f t="shared" si="2773"/>
        <v>147</v>
      </c>
      <c r="J2405" s="28">
        <f>C2405+D2405</f>
        <v>47</v>
      </c>
      <c r="K2405" s="23">
        <f>E2405</f>
        <v>76</v>
      </c>
      <c r="L2405" s="24">
        <f>SUM(F2405:G2405)</f>
        <v>17</v>
      </c>
      <c r="M2405" s="191"/>
      <c r="N2405" s="191"/>
      <c r="O2405" s="191"/>
      <c r="P2405" s="191"/>
      <c r="Q2405" s="191"/>
    </row>
    <row r="2406" spans="1:20" s="55" customFormat="1" ht="11.45" customHeight="1" thickTop="1" thickBot="1" x14ac:dyDescent="0.2">
      <c r="A2406" s="212"/>
      <c r="B2406" s="207"/>
      <c r="C2406" s="29">
        <f t="shared" ref="C2406" si="2817">C2405/I2405*100</f>
        <v>4.7619047619047619</v>
      </c>
      <c r="D2406" s="29">
        <f t="shared" ref="D2406" si="2818">D2405/I2405*100</f>
        <v>27.210884353741498</v>
      </c>
      <c r="E2406" s="29">
        <f t="shared" ref="E2406" si="2819">E2405/I2405*100</f>
        <v>51.700680272108848</v>
      </c>
      <c r="F2406" s="29">
        <f t="shared" ref="F2406" si="2820">F2405/I2405*100</f>
        <v>9.5238095238095237</v>
      </c>
      <c r="G2406" s="29">
        <f t="shared" ref="G2406" si="2821">G2405/I2405*100</f>
        <v>2.0408163265306123</v>
      </c>
      <c r="H2406" s="30">
        <f t="shared" ref="H2406" si="2822">H2405/I2405*100</f>
        <v>4.7619047619047619</v>
      </c>
      <c r="I2406" s="27">
        <f t="shared" si="2773"/>
        <v>100</v>
      </c>
      <c r="J2406" s="38">
        <f>J2405/I2405*100</f>
        <v>31.972789115646261</v>
      </c>
      <c r="K2406" s="18">
        <f>K2405/I2405*100</f>
        <v>51.700680272108848</v>
      </c>
      <c r="L2406" s="19">
        <f>L2405/I2405*100</f>
        <v>11.564625850340136</v>
      </c>
    </row>
    <row r="2407" spans="1:20" s="55" customFormat="1" ht="11.45" customHeight="1" thickTop="1" thickBot="1" x14ac:dyDescent="0.2">
      <c r="A2407" s="212"/>
      <c r="B2407" s="201" t="s">
        <v>25</v>
      </c>
      <c r="C2407" s="20">
        <v>12</v>
      </c>
      <c r="D2407" s="20">
        <v>18</v>
      </c>
      <c r="E2407" s="20">
        <v>36</v>
      </c>
      <c r="F2407" s="20">
        <v>9</v>
      </c>
      <c r="G2407" s="20">
        <v>4</v>
      </c>
      <c r="H2407" s="20">
        <v>6</v>
      </c>
      <c r="I2407" s="21">
        <f t="shared" si="2773"/>
        <v>85</v>
      </c>
      <c r="J2407" s="28">
        <f>C2407+D2407</f>
        <v>30</v>
      </c>
      <c r="K2407" s="23">
        <f>E2407</f>
        <v>36</v>
      </c>
      <c r="L2407" s="24">
        <f>SUM(F2407:G2407)</f>
        <v>13</v>
      </c>
      <c r="M2407" s="191"/>
      <c r="N2407" s="191"/>
      <c r="O2407" s="191"/>
      <c r="P2407" s="191"/>
      <c r="Q2407" s="191"/>
      <c r="R2407" s="191"/>
    </row>
    <row r="2408" spans="1:20" s="55" customFormat="1" ht="11.45" customHeight="1" thickTop="1" thickBot="1" x14ac:dyDescent="0.2">
      <c r="A2408" s="212"/>
      <c r="B2408" s="202"/>
      <c r="C2408" s="29">
        <f t="shared" ref="C2408" si="2823">C2407/I2407*100</f>
        <v>14.117647058823529</v>
      </c>
      <c r="D2408" s="29">
        <f t="shared" ref="D2408" si="2824">D2407/I2407*100</f>
        <v>21.176470588235293</v>
      </c>
      <c r="E2408" s="29">
        <f t="shared" ref="E2408" si="2825">E2407/I2407*100</f>
        <v>42.352941176470587</v>
      </c>
      <c r="F2408" s="29">
        <f t="shared" ref="F2408" si="2826">F2407/I2407*100</f>
        <v>10.588235294117647</v>
      </c>
      <c r="G2408" s="29">
        <f t="shared" ref="G2408" si="2827">G2407/I2407*100</f>
        <v>4.7058823529411766</v>
      </c>
      <c r="H2408" s="30">
        <f t="shared" ref="H2408" si="2828">H2407/I2407*100</f>
        <v>7.0588235294117645</v>
      </c>
      <c r="I2408" s="27">
        <f t="shared" si="2773"/>
        <v>100.00000000000001</v>
      </c>
      <c r="J2408" s="38">
        <f>J2407/I2407*100</f>
        <v>35.294117647058826</v>
      </c>
      <c r="K2408" s="18">
        <f>K2407/I2407*100</f>
        <v>42.352941176470587</v>
      </c>
      <c r="L2408" s="19">
        <f>L2407/I2407*100</f>
        <v>15.294117647058824</v>
      </c>
      <c r="O2408" s="137"/>
      <c r="P2408" s="137"/>
      <c r="Q2408" s="137"/>
    </row>
    <row r="2409" spans="1:20" s="1" customFormat="1" ht="11.45" customHeight="1" thickTop="1" thickBot="1" x14ac:dyDescent="0.2">
      <c r="A2409" s="212"/>
      <c r="B2409" s="207" t="s">
        <v>26</v>
      </c>
      <c r="C2409" s="20">
        <v>25</v>
      </c>
      <c r="D2409" s="20">
        <v>143</v>
      </c>
      <c r="E2409" s="20">
        <v>227</v>
      </c>
      <c r="F2409" s="20">
        <v>34</v>
      </c>
      <c r="G2409" s="20">
        <v>10</v>
      </c>
      <c r="H2409" s="20">
        <v>38</v>
      </c>
      <c r="I2409" s="21">
        <f t="shared" si="2773"/>
        <v>477</v>
      </c>
      <c r="J2409" s="28">
        <f>C2409+D2409</f>
        <v>168</v>
      </c>
      <c r="K2409" s="23">
        <f>E2409</f>
        <v>227</v>
      </c>
      <c r="L2409" s="24">
        <f>SUM(F2409:G2409)</f>
        <v>44</v>
      </c>
      <c r="M2409" s="191"/>
      <c r="N2409" s="191"/>
      <c r="O2409" s="191"/>
      <c r="P2409" s="191"/>
      <c r="Q2409" s="191"/>
      <c r="R2409" s="191"/>
      <c r="S2409" s="55"/>
      <c r="T2409" s="55"/>
    </row>
    <row r="2410" spans="1:20" s="1" customFormat="1" ht="11.45" customHeight="1" thickTop="1" thickBot="1" x14ac:dyDescent="0.2">
      <c r="A2410" s="212"/>
      <c r="B2410" s="207"/>
      <c r="C2410" s="29">
        <f t="shared" ref="C2410" si="2829">C2409/I2409*100</f>
        <v>5.2410901467505235</v>
      </c>
      <c r="D2410" s="29">
        <f t="shared" ref="D2410" si="2830">D2409/I2409*100</f>
        <v>29.979035639412999</v>
      </c>
      <c r="E2410" s="29">
        <f t="shared" ref="E2410" si="2831">E2409/I2409*100</f>
        <v>47.589098532494759</v>
      </c>
      <c r="F2410" s="29">
        <f t="shared" ref="F2410" si="2832">F2409/I2409*100</f>
        <v>7.1278825995807118</v>
      </c>
      <c r="G2410" s="29">
        <f t="shared" ref="G2410" si="2833">G2409/I2409*100</f>
        <v>2.0964360587002098</v>
      </c>
      <c r="H2410" s="30">
        <f t="shared" ref="H2410" si="2834">H2409/I2409*100</f>
        <v>7.9664570230607969</v>
      </c>
      <c r="I2410" s="27">
        <f t="shared" si="2773"/>
        <v>100</v>
      </c>
      <c r="J2410" s="38">
        <f>J2409/I2409*100</f>
        <v>35.220125786163521</v>
      </c>
      <c r="K2410" s="18">
        <f>K2409/I2409*100</f>
        <v>47.589098532494759</v>
      </c>
      <c r="L2410" s="19">
        <f>L2409/I2409*100</f>
        <v>9.2243186582809216</v>
      </c>
      <c r="N2410" s="55"/>
      <c r="O2410" s="137"/>
      <c r="P2410" s="137"/>
      <c r="Q2410" s="137"/>
      <c r="R2410" s="55"/>
      <c r="S2410" s="55"/>
      <c r="T2410" s="55"/>
    </row>
    <row r="2411" spans="1:20" s="1" customFormat="1" ht="11.45" customHeight="1" thickTop="1" thickBot="1" x14ac:dyDescent="0.2">
      <c r="A2411" s="212"/>
      <c r="B2411" s="201" t="s">
        <v>0</v>
      </c>
      <c r="C2411" s="20">
        <v>8</v>
      </c>
      <c r="D2411" s="20">
        <v>26</v>
      </c>
      <c r="E2411" s="20">
        <v>35</v>
      </c>
      <c r="F2411" s="20">
        <v>5</v>
      </c>
      <c r="G2411" s="20">
        <v>2</v>
      </c>
      <c r="H2411" s="20">
        <v>6</v>
      </c>
      <c r="I2411" s="21">
        <f t="shared" si="2773"/>
        <v>82</v>
      </c>
      <c r="J2411" s="28">
        <f>C2411+D2411</f>
        <v>34</v>
      </c>
      <c r="K2411" s="23">
        <f>E2411</f>
        <v>35</v>
      </c>
      <c r="L2411" s="24">
        <f>SUM(F2411:G2411)</f>
        <v>7</v>
      </c>
      <c r="M2411" s="191"/>
      <c r="N2411" s="191"/>
      <c r="O2411" s="191"/>
      <c r="P2411" s="191"/>
      <c r="Q2411" s="191"/>
      <c r="R2411" s="191"/>
      <c r="S2411" s="55"/>
      <c r="T2411" s="55"/>
    </row>
    <row r="2412" spans="1:20" s="1" customFormat="1" ht="11.45" customHeight="1" thickTop="1" thickBot="1" x14ac:dyDescent="0.2">
      <c r="A2412" s="212"/>
      <c r="B2412" s="202"/>
      <c r="C2412" s="29">
        <f t="shared" ref="C2412" si="2835">C2411/I2411*100</f>
        <v>9.7560975609756095</v>
      </c>
      <c r="D2412" s="29">
        <f t="shared" ref="D2412" si="2836">D2411/I2411*100</f>
        <v>31.707317073170731</v>
      </c>
      <c r="E2412" s="29">
        <f t="shared" ref="E2412" si="2837">E2411/I2411*100</f>
        <v>42.68292682926829</v>
      </c>
      <c r="F2412" s="29">
        <f t="shared" ref="F2412" si="2838">F2411/I2411*100</f>
        <v>6.0975609756097562</v>
      </c>
      <c r="G2412" s="29">
        <f t="shared" ref="G2412" si="2839">G2411/I2411*100</f>
        <v>2.4390243902439024</v>
      </c>
      <c r="H2412" s="30">
        <f t="shared" ref="H2412" si="2840">H2411/I2411*100</f>
        <v>7.3170731707317067</v>
      </c>
      <c r="I2412" s="27">
        <f t="shared" si="2773"/>
        <v>99.999999999999986</v>
      </c>
      <c r="J2412" s="38">
        <f>J2411/I2411*100</f>
        <v>41.463414634146339</v>
      </c>
      <c r="K2412" s="18">
        <f>K2411/I2411*100</f>
        <v>42.68292682926829</v>
      </c>
      <c r="L2412" s="19">
        <f>L2411/I2411*100</f>
        <v>8.536585365853659</v>
      </c>
      <c r="N2412" s="55"/>
      <c r="O2412" s="137"/>
      <c r="P2412" s="137"/>
      <c r="Q2412" s="137"/>
      <c r="R2412" s="55"/>
      <c r="S2412" s="55"/>
      <c r="T2412" s="55"/>
    </row>
    <row r="2413" spans="1:20" s="1" customFormat="1" ht="11.45" customHeight="1" thickTop="1" thickBot="1" x14ac:dyDescent="0.2">
      <c r="A2413" s="212"/>
      <c r="B2413" s="207" t="s">
        <v>24</v>
      </c>
      <c r="C2413" s="20">
        <v>4</v>
      </c>
      <c r="D2413" s="20">
        <v>13</v>
      </c>
      <c r="E2413" s="20">
        <v>19</v>
      </c>
      <c r="F2413" s="20">
        <v>3</v>
      </c>
      <c r="G2413" s="20">
        <v>0</v>
      </c>
      <c r="H2413" s="20">
        <v>8</v>
      </c>
      <c r="I2413" s="21">
        <f t="shared" si="2773"/>
        <v>47</v>
      </c>
      <c r="J2413" s="28">
        <f>C2413+D2413</f>
        <v>17</v>
      </c>
      <c r="K2413" s="23">
        <f>E2413</f>
        <v>19</v>
      </c>
      <c r="L2413" s="24">
        <f>SUM(F2413:G2413)</f>
        <v>3</v>
      </c>
      <c r="M2413" s="191"/>
      <c r="N2413" s="191"/>
      <c r="O2413" s="191"/>
      <c r="P2413" s="191"/>
      <c r="Q2413" s="191"/>
      <c r="R2413" s="191"/>
      <c r="S2413" s="55"/>
      <c r="T2413" s="55"/>
    </row>
    <row r="2414" spans="1:20" s="1" customFormat="1" ht="11.45" customHeight="1" thickTop="1" thickBot="1" x14ac:dyDescent="0.2">
      <c r="A2414" s="213"/>
      <c r="B2414" s="208"/>
      <c r="C2414" s="50">
        <f t="shared" ref="C2414" si="2841">C2413/I2413*100</f>
        <v>8.5106382978723403</v>
      </c>
      <c r="D2414" s="50">
        <f t="shared" ref="D2414" si="2842">D2413/I2413*100</f>
        <v>27.659574468085108</v>
      </c>
      <c r="E2414" s="50">
        <f t="shared" ref="E2414" si="2843">E2413/I2413*100</f>
        <v>40.425531914893611</v>
      </c>
      <c r="F2414" s="50">
        <f t="shared" ref="F2414" si="2844">F2413/I2413*100</f>
        <v>6.3829787234042552</v>
      </c>
      <c r="G2414" s="50">
        <f t="shared" ref="G2414" si="2845">G2413/I2413*100</f>
        <v>0</v>
      </c>
      <c r="H2414" s="78">
        <f t="shared" ref="H2414" si="2846">H2413/I2413*100</f>
        <v>17.021276595744681</v>
      </c>
      <c r="I2414" s="58">
        <f t="shared" si="2773"/>
        <v>99.999999999999986</v>
      </c>
      <c r="J2414" s="57">
        <f>J2413/I2413*100</f>
        <v>36.170212765957451</v>
      </c>
      <c r="K2414" s="35">
        <f>K2413/I2413*100</f>
        <v>40.425531914893611</v>
      </c>
      <c r="L2414" s="31">
        <f>L2413/I2413*100</f>
        <v>6.3829787234042552</v>
      </c>
      <c r="N2414" s="55"/>
      <c r="O2414" s="137"/>
      <c r="P2414" s="137"/>
      <c r="Q2414" s="137"/>
      <c r="R2414" s="55"/>
      <c r="S2414" s="55"/>
      <c r="T2414" s="55"/>
    </row>
    <row r="2415" spans="1:20" s="1" customFormat="1" ht="11.45" customHeight="1" x14ac:dyDescent="0.15">
      <c r="A2415" s="203" t="s">
        <v>21</v>
      </c>
      <c r="B2415" s="206" t="s">
        <v>27</v>
      </c>
      <c r="C2415" s="20">
        <v>14</v>
      </c>
      <c r="D2415" s="20">
        <v>56</v>
      </c>
      <c r="E2415" s="20">
        <v>130</v>
      </c>
      <c r="F2415" s="20">
        <v>12</v>
      </c>
      <c r="G2415" s="20">
        <v>7</v>
      </c>
      <c r="H2415" s="20">
        <v>19</v>
      </c>
      <c r="I2415" s="8">
        <f t="shared" si="2773"/>
        <v>238</v>
      </c>
      <c r="J2415" s="9">
        <f>C2415+D2415</f>
        <v>70</v>
      </c>
      <c r="K2415" s="7">
        <f>E2415</f>
        <v>130</v>
      </c>
      <c r="L2415" s="10">
        <f>SUM(F2415:G2415)</f>
        <v>19</v>
      </c>
      <c r="M2415" s="191"/>
      <c r="N2415" s="191"/>
      <c r="O2415" s="191"/>
      <c r="P2415" s="191"/>
      <c r="Q2415" s="191"/>
      <c r="R2415" s="191"/>
    </row>
    <row r="2416" spans="1:20" s="1" customFormat="1" ht="11.45" customHeight="1" x14ac:dyDescent="0.15">
      <c r="A2416" s="204"/>
      <c r="B2416" s="202"/>
      <c r="C2416" s="46">
        <f>C2415/I2415*100</f>
        <v>5.8823529411764701</v>
      </c>
      <c r="D2416" s="25">
        <f>D2415/I2415*100</f>
        <v>23.52941176470588</v>
      </c>
      <c r="E2416" s="25">
        <f>E2415/I2415*100</f>
        <v>54.621848739495796</v>
      </c>
      <c r="F2416" s="25">
        <f>F2415/I2415*100</f>
        <v>5.0420168067226889</v>
      </c>
      <c r="G2416" s="25">
        <f>G2415/I2415*100</f>
        <v>2.9411764705882351</v>
      </c>
      <c r="H2416" s="26">
        <f>H2415/I2415*100</f>
        <v>7.9831932773109235</v>
      </c>
      <c r="I2416" s="27">
        <f t="shared" si="2773"/>
        <v>99.999999999999986</v>
      </c>
      <c r="J2416" s="38">
        <f>J2415/I2415*100</f>
        <v>29.411764705882355</v>
      </c>
      <c r="K2416" s="18">
        <f>K2415/I2415*100</f>
        <v>54.621848739495796</v>
      </c>
      <c r="L2416" s="19">
        <f>L2415/I2415*100</f>
        <v>7.9831932773109235</v>
      </c>
      <c r="O2416" s="137"/>
      <c r="P2416" s="137"/>
      <c r="Q2416" s="137"/>
    </row>
    <row r="2417" spans="1:20" s="1" customFormat="1" ht="11.45" customHeight="1" x14ac:dyDescent="0.15">
      <c r="A2417" s="204"/>
      <c r="B2417" s="207" t="s">
        <v>28</v>
      </c>
      <c r="C2417" s="20">
        <v>19</v>
      </c>
      <c r="D2417" s="20">
        <v>97</v>
      </c>
      <c r="E2417" s="20">
        <v>153</v>
      </c>
      <c r="F2417" s="20">
        <v>26</v>
      </c>
      <c r="G2417" s="20">
        <v>8</v>
      </c>
      <c r="H2417" s="20">
        <v>23</v>
      </c>
      <c r="I2417" s="21">
        <f t="shared" si="2773"/>
        <v>326</v>
      </c>
      <c r="J2417" s="28">
        <f>C2417+D2417</f>
        <v>116</v>
      </c>
      <c r="K2417" s="23">
        <f>E2417</f>
        <v>153</v>
      </c>
      <c r="L2417" s="24">
        <f>SUM(F2417:G2417)</f>
        <v>34</v>
      </c>
      <c r="M2417" s="191"/>
      <c r="N2417" s="191"/>
      <c r="O2417" s="191"/>
      <c r="P2417" s="191"/>
      <c r="Q2417" s="191"/>
      <c r="R2417" s="191"/>
    </row>
    <row r="2418" spans="1:20" s="1" customFormat="1" ht="11.45" customHeight="1" x14ac:dyDescent="0.15">
      <c r="A2418" s="204"/>
      <c r="B2418" s="207"/>
      <c r="C2418" s="29">
        <f>C2417/I2417*100</f>
        <v>5.8282208588957047</v>
      </c>
      <c r="D2418" s="29">
        <f>D2417/I2417*100</f>
        <v>29.754601226993866</v>
      </c>
      <c r="E2418" s="29">
        <f>E2417/I2417*100</f>
        <v>46.932515337423311</v>
      </c>
      <c r="F2418" s="29">
        <f>F2417/I2417*100</f>
        <v>7.9754601226993866</v>
      </c>
      <c r="G2418" s="29">
        <f>G2417/I2417*100</f>
        <v>2.4539877300613497</v>
      </c>
      <c r="H2418" s="30">
        <f>H2417/I2417*100</f>
        <v>7.0552147239263796</v>
      </c>
      <c r="I2418" s="27">
        <f t="shared" si="2773"/>
        <v>100</v>
      </c>
      <c r="J2418" s="38">
        <f>J2417/I2417*100</f>
        <v>35.582822085889568</v>
      </c>
      <c r="K2418" s="18">
        <f>K2417/I2417*100</f>
        <v>46.932515337423311</v>
      </c>
      <c r="L2418" s="19">
        <f>L2417/I2417*100</f>
        <v>10.429447852760736</v>
      </c>
      <c r="O2418" s="136"/>
      <c r="P2418" s="136"/>
      <c r="Q2418" s="136"/>
    </row>
    <row r="2419" spans="1:20" s="1" customFormat="1" ht="11.45" customHeight="1" x14ac:dyDescent="0.15">
      <c r="A2419" s="204"/>
      <c r="B2419" s="201" t="s">
        <v>29</v>
      </c>
      <c r="C2419" s="20">
        <v>44</v>
      </c>
      <c r="D2419" s="20">
        <v>257</v>
      </c>
      <c r="E2419" s="20">
        <v>465</v>
      </c>
      <c r="F2419" s="20">
        <v>82</v>
      </c>
      <c r="G2419" s="20">
        <v>30</v>
      </c>
      <c r="H2419" s="20">
        <v>28</v>
      </c>
      <c r="I2419" s="21">
        <f t="shared" si="2773"/>
        <v>906</v>
      </c>
      <c r="J2419" s="28">
        <f>C2419+D2419</f>
        <v>301</v>
      </c>
      <c r="K2419" s="23">
        <f>E2419</f>
        <v>465</v>
      </c>
      <c r="L2419" s="24">
        <f>SUM(F2419:G2419)</f>
        <v>112</v>
      </c>
      <c r="M2419" s="191"/>
      <c r="N2419" s="191"/>
      <c r="O2419" s="191"/>
      <c r="P2419" s="191"/>
      <c r="Q2419" s="191"/>
      <c r="R2419" s="191"/>
      <c r="S2419" s="55"/>
      <c r="T2419" s="55"/>
    </row>
    <row r="2420" spans="1:20" s="1" customFormat="1" ht="11.45" customHeight="1" x14ac:dyDescent="0.15">
      <c r="A2420" s="204"/>
      <c r="B2420" s="202"/>
      <c r="C2420" s="29">
        <f t="shared" ref="C2420" si="2847">C2419/I2419*100</f>
        <v>4.8565121412803531</v>
      </c>
      <c r="D2420" s="29">
        <f t="shared" ref="D2420" si="2848">D2419/I2419*100</f>
        <v>28.366445916114792</v>
      </c>
      <c r="E2420" s="29">
        <f t="shared" ref="E2420" si="2849">E2419/I2419*100</f>
        <v>51.324503311258276</v>
      </c>
      <c r="F2420" s="29">
        <f t="shared" ref="F2420" si="2850">F2419/I2419*100</f>
        <v>9.0507726269315683</v>
      </c>
      <c r="G2420" s="29">
        <f t="shared" ref="G2420" si="2851">G2419/I2419*100</f>
        <v>3.3112582781456954</v>
      </c>
      <c r="H2420" s="30">
        <f t="shared" ref="H2420" si="2852">H2419/I2419*100</f>
        <v>3.0905077262693159</v>
      </c>
      <c r="I2420" s="27">
        <f t="shared" si="2773"/>
        <v>100.00000000000001</v>
      </c>
      <c r="J2420" s="38">
        <f>J2419/I2419*100</f>
        <v>33.22295805739514</v>
      </c>
      <c r="K2420" s="18">
        <f>K2419/I2419*100</f>
        <v>51.324503311258276</v>
      </c>
      <c r="L2420" s="19">
        <f>L2419/I2419*100</f>
        <v>12.362030905077264</v>
      </c>
      <c r="N2420" s="55"/>
      <c r="O2420" s="137"/>
      <c r="P2420" s="137"/>
      <c r="Q2420" s="137"/>
      <c r="R2420" s="55"/>
      <c r="S2420" s="55"/>
      <c r="T2420" s="55"/>
    </row>
    <row r="2421" spans="1:20" s="1" customFormat="1" ht="11.45" customHeight="1" x14ac:dyDescent="0.15">
      <c r="A2421" s="204"/>
      <c r="B2421" s="207" t="s">
        <v>30</v>
      </c>
      <c r="C2421" s="20">
        <v>27</v>
      </c>
      <c r="D2421" s="20">
        <v>120</v>
      </c>
      <c r="E2421" s="20">
        <v>139</v>
      </c>
      <c r="F2421" s="20">
        <v>24</v>
      </c>
      <c r="G2421" s="20">
        <v>7</v>
      </c>
      <c r="H2421" s="20">
        <v>23</v>
      </c>
      <c r="I2421" s="21">
        <f t="shared" si="2773"/>
        <v>340</v>
      </c>
      <c r="J2421" s="28">
        <f>C2421+D2421</f>
        <v>147</v>
      </c>
      <c r="K2421" s="23">
        <f>E2421</f>
        <v>139</v>
      </c>
      <c r="L2421" s="24">
        <f>SUM(F2421:G2421)</f>
        <v>31</v>
      </c>
      <c r="M2421" s="191"/>
      <c r="N2421" s="191"/>
      <c r="O2421" s="191"/>
      <c r="P2421" s="191"/>
      <c r="Q2421" s="191"/>
      <c r="R2421" s="191"/>
      <c r="S2421" s="55"/>
      <c r="T2421" s="55"/>
    </row>
    <row r="2422" spans="1:20" s="1" customFormat="1" ht="11.45" customHeight="1" x14ac:dyDescent="0.15">
      <c r="A2422" s="204"/>
      <c r="B2422" s="207"/>
      <c r="C2422" s="29">
        <f t="shared" ref="C2422" si="2853">C2421/I2421*100</f>
        <v>7.9411764705882346</v>
      </c>
      <c r="D2422" s="29">
        <f t="shared" ref="D2422" si="2854">D2421/I2421*100</f>
        <v>35.294117647058826</v>
      </c>
      <c r="E2422" s="29">
        <f t="shared" ref="E2422" si="2855">E2421/I2421*100</f>
        <v>40.882352941176471</v>
      </c>
      <c r="F2422" s="29">
        <f t="shared" ref="F2422" si="2856">F2421/I2421*100</f>
        <v>7.0588235294117645</v>
      </c>
      <c r="G2422" s="29">
        <f t="shared" ref="G2422" si="2857">G2421/I2421*100</f>
        <v>2.0588235294117645</v>
      </c>
      <c r="H2422" s="30">
        <f t="shared" ref="H2422" si="2858">H2421/I2421*100</f>
        <v>6.7647058823529411</v>
      </c>
      <c r="I2422" s="27">
        <f t="shared" si="2773"/>
        <v>100.00000000000001</v>
      </c>
      <c r="J2422" s="38">
        <f>J2421/I2421*100</f>
        <v>43.235294117647058</v>
      </c>
      <c r="K2422" s="18">
        <f>K2421/I2421*100</f>
        <v>40.882352941176471</v>
      </c>
      <c r="L2422" s="19">
        <f>L2421/I2421*100</f>
        <v>9.117647058823529</v>
      </c>
      <c r="N2422" s="55"/>
      <c r="O2422" s="137"/>
      <c r="P2422" s="137"/>
      <c r="Q2422" s="137"/>
      <c r="R2422" s="55"/>
      <c r="S2422" s="55"/>
      <c r="T2422" s="55"/>
    </row>
    <row r="2423" spans="1:20" s="1" customFormat="1" ht="11.45" customHeight="1" x14ac:dyDescent="0.15">
      <c r="A2423" s="204"/>
      <c r="B2423" s="201" t="s">
        <v>40</v>
      </c>
      <c r="C2423" s="20">
        <v>11</v>
      </c>
      <c r="D2423" s="20">
        <v>35</v>
      </c>
      <c r="E2423" s="20">
        <v>56</v>
      </c>
      <c r="F2423" s="20">
        <v>14</v>
      </c>
      <c r="G2423" s="20">
        <v>3</v>
      </c>
      <c r="H2423" s="20">
        <v>13</v>
      </c>
      <c r="I2423" s="21">
        <f t="shared" si="2773"/>
        <v>132</v>
      </c>
      <c r="J2423" s="28">
        <f>C2423+D2423</f>
        <v>46</v>
      </c>
      <c r="K2423" s="23">
        <f>E2423</f>
        <v>56</v>
      </c>
      <c r="L2423" s="24">
        <f>SUM(F2423:G2423)</f>
        <v>17</v>
      </c>
      <c r="M2423" s="191"/>
      <c r="N2423" s="191"/>
      <c r="O2423" s="191"/>
      <c r="P2423" s="191"/>
      <c r="Q2423" s="191"/>
      <c r="R2423" s="191"/>
      <c r="S2423" s="55"/>
      <c r="T2423" s="55"/>
    </row>
    <row r="2424" spans="1:20" s="1" customFormat="1" ht="11.45" customHeight="1" x14ac:dyDescent="0.15">
      <c r="A2424" s="204"/>
      <c r="B2424" s="202"/>
      <c r="C2424" s="29">
        <f t="shared" ref="C2424" si="2859">C2423/I2423*100</f>
        <v>8.3333333333333321</v>
      </c>
      <c r="D2424" s="29">
        <f t="shared" ref="D2424" si="2860">D2423/I2423*100</f>
        <v>26.515151515151516</v>
      </c>
      <c r="E2424" s="29">
        <f t="shared" ref="E2424" si="2861">E2423/I2423*100</f>
        <v>42.424242424242422</v>
      </c>
      <c r="F2424" s="29">
        <f t="shared" ref="F2424" si="2862">F2423/I2423*100</f>
        <v>10.606060606060606</v>
      </c>
      <c r="G2424" s="29">
        <f t="shared" ref="G2424" si="2863">G2423/I2423*100</f>
        <v>2.2727272727272729</v>
      </c>
      <c r="H2424" s="30">
        <f t="shared" ref="H2424" si="2864">H2423/I2423*100</f>
        <v>9.8484848484848477</v>
      </c>
      <c r="I2424" s="27">
        <f t="shared" si="2773"/>
        <v>99.999999999999986</v>
      </c>
      <c r="J2424" s="38">
        <f>J2423/I2423*100</f>
        <v>34.848484848484851</v>
      </c>
      <c r="K2424" s="18">
        <f>K2423/I2423*100</f>
        <v>42.424242424242422</v>
      </c>
      <c r="L2424" s="19">
        <f>L2423/I2423*100</f>
        <v>12.878787878787879</v>
      </c>
      <c r="N2424" s="55"/>
      <c r="O2424" s="137"/>
      <c r="P2424" s="137"/>
      <c r="Q2424" s="137"/>
      <c r="R2424" s="55"/>
      <c r="S2424" s="55"/>
      <c r="T2424" s="55"/>
    </row>
    <row r="2425" spans="1:20" s="1" customFormat="1" ht="11.45" customHeight="1" x14ac:dyDescent="0.15">
      <c r="A2425" s="204"/>
      <c r="B2425" s="207" t="s">
        <v>24</v>
      </c>
      <c r="C2425" s="20">
        <v>0</v>
      </c>
      <c r="D2425" s="20">
        <v>9</v>
      </c>
      <c r="E2425" s="20">
        <v>16</v>
      </c>
      <c r="F2425" s="20">
        <v>4</v>
      </c>
      <c r="G2425" s="20">
        <v>1</v>
      </c>
      <c r="H2425" s="20">
        <v>14</v>
      </c>
      <c r="I2425" s="21">
        <f t="shared" si="2773"/>
        <v>44</v>
      </c>
      <c r="J2425" s="22">
        <f>C2425+D2425</f>
        <v>9</v>
      </c>
      <c r="K2425" s="23">
        <f>E2425</f>
        <v>16</v>
      </c>
      <c r="L2425" s="24">
        <f>SUM(F2425:G2425)</f>
        <v>5</v>
      </c>
      <c r="M2425" s="191"/>
      <c r="N2425" s="191"/>
      <c r="O2425" s="191"/>
      <c r="P2425" s="191"/>
      <c r="Q2425" s="191"/>
      <c r="R2425" s="191"/>
    </row>
    <row r="2426" spans="1:20" s="1" customFormat="1" ht="11.45" customHeight="1" thickBot="1" x14ac:dyDescent="0.2">
      <c r="A2426" s="205"/>
      <c r="B2426" s="208"/>
      <c r="C2426" s="33">
        <f>C2425/I2425*100</f>
        <v>0</v>
      </c>
      <c r="D2426" s="33">
        <f>D2425/I2425*100</f>
        <v>20.454545454545457</v>
      </c>
      <c r="E2426" s="33">
        <f>E2425/I2425*100</f>
        <v>36.363636363636367</v>
      </c>
      <c r="F2426" s="33">
        <f>F2425/I2425*100</f>
        <v>9.0909090909090917</v>
      </c>
      <c r="G2426" s="33">
        <f>G2425/I2425*100</f>
        <v>2.2727272727272729</v>
      </c>
      <c r="H2426" s="34">
        <f>H2425/I2425*100</f>
        <v>31.818181818181817</v>
      </c>
      <c r="I2426" s="58">
        <f t="shared" si="2773"/>
        <v>100</v>
      </c>
      <c r="J2426" s="14">
        <f>J2425/I2425*100</f>
        <v>20.454545454545457</v>
      </c>
      <c r="K2426" s="15">
        <f>K2425/I2425*100</f>
        <v>36.363636363636367</v>
      </c>
      <c r="L2426" s="16">
        <f>L2425/I2425*100</f>
        <v>11.363636363636363</v>
      </c>
      <c r="O2426" s="136"/>
      <c r="P2426" s="136"/>
      <c r="Q2426" s="136"/>
    </row>
    <row r="2427" spans="1:20" s="1" customFormat="1" ht="11.45" customHeight="1" x14ac:dyDescent="0.15">
      <c r="A2427" s="40"/>
      <c r="B2427" s="41"/>
      <c r="C2427" s="96"/>
      <c r="D2427" s="96"/>
      <c r="E2427" s="96"/>
      <c r="F2427" s="96"/>
      <c r="G2427" s="96"/>
      <c r="H2427" s="96"/>
      <c r="I2427" s="42"/>
      <c r="J2427" s="42"/>
      <c r="K2427" s="42"/>
      <c r="L2427" s="42"/>
      <c r="O2427" s="136"/>
      <c r="P2427" s="136"/>
      <c r="Q2427" s="136"/>
    </row>
    <row r="2428" spans="1:20" ht="11.45" customHeight="1" x14ac:dyDescent="0.15">
      <c r="A2428" s="40"/>
      <c r="B2428" s="41"/>
      <c r="C2428" s="96"/>
      <c r="D2428" s="96"/>
      <c r="E2428" s="96"/>
      <c r="F2428" s="96"/>
      <c r="G2428" s="96"/>
      <c r="H2428" s="96"/>
      <c r="I2428" s="42"/>
      <c r="J2428" s="42"/>
      <c r="K2428" s="42"/>
      <c r="L2428" s="42"/>
      <c r="O2428" s="136"/>
      <c r="P2428" s="136"/>
      <c r="Q2428" s="136"/>
    </row>
    <row r="2429" spans="1:20" ht="15" customHeight="1" x14ac:dyDescent="0.15">
      <c r="A2429" s="233" t="s">
        <v>180</v>
      </c>
      <c r="B2429" s="233"/>
      <c r="C2429" s="233"/>
      <c r="D2429" s="233"/>
      <c r="E2429" s="233"/>
      <c r="F2429" s="233"/>
      <c r="G2429" s="233"/>
      <c r="H2429" s="233"/>
      <c r="I2429" s="233"/>
      <c r="J2429" s="233"/>
      <c r="K2429" s="233"/>
      <c r="L2429" s="233"/>
      <c r="O2429" s="136"/>
      <c r="P2429" s="136"/>
      <c r="Q2429" s="136"/>
    </row>
    <row r="2430" spans="1:20" s="3" customFormat="1" ht="30" customHeight="1" thickBot="1" x14ac:dyDescent="0.2">
      <c r="A2430" s="221" t="s">
        <v>258</v>
      </c>
      <c r="B2430" s="221"/>
      <c r="C2430" s="221"/>
      <c r="D2430" s="221"/>
      <c r="E2430" s="221"/>
      <c r="F2430" s="221"/>
      <c r="G2430" s="221"/>
      <c r="H2430" s="221"/>
      <c r="I2430" s="221"/>
      <c r="J2430" s="221"/>
      <c r="K2430" s="221"/>
      <c r="L2430" s="221"/>
      <c r="M2430" s="1"/>
      <c r="N2430" s="1"/>
      <c r="O2430" s="136"/>
      <c r="P2430" s="136"/>
      <c r="Q2430" s="136"/>
      <c r="R2430" s="1"/>
    </row>
    <row r="2431" spans="1:20" s="1" customFormat="1" ht="10.15" customHeight="1" x14ac:dyDescent="0.15">
      <c r="A2431" s="219"/>
      <c r="B2431" s="220"/>
      <c r="C2431" s="98">
        <v>1</v>
      </c>
      <c r="D2431" s="98">
        <v>2</v>
      </c>
      <c r="E2431" s="98">
        <v>3</v>
      </c>
      <c r="F2431" s="98">
        <v>4</v>
      </c>
      <c r="G2431" s="98">
        <v>5</v>
      </c>
      <c r="H2431" s="244" t="s">
        <v>43</v>
      </c>
      <c r="I2431" s="246" t="s">
        <v>4</v>
      </c>
      <c r="J2431" s="99" t="s">
        <v>44</v>
      </c>
      <c r="K2431" s="98">
        <v>3</v>
      </c>
      <c r="L2431" s="100" t="s">
        <v>45</v>
      </c>
      <c r="O2431" s="136"/>
      <c r="P2431" s="136"/>
      <c r="Q2431" s="136"/>
    </row>
    <row r="2432" spans="1:20" s="6" customFormat="1" ht="60" customHeight="1" thickBot="1" x14ac:dyDescent="0.2">
      <c r="A2432" s="224" t="s">
        <v>31</v>
      </c>
      <c r="B2432" s="225"/>
      <c r="C2432" s="130" t="s">
        <v>65</v>
      </c>
      <c r="D2432" s="130" t="s">
        <v>66</v>
      </c>
      <c r="E2432" s="130" t="s">
        <v>41</v>
      </c>
      <c r="F2432" s="130" t="s">
        <v>67</v>
      </c>
      <c r="G2432" s="130" t="s">
        <v>68</v>
      </c>
      <c r="H2432" s="245"/>
      <c r="I2432" s="247"/>
      <c r="J2432" s="114" t="s">
        <v>65</v>
      </c>
      <c r="K2432" s="130" t="s">
        <v>41</v>
      </c>
      <c r="L2432" s="115" t="s">
        <v>68</v>
      </c>
      <c r="O2432" s="136"/>
      <c r="P2432" s="136"/>
      <c r="Q2432" s="136"/>
    </row>
    <row r="2433" spans="1:18" s="55" customFormat="1" ht="11.25" customHeight="1" x14ac:dyDescent="0.15">
      <c r="A2433" s="226" t="s">
        <v>22</v>
      </c>
      <c r="B2433" s="227"/>
      <c r="C2433" s="110">
        <v>83</v>
      </c>
      <c r="D2433" s="110">
        <v>382</v>
      </c>
      <c r="E2433" s="110">
        <v>486</v>
      </c>
      <c r="F2433" s="110">
        <v>601</v>
      </c>
      <c r="G2433" s="110">
        <v>363</v>
      </c>
      <c r="H2433" s="110">
        <v>71</v>
      </c>
      <c r="I2433" s="109">
        <f t="shared" ref="I2433:I2494" si="2865">SUM(C2433:H2433)</f>
        <v>1986</v>
      </c>
      <c r="J2433" s="111">
        <f>C2433+D2433</f>
        <v>465</v>
      </c>
      <c r="K2433" s="110">
        <f>E2433</f>
        <v>486</v>
      </c>
      <c r="L2433" s="112">
        <f>SUM(F2433:G2433)</f>
        <v>964</v>
      </c>
      <c r="O2433" s="136"/>
      <c r="P2433" s="136"/>
      <c r="Q2433" s="136"/>
    </row>
    <row r="2434" spans="1:18" s="55" customFormat="1" ht="11.25" customHeight="1" thickBot="1" x14ac:dyDescent="0.2">
      <c r="A2434" s="228"/>
      <c r="B2434" s="229"/>
      <c r="C2434" s="56">
        <f>C2433/I2433*100</f>
        <v>4.1792547834843905</v>
      </c>
      <c r="D2434" s="56">
        <f>D2433/I2433*100</f>
        <v>19.234642497482376</v>
      </c>
      <c r="E2434" s="56">
        <f>E2433/I2433*100</f>
        <v>24.471299093655588</v>
      </c>
      <c r="F2434" s="56">
        <f>F2433/I2433*100</f>
        <v>30.261832829808661</v>
      </c>
      <c r="G2434" s="56">
        <f>G2433/I2433*100</f>
        <v>18.277945619335348</v>
      </c>
      <c r="H2434" s="59">
        <f>H2433/I2433*100</f>
        <v>3.5750251762336358</v>
      </c>
      <c r="I2434" s="58">
        <f t="shared" si="2865"/>
        <v>100.00000000000001</v>
      </c>
      <c r="J2434" s="57">
        <f>J2433/I2433*100</f>
        <v>23.413897280966765</v>
      </c>
      <c r="K2434" s="35">
        <f>K2433/I2433*100</f>
        <v>24.471299093655588</v>
      </c>
      <c r="L2434" s="31">
        <f>L2433/I2433*100</f>
        <v>48.539778449144002</v>
      </c>
      <c r="O2434" s="136"/>
      <c r="P2434" s="136"/>
      <c r="Q2434" s="136"/>
    </row>
    <row r="2435" spans="1:18" s="55" customFormat="1" ht="11.45" customHeight="1" x14ac:dyDescent="0.15">
      <c r="A2435" s="203" t="s">
        <v>46</v>
      </c>
      <c r="B2435" s="206" t="s">
        <v>19</v>
      </c>
      <c r="C2435" s="20">
        <v>48</v>
      </c>
      <c r="D2435" s="20">
        <v>226</v>
      </c>
      <c r="E2435" s="20">
        <v>323</v>
      </c>
      <c r="F2435" s="20">
        <v>432</v>
      </c>
      <c r="G2435" s="20">
        <v>296</v>
      </c>
      <c r="H2435" s="20">
        <v>46</v>
      </c>
      <c r="I2435" s="8">
        <f t="shared" si="2865"/>
        <v>1371</v>
      </c>
      <c r="J2435" s="9">
        <f>C2435+D2435</f>
        <v>274</v>
      </c>
      <c r="K2435" s="7">
        <f>E2435</f>
        <v>323</v>
      </c>
      <c r="L2435" s="10">
        <f>SUM(F2435:G2435)</f>
        <v>728</v>
      </c>
      <c r="M2435"/>
      <c r="N2435"/>
      <c r="O2435"/>
      <c r="P2435"/>
      <c r="Q2435"/>
      <c r="R2435" s="20"/>
    </row>
    <row r="2436" spans="1:18" s="55" customFormat="1" ht="11.45" customHeight="1" x14ac:dyDescent="0.15">
      <c r="A2436" s="204"/>
      <c r="B2436" s="202"/>
      <c r="C2436" s="46">
        <f>C2435/I2435*100</f>
        <v>3.5010940919037199</v>
      </c>
      <c r="D2436" s="25">
        <f>D2435/I2435*100</f>
        <v>16.484318016046682</v>
      </c>
      <c r="E2436" s="25">
        <f>E2435/I2435*100</f>
        <v>23.559445660102117</v>
      </c>
      <c r="F2436" s="25">
        <f>F2435/I2435*100</f>
        <v>31.50984682713348</v>
      </c>
      <c r="G2436" s="25">
        <f>G2435/I2435*100</f>
        <v>21.590080233406272</v>
      </c>
      <c r="H2436" s="26">
        <f>H2435/I2435*100</f>
        <v>3.3552151714077314</v>
      </c>
      <c r="I2436" s="27">
        <f t="shared" si="2865"/>
        <v>100</v>
      </c>
      <c r="J2436" s="38">
        <f>J2435/I2435*100</f>
        <v>19.985412107950403</v>
      </c>
      <c r="K2436" s="18">
        <f>K2435/I2435*100</f>
        <v>23.559445660102117</v>
      </c>
      <c r="L2436" s="19">
        <f>L2435/I2435*100</f>
        <v>53.099927060539756</v>
      </c>
      <c r="O2436" s="136"/>
      <c r="P2436" s="136"/>
      <c r="Q2436" s="136"/>
    </row>
    <row r="2437" spans="1:18" s="55" customFormat="1" ht="11.45" customHeight="1" x14ac:dyDescent="0.15">
      <c r="A2437" s="204"/>
      <c r="B2437" s="207" t="s">
        <v>20</v>
      </c>
      <c r="C2437" s="20">
        <v>22</v>
      </c>
      <c r="D2437" s="20">
        <v>87</v>
      </c>
      <c r="E2437" s="20">
        <v>112</v>
      </c>
      <c r="F2437" s="20">
        <v>124</v>
      </c>
      <c r="G2437" s="20">
        <v>48</v>
      </c>
      <c r="H2437" s="20">
        <v>17</v>
      </c>
      <c r="I2437" s="21">
        <f t="shared" si="2865"/>
        <v>410</v>
      </c>
      <c r="J2437" s="28">
        <f>C2437+D2437</f>
        <v>109</v>
      </c>
      <c r="K2437" s="23">
        <f>E2437</f>
        <v>112</v>
      </c>
      <c r="L2437" s="24">
        <f>SUM(F2437:G2437)</f>
        <v>172</v>
      </c>
      <c r="M2437" s="191"/>
      <c r="N2437" s="191"/>
      <c r="O2437" s="191"/>
      <c r="P2437" s="191"/>
      <c r="Q2437" s="191"/>
      <c r="R2437" s="191"/>
    </row>
    <row r="2438" spans="1:18" s="55" customFormat="1" ht="11.45" customHeight="1" x14ac:dyDescent="0.15">
      <c r="A2438" s="204"/>
      <c r="B2438" s="207"/>
      <c r="C2438" s="29">
        <f>C2437/I2437*100</f>
        <v>5.3658536585365857</v>
      </c>
      <c r="D2438" s="29">
        <f>D2437/I2437*100</f>
        <v>21.219512195121951</v>
      </c>
      <c r="E2438" s="29">
        <f>E2437/I2437*100</f>
        <v>27.31707317073171</v>
      </c>
      <c r="F2438" s="29">
        <f>F2437/I2437*100</f>
        <v>30.243902439024389</v>
      </c>
      <c r="G2438" s="29">
        <f>G2437/I2437*100</f>
        <v>11.707317073170733</v>
      </c>
      <c r="H2438" s="30">
        <f>H2437/I2437*100</f>
        <v>4.1463414634146343</v>
      </c>
      <c r="I2438" s="27">
        <f t="shared" si="2865"/>
        <v>100</v>
      </c>
      <c r="J2438" s="38">
        <f>J2437/I2437*100</f>
        <v>26.585365853658537</v>
      </c>
      <c r="K2438" s="18">
        <f>K2437/I2437*100</f>
        <v>27.31707317073171</v>
      </c>
      <c r="L2438" s="19">
        <f>L2437/I2437*100</f>
        <v>41.951219512195124</v>
      </c>
      <c r="O2438" s="136"/>
      <c r="P2438" s="136"/>
      <c r="Q2438" s="136"/>
    </row>
    <row r="2439" spans="1:18" s="55" customFormat="1" ht="11.45" customHeight="1" x14ac:dyDescent="0.15">
      <c r="A2439" s="204"/>
      <c r="B2439" s="201" t="s">
        <v>47</v>
      </c>
      <c r="C2439" s="20">
        <v>10</v>
      </c>
      <c r="D2439" s="20">
        <v>40</v>
      </c>
      <c r="E2439" s="20">
        <v>34</v>
      </c>
      <c r="F2439" s="20">
        <v>31</v>
      </c>
      <c r="G2439" s="20">
        <v>15</v>
      </c>
      <c r="H2439" s="20">
        <v>5</v>
      </c>
      <c r="I2439" s="21">
        <f t="shared" si="2865"/>
        <v>135</v>
      </c>
      <c r="J2439" s="28">
        <f>C2439+D2439</f>
        <v>50</v>
      </c>
      <c r="K2439" s="23">
        <f>E2439</f>
        <v>34</v>
      </c>
      <c r="L2439" s="24">
        <f>SUM(F2439:G2439)</f>
        <v>46</v>
      </c>
      <c r="M2439" s="191"/>
      <c r="N2439" s="191"/>
      <c r="O2439" s="191"/>
      <c r="P2439" s="191"/>
      <c r="Q2439" s="191"/>
      <c r="R2439" s="191"/>
    </row>
    <row r="2440" spans="1:18" s="55" customFormat="1" ht="11.45" customHeight="1" x14ac:dyDescent="0.15">
      <c r="A2440" s="204"/>
      <c r="B2440" s="202"/>
      <c r="C2440" s="25">
        <f>C2439/I2439*100</f>
        <v>7.4074074074074066</v>
      </c>
      <c r="D2440" s="25">
        <f>D2439/I2439*100</f>
        <v>29.629629629629626</v>
      </c>
      <c r="E2440" s="25">
        <f>E2439/I2439*100</f>
        <v>25.185185185185183</v>
      </c>
      <c r="F2440" s="25">
        <f>F2439/I2439*100</f>
        <v>22.962962962962962</v>
      </c>
      <c r="G2440" s="25">
        <f>G2439/I2439*100</f>
        <v>11.111111111111111</v>
      </c>
      <c r="H2440" s="26">
        <f>H2439/I2439*100</f>
        <v>3.7037037037037033</v>
      </c>
      <c r="I2440" s="27">
        <f t="shared" si="2865"/>
        <v>100</v>
      </c>
      <c r="J2440" s="38">
        <f>J2439/I2439*100</f>
        <v>37.037037037037038</v>
      </c>
      <c r="K2440" s="18">
        <f>K2439/I2439*100</f>
        <v>25.185185185185183</v>
      </c>
      <c r="L2440" s="19">
        <f>L2439/I2439*100</f>
        <v>34.074074074074076</v>
      </c>
      <c r="O2440" s="136"/>
      <c r="P2440" s="136"/>
      <c r="Q2440" s="136"/>
    </row>
    <row r="2441" spans="1:18" s="55" customFormat="1" ht="11.45" customHeight="1" x14ac:dyDescent="0.15">
      <c r="A2441" s="204"/>
      <c r="B2441" s="207" t="s">
        <v>48</v>
      </c>
      <c r="C2441" s="20">
        <v>3</v>
      </c>
      <c r="D2441" s="20">
        <v>29</v>
      </c>
      <c r="E2441" s="20">
        <v>17</v>
      </c>
      <c r="F2441" s="20">
        <v>14</v>
      </c>
      <c r="G2441" s="20">
        <v>4</v>
      </c>
      <c r="H2441" s="20">
        <v>3</v>
      </c>
      <c r="I2441" s="21">
        <f t="shared" si="2865"/>
        <v>70</v>
      </c>
      <c r="J2441" s="28">
        <f>C2441+D2441</f>
        <v>32</v>
      </c>
      <c r="K2441" s="23">
        <f>E2441</f>
        <v>17</v>
      </c>
      <c r="L2441" s="24">
        <f>SUM(F2441:G2441)</f>
        <v>18</v>
      </c>
      <c r="M2441" s="191"/>
      <c r="N2441" s="191"/>
      <c r="O2441" s="191"/>
      <c r="P2441" s="191"/>
      <c r="Q2441" s="191"/>
      <c r="R2441" s="191"/>
    </row>
    <row r="2442" spans="1:18" s="55" customFormat="1" ht="11.45" customHeight="1" thickBot="1" x14ac:dyDescent="0.2">
      <c r="A2442" s="204"/>
      <c r="B2442" s="207"/>
      <c r="C2442" s="33">
        <f>C2441/I2441*100</f>
        <v>4.2857142857142856</v>
      </c>
      <c r="D2442" s="33">
        <f>D2441/I2441*100</f>
        <v>41.428571428571431</v>
      </c>
      <c r="E2442" s="33">
        <f>E2441/I2441*100</f>
        <v>24.285714285714285</v>
      </c>
      <c r="F2442" s="33">
        <f>F2441/I2441*100</f>
        <v>20</v>
      </c>
      <c r="G2442" s="33">
        <f>G2441/I2441*100</f>
        <v>5.7142857142857144</v>
      </c>
      <c r="H2442" s="34">
        <f>H2441/I2441*100</f>
        <v>4.2857142857142856</v>
      </c>
      <c r="I2442" s="58">
        <f t="shared" si="2865"/>
        <v>100</v>
      </c>
      <c r="J2442" s="38">
        <f>J2441/I2441*100</f>
        <v>45.714285714285715</v>
      </c>
      <c r="K2442" s="18">
        <f>K2441/I2441*100</f>
        <v>24.285714285714285</v>
      </c>
      <c r="L2442" s="19">
        <f>L2441/I2441*100</f>
        <v>25.714285714285712</v>
      </c>
      <c r="O2442" s="136"/>
      <c r="P2442" s="136"/>
      <c r="Q2442" s="136"/>
    </row>
    <row r="2443" spans="1:18" s="55" customFormat="1" ht="11.45" customHeight="1" x14ac:dyDescent="0.15">
      <c r="A2443" s="203" t="s">
        <v>49</v>
      </c>
      <c r="B2443" s="206" t="s">
        <v>1</v>
      </c>
      <c r="C2443" s="20">
        <v>39</v>
      </c>
      <c r="D2443" s="20">
        <v>203</v>
      </c>
      <c r="E2443" s="20">
        <v>195</v>
      </c>
      <c r="F2443" s="20">
        <v>233</v>
      </c>
      <c r="G2443" s="20">
        <v>173</v>
      </c>
      <c r="H2443" s="20">
        <v>29</v>
      </c>
      <c r="I2443" s="8">
        <f t="shared" si="2865"/>
        <v>872</v>
      </c>
      <c r="J2443" s="9">
        <f>C2443+D2443</f>
        <v>242</v>
      </c>
      <c r="K2443" s="7">
        <f>E2443</f>
        <v>195</v>
      </c>
      <c r="L2443" s="10">
        <f>SUM(F2443:G2443)</f>
        <v>406</v>
      </c>
      <c r="M2443" s="191"/>
      <c r="N2443" s="191"/>
      <c r="O2443" s="191"/>
      <c r="P2443" s="191"/>
      <c r="Q2443" s="191"/>
      <c r="R2443" s="191"/>
    </row>
    <row r="2444" spans="1:18" s="55" customFormat="1" ht="11.45" customHeight="1" x14ac:dyDescent="0.15">
      <c r="A2444" s="204"/>
      <c r="B2444" s="207"/>
      <c r="C2444" s="46">
        <f>C2443/I2443*100</f>
        <v>4.4724770642201834</v>
      </c>
      <c r="D2444" s="25">
        <f>D2443/I2443*100</f>
        <v>23.279816513761467</v>
      </c>
      <c r="E2444" s="25">
        <f>E2443/I2443*100</f>
        <v>22.362385321100916</v>
      </c>
      <c r="F2444" s="25">
        <f>F2443/I2443*100</f>
        <v>26.720183486238529</v>
      </c>
      <c r="G2444" s="25">
        <f>G2443/I2443*100</f>
        <v>19.839449541284402</v>
      </c>
      <c r="H2444" s="26">
        <f>H2443/I2443*100</f>
        <v>3.3256880733944958</v>
      </c>
      <c r="I2444" s="27">
        <f t="shared" si="2865"/>
        <v>100</v>
      </c>
      <c r="J2444" s="38">
        <f>J2443/I2443*100</f>
        <v>27.75229357798165</v>
      </c>
      <c r="K2444" s="18">
        <f>K2443/I2443*100</f>
        <v>22.362385321100916</v>
      </c>
      <c r="L2444" s="19">
        <f>L2443/I2443*100</f>
        <v>46.559633027522935</v>
      </c>
    </row>
    <row r="2445" spans="1:18" s="55" customFormat="1" ht="11.45" customHeight="1" x14ac:dyDescent="0.15">
      <c r="A2445" s="204"/>
      <c r="B2445" s="201" t="s">
        <v>2</v>
      </c>
      <c r="C2445" s="20">
        <v>43</v>
      </c>
      <c r="D2445" s="20">
        <v>174</v>
      </c>
      <c r="E2445" s="20">
        <v>285</v>
      </c>
      <c r="F2445" s="20">
        <v>361</v>
      </c>
      <c r="G2445" s="20">
        <v>188</v>
      </c>
      <c r="H2445" s="20">
        <v>39</v>
      </c>
      <c r="I2445" s="21">
        <f t="shared" si="2865"/>
        <v>1090</v>
      </c>
      <c r="J2445" s="28">
        <f>C2445+D2445</f>
        <v>217</v>
      </c>
      <c r="K2445" s="23">
        <f>E2445</f>
        <v>285</v>
      </c>
      <c r="L2445" s="24">
        <f>SUM(F2445:G2445)</f>
        <v>549</v>
      </c>
      <c r="M2445" s="191"/>
      <c r="N2445" s="191"/>
      <c r="O2445" s="191"/>
      <c r="P2445" s="191"/>
      <c r="Q2445" s="191"/>
      <c r="R2445" s="191"/>
    </row>
    <row r="2446" spans="1:18" s="55" customFormat="1" ht="11.45" customHeight="1" x14ac:dyDescent="0.15">
      <c r="A2446" s="204"/>
      <c r="B2446" s="202"/>
      <c r="C2446" s="29">
        <f>C2445/I2445*100</f>
        <v>3.9449541284403673</v>
      </c>
      <c r="D2446" s="29">
        <f>D2445/I2445*100</f>
        <v>15.963302752293579</v>
      </c>
      <c r="E2446" s="29">
        <f>E2445/I2445*100</f>
        <v>26.146788990825687</v>
      </c>
      <c r="F2446" s="29">
        <f>F2445/I2445*100</f>
        <v>33.11926605504587</v>
      </c>
      <c r="G2446" s="29">
        <f>G2445/I2445*100</f>
        <v>17.24770642201835</v>
      </c>
      <c r="H2446" s="30">
        <f>H2445/I2445*100</f>
        <v>3.5779816513761471</v>
      </c>
      <c r="I2446" s="27">
        <f t="shared" si="2865"/>
        <v>100</v>
      </c>
      <c r="J2446" s="38">
        <f>J2445/I2445*100</f>
        <v>19.908256880733948</v>
      </c>
      <c r="K2446" s="18">
        <f>K2445/I2445*100</f>
        <v>26.146788990825687</v>
      </c>
      <c r="L2446" s="19">
        <f>L2445/I2445*100</f>
        <v>50.366972477064223</v>
      </c>
      <c r="O2446" s="136"/>
      <c r="P2446" s="136"/>
      <c r="Q2446" s="136"/>
    </row>
    <row r="2447" spans="1:18" s="55" customFormat="1" ht="11.45" customHeight="1" x14ac:dyDescent="0.15">
      <c r="A2447" s="204"/>
      <c r="B2447" s="201" t="s">
        <v>0</v>
      </c>
      <c r="C2447" s="20">
        <v>0</v>
      </c>
      <c r="D2447" s="20">
        <v>1</v>
      </c>
      <c r="E2447" s="20">
        <v>2</v>
      </c>
      <c r="F2447" s="20">
        <v>0</v>
      </c>
      <c r="G2447" s="20">
        <v>0</v>
      </c>
      <c r="H2447" s="20">
        <v>0</v>
      </c>
      <c r="I2447" s="21">
        <f t="shared" ref="I2447:I2448" si="2866">SUM(C2447:H2447)</f>
        <v>3</v>
      </c>
      <c r="J2447" s="28">
        <f>C2447+D2447</f>
        <v>1</v>
      </c>
      <c r="K2447" s="23">
        <f>E2447</f>
        <v>2</v>
      </c>
      <c r="L2447" s="24">
        <f>SUM(F2447:G2447)</f>
        <v>0</v>
      </c>
      <c r="M2447" s="191"/>
      <c r="N2447" s="191"/>
      <c r="O2447" s="191"/>
      <c r="P2447" s="191"/>
      <c r="Q2447" s="191"/>
      <c r="R2447" s="191"/>
    </row>
    <row r="2448" spans="1:18" s="55" customFormat="1" ht="11.45" customHeight="1" x14ac:dyDescent="0.15">
      <c r="A2448" s="204"/>
      <c r="B2448" s="202"/>
      <c r="C2448" s="29">
        <f>C2447/I2447*100</f>
        <v>0</v>
      </c>
      <c r="D2448" s="29">
        <f>D2447/I2447*100</f>
        <v>33.333333333333329</v>
      </c>
      <c r="E2448" s="29">
        <f>E2447/I2447*100</f>
        <v>66.666666666666657</v>
      </c>
      <c r="F2448" s="29">
        <f>F2447/I2447*100</f>
        <v>0</v>
      </c>
      <c r="G2448" s="29">
        <f>G2447/I2447*100</f>
        <v>0</v>
      </c>
      <c r="H2448" s="30">
        <f>H2447/I2447*100</f>
        <v>0</v>
      </c>
      <c r="I2448" s="27">
        <f t="shared" si="2866"/>
        <v>99.999999999999986</v>
      </c>
      <c r="J2448" s="38">
        <f>J2447/I2447*100</f>
        <v>33.333333333333329</v>
      </c>
      <c r="K2448" s="18">
        <f>K2447/I2447*100</f>
        <v>66.666666666666657</v>
      </c>
      <c r="L2448" s="19">
        <f>L2447/I2447*100</f>
        <v>0</v>
      </c>
      <c r="O2448" s="136"/>
      <c r="P2448" s="136"/>
      <c r="Q2448" s="136"/>
    </row>
    <row r="2449" spans="1:18" s="55" customFormat="1" ht="11.45" customHeight="1" x14ac:dyDescent="0.15">
      <c r="A2449" s="204"/>
      <c r="B2449" s="207" t="s">
        <v>5</v>
      </c>
      <c r="C2449" s="20">
        <v>1</v>
      </c>
      <c r="D2449" s="20">
        <v>4</v>
      </c>
      <c r="E2449" s="20">
        <v>4</v>
      </c>
      <c r="F2449" s="20">
        <v>7</v>
      </c>
      <c r="G2449" s="20">
        <v>2</v>
      </c>
      <c r="H2449" s="20">
        <v>3</v>
      </c>
      <c r="I2449" s="21">
        <f t="shared" si="2865"/>
        <v>21</v>
      </c>
      <c r="J2449" s="28">
        <f>C2449+D2449</f>
        <v>5</v>
      </c>
      <c r="K2449" s="23">
        <f>E2449</f>
        <v>4</v>
      </c>
      <c r="L2449" s="24">
        <f>SUM(F2449:G2449)</f>
        <v>9</v>
      </c>
      <c r="M2449" s="191"/>
      <c r="N2449" s="191"/>
      <c r="O2449" s="191"/>
      <c r="P2449" s="191"/>
      <c r="Q2449" s="191"/>
      <c r="R2449" s="191"/>
    </row>
    <row r="2450" spans="1:18" s="55" customFormat="1" ht="11.45" customHeight="1" thickBot="1" x14ac:dyDescent="0.2">
      <c r="A2450" s="205"/>
      <c r="B2450" s="208"/>
      <c r="C2450" s="50">
        <f>C2449/I2449*100</f>
        <v>4.7619047619047619</v>
      </c>
      <c r="D2450" s="50">
        <f>D2449/I2449*100</f>
        <v>19.047619047619047</v>
      </c>
      <c r="E2450" s="50">
        <f>E2449/I2449*100</f>
        <v>19.047619047619047</v>
      </c>
      <c r="F2450" s="50">
        <f>F2449/I2449*100</f>
        <v>33.333333333333329</v>
      </c>
      <c r="G2450" s="50">
        <f>G2449/I2449*100</f>
        <v>9.5238095238095237</v>
      </c>
      <c r="H2450" s="63">
        <f>H2449/I2449*100</f>
        <v>14.285714285714285</v>
      </c>
      <c r="I2450" s="58">
        <f t="shared" si="2865"/>
        <v>100</v>
      </c>
      <c r="J2450" s="57">
        <f>J2449/I2449*100</f>
        <v>23.809523809523807</v>
      </c>
      <c r="K2450" s="35">
        <f>K2449/I2449*100</f>
        <v>19.047619047619047</v>
      </c>
      <c r="L2450" s="31">
        <f>L2449/I2449*100</f>
        <v>42.857142857142854</v>
      </c>
      <c r="O2450" s="136"/>
      <c r="P2450" s="136"/>
      <c r="Q2450" s="136"/>
    </row>
    <row r="2451" spans="1:18" s="55" customFormat="1" ht="11.45" customHeight="1" x14ac:dyDescent="0.15">
      <c r="A2451" s="203" t="s">
        <v>50</v>
      </c>
      <c r="B2451" s="206" t="s">
        <v>6</v>
      </c>
      <c r="C2451" s="20">
        <v>4</v>
      </c>
      <c r="D2451" s="20">
        <v>11</v>
      </c>
      <c r="E2451" s="20">
        <v>16</v>
      </c>
      <c r="F2451" s="20">
        <v>20</v>
      </c>
      <c r="G2451" s="20">
        <v>11</v>
      </c>
      <c r="H2451" s="20">
        <v>5</v>
      </c>
      <c r="I2451" s="8">
        <f t="shared" si="2865"/>
        <v>67</v>
      </c>
      <c r="J2451" s="9">
        <f>C2451+D2451</f>
        <v>15</v>
      </c>
      <c r="K2451" s="7">
        <f>E2451</f>
        <v>16</v>
      </c>
      <c r="L2451" s="10">
        <f>SUM(F2451:G2451)</f>
        <v>31</v>
      </c>
      <c r="M2451" s="191"/>
      <c r="N2451" s="191"/>
      <c r="O2451" s="191"/>
      <c r="P2451" s="191"/>
      <c r="Q2451" s="191"/>
      <c r="R2451" s="191"/>
    </row>
    <row r="2452" spans="1:18" s="55" customFormat="1" ht="11.45" customHeight="1" x14ac:dyDescent="0.15">
      <c r="A2452" s="204"/>
      <c r="B2452" s="202"/>
      <c r="C2452" s="46">
        <f>C2451/I2451*100</f>
        <v>5.9701492537313428</v>
      </c>
      <c r="D2452" s="25">
        <f>D2451/I2451*100</f>
        <v>16.417910447761194</v>
      </c>
      <c r="E2452" s="25">
        <f>E2451/I2451*100</f>
        <v>23.880597014925371</v>
      </c>
      <c r="F2452" s="25">
        <f>F2451/I2451*100</f>
        <v>29.850746268656714</v>
      </c>
      <c r="G2452" s="25">
        <f>G2451/I2451*100</f>
        <v>16.417910447761194</v>
      </c>
      <c r="H2452" s="26">
        <f>H2451/I2451*100</f>
        <v>7.4626865671641784</v>
      </c>
      <c r="I2452" s="27">
        <f t="shared" si="2865"/>
        <v>100</v>
      </c>
      <c r="J2452" s="38">
        <f>J2451/I2451*100</f>
        <v>22.388059701492537</v>
      </c>
      <c r="K2452" s="18">
        <f>K2451/I2451*100</f>
        <v>23.880597014925371</v>
      </c>
      <c r="L2452" s="19">
        <f>L2451/I2451*100</f>
        <v>46.268656716417908</v>
      </c>
    </row>
    <row r="2453" spans="1:18" s="55" customFormat="1" ht="11.45" customHeight="1" x14ac:dyDescent="0.15">
      <c r="A2453" s="204"/>
      <c r="B2453" s="207" t="s">
        <v>7</v>
      </c>
      <c r="C2453" s="20">
        <v>10</v>
      </c>
      <c r="D2453" s="20">
        <v>24</v>
      </c>
      <c r="E2453" s="20">
        <v>39</v>
      </c>
      <c r="F2453" s="20">
        <v>34</v>
      </c>
      <c r="G2453" s="20">
        <v>32</v>
      </c>
      <c r="H2453" s="20">
        <v>2</v>
      </c>
      <c r="I2453" s="21">
        <f t="shared" si="2865"/>
        <v>141</v>
      </c>
      <c r="J2453" s="28">
        <f>C2453+D2453</f>
        <v>34</v>
      </c>
      <c r="K2453" s="23">
        <f>E2453</f>
        <v>39</v>
      </c>
      <c r="L2453" s="24">
        <f>SUM(F2453:G2453)</f>
        <v>66</v>
      </c>
      <c r="M2453" s="191"/>
      <c r="N2453" s="191"/>
      <c r="O2453" s="191"/>
      <c r="P2453" s="191"/>
      <c r="Q2453" s="191"/>
      <c r="R2453" s="191"/>
    </row>
    <row r="2454" spans="1:18" s="55" customFormat="1" ht="11.45" customHeight="1" x14ac:dyDescent="0.15">
      <c r="A2454" s="204"/>
      <c r="B2454" s="207"/>
      <c r="C2454" s="29">
        <f>C2453/I2453*100</f>
        <v>7.0921985815602842</v>
      </c>
      <c r="D2454" s="29">
        <f>D2453/I2453*100</f>
        <v>17.021276595744681</v>
      </c>
      <c r="E2454" s="29">
        <f>E2453/I2453*100</f>
        <v>27.659574468085108</v>
      </c>
      <c r="F2454" s="29">
        <f>F2453/I2453*100</f>
        <v>24.113475177304963</v>
      </c>
      <c r="G2454" s="29">
        <f>G2453/I2453*100</f>
        <v>22.695035460992909</v>
      </c>
      <c r="H2454" s="30">
        <f>H2453/I2453*100</f>
        <v>1.4184397163120568</v>
      </c>
      <c r="I2454" s="27">
        <f t="shared" si="2865"/>
        <v>100</v>
      </c>
      <c r="J2454" s="38">
        <f>J2453/I2453*100</f>
        <v>24.113475177304963</v>
      </c>
      <c r="K2454" s="18">
        <f>K2453/I2453*100</f>
        <v>27.659574468085108</v>
      </c>
      <c r="L2454" s="19">
        <f>L2453/I2453*100</f>
        <v>46.808510638297875</v>
      </c>
    </row>
    <row r="2455" spans="1:18" s="55" customFormat="1" ht="11.45" customHeight="1" x14ac:dyDescent="0.15">
      <c r="A2455" s="204"/>
      <c r="B2455" s="201" t="s">
        <v>8</v>
      </c>
      <c r="C2455" s="20">
        <v>5</v>
      </c>
      <c r="D2455" s="20">
        <v>32</v>
      </c>
      <c r="E2455" s="20">
        <v>49</v>
      </c>
      <c r="F2455" s="20">
        <v>64</v>
      </c>
      <c r="G2455" s="20">
        <v>72</v>
      </c>
      <c r="H2455" s="20">
        <v>3</v>
      </c>
      <c r="I2455" s="21">
        <f t="shared" si="2865"/>
        <v>225</v>
      </c>
      <c r="J2455" s="28">
        <f>C2455+D2455</f>
        <v>37</v>
      </c>
      <c r="K2455" s="23">
        <f>E2455</f>
        <v>49</v>
      </c>
      <c r="L2455" s="24">
        <f>SUM(F2455:G2455)</f>
        <v>136</v>
      </c>
      <c r="M2455" s="191"/>
      <c r="N2455" s="191"/>
      <c r="O2455" s="191"/>
      <c r="P2455" s="191"/>
      <c r="Q2455" s="191"/>
      <c r="R2455" s="191"/>
    </row>
    <row r="2456" spans="1:18" s="55" customFormat="1" ht="11.45" customHeight="1" x14ac:dyDescent="0.15">
      <c r="A2456" s="204"/>
      <c r="B2456" s="202"/>
      <c r="C2456" s="29">
        <f t="shared" ref="C2456" si="2867">C2455/I2455*100</f>
        <v>2.2222222222222223</v>
      </c>
      <c r="D2456" s="29">
        <f t="shared" ref="D2456" si="2868">D2455/I2455*100</f>
        <v>14.222222222222221</v>
      </c>
      <c r="E2456" s="29">
        <f t="shared" ref="E2456" si="2869">E2455/I2455*100</f>
        <v>21.777777777777775</v>
      </c>
      <c r="F2456" s="29">
        <f t="shared" ref="F2456" si="2870">F2455/I2455*100</f>
        <v>28.444444444444443</v>
      </c>
      <c r="G2456" s="29">
        <f t="shared" ref="G2456" si="2871">G2455/I2455*100</f>
        <v>32</v>
      </c>
      <c r="H2456" s="30">
        <f t="shared" ref="H2456" si="2872">H2455/I2455*100</f>
        <v>1.3333333333333335</v>
      </c>
      <c r="I2456" s="27">
        <f t="shared" si="2865"/>
        <v>99.999999999999986</v>
      </c>
      <c r="J2456" s="38">
        <f>J2455/I2455*100</f>
        <v>16.444444444444446</v>
      </c>
      <c r="K2456" s="18">
        <f>K2455/I2455*100</f>
        <v>21.777777777777775</v>
      </c>
      <c r="L2456" s="19">
        <f>L2455/I2455*100</f>
        <v>60.444444444444443</v>
      </c>
    </row>
    <row r="2457" spans="1:18" s="55" customFormat="1" ht="11.45" customHeight="1" x14ac:dyDescent="0.15">
      <c r="A2457" s="204"/>
      <c r="B2457" s="207" t="s">
        <v>9</v>
      </c>
      <c r="C2457" s="20">
        <v>7</v>
      </c>
      <c r="D2457" s="20">
        <v>58</v>
      </c>
      <c r="E2457" s="20">
        <v>73</v>
      </c>
      <c r="F2457" s="20">
        <v>91</v>
      </c>
      <c r="G2457" s="20">
        <v>65</v>
      </c>
      <c r="H2457" s="20">
        <v>1</v>
      </c>
      <c r="I2457" s="21">
        <f t="shared" si="2865"/>
        <v>295</v>
      </c>
      <c r="J2457" s="28">
        <f>C2457+D2457</f>
        <v>65</v>
      </c>
      <c r="K2457" s="23">
        <f>E2457</f>
        <v>73</v>
      </c>
      <c r="L2457" s="24">
        <f>SUM(F2457:G2457)</f>
        <v>156</v>
      </c>
      <c r="M2457" s="191"/>
      <c r="N2457" s="191"/>
      <c r="O2457" s="191"/>
      <c r="P2457" s="191"/>
      <c r="Q2457" s="191"/>
      <c r="R2457" s="191"/>
    </row>
    <row r="2458" spans="1:18" s="55" customFormat="1" ht="11.45" customHeight="1" x14ac:dyDescent="0.15">
      <c r="A2458" s="204"/>
      <c r="B2458" s="207"/>
      <c r="C2458" s="29">
        <f t="shared" ref="C2458" si="2873">C2457/I2457*100</f>
        <v>2.3728813559322033</v>
      </c>
      <c r="D2458" s="29">
        <f t="shared" ref="D2458" si="2874">D2457/I2457*100</f>
        <v>19.661016949152543</v>
      </c>
      <c r="E2458" s="29">
        <f t="shared" ref="E2458" si="2875">E2457/I2457*100</f>
        <v>24.745762711864408</v>
      </c>
      <c r="F2458" s="29">
        <f t="shared" ref="F2458" si="2876">F2457/I2457*100</f>
        <v>30.847457627118647</v>
      </c>
      <c r="G2458" s="29">
        <f t="shared" ref="G2458" si="2877">G2457/I2457*100</f>
        <v>22.033898305084744</v>
      </c>
      <c r="H2458" s="30">
        <f t="shared" ref="H2458" si="2878">H2457/I2457*100</f>
        <v>0.33898305084745761</v>
      </c>
      <c r="I2458" s="27">
        <f t="shared" si="2865"/>
        <v>100.00000000000001</v>
      </c>
      <c r="J2458" s="38">
        <f>J2457/I2457*100</f>
        <v>22.033898305084744</v>
      </c>
      <c r="K2458" s="18">
        <f>K2457/I2457*100</f>
        <v>24.745762711864408</v>
      </c>
      <c r="L2458" s="19">
        <f>L2457/I2457*100</f>
        <v>52.881355932203391</v>
      </c>
    </row>
    <row r="2459" spans="1:18" s="55" customFormat="1" ht="11.45" customHeight="1" x14ac:dyDescent="0.15">
      <c r="A2459" s="204"/>
      <c r="B2459" s="201" t="s">
        <v>10</v>
      </c>
      <c r="C2459" s="20">
        <v>9</v>
      </c>
      <c r="D2459" s="20">
        <v>57</v>
      </c>
      <c r="E2459" s="20">
        <v>61</v>
      </c>
      <c r="F2459" s="20">
        <v>118</v>
      </c>
      <c r="G2459" s="20">
        <v>68</v>
      </c>
      <c r="H2459" s="20">
        <v>13</v>
      </c>
      <c r="I2459" s="21">
        <f t="shared" si="2865"/>
        <v>326</v>
      </c>
      <c r="J2459" s="28">
        <f>C2459+D2459</f>
        <v>66</v>
      </c>
      <c r="K2459" s="23">
        <f>E2459</f>
        <v>61</v>
      </c>
      <c r="L2459" s="24">
        <f>SUM(F2459:G2459)</f>
        <v>186</v>
      </c>
      <c r="M2459" s="191"/>
      <c r="N2459" s="191"/>
      <c r="O2459" s="191"/>
      <c r="P2459" s="191"/>
      <c r="Q2459" s="191"/>
      <c r="R2459" s="191"/>
    </row>
    <row r="2460" spans="1:18" s="55" customFormat="1" ht="11.45" customHeight="1" x14ac:dyDescent="0.15">
      <c r="A2460" s="204"/>
      <c r="B2460" s="202"/>
      <c r="C2460" s="29">
        <f t="shared" ref="C2460" si="2879">C2459/I2459*100</f>
        <v>2.7607361963190185</v>
      </c>
      <c r="D2460" s="29">
        <f t="shared" ref="D2460" si="2880">D2459/I2459*100</f>
        <v>17.484662576687114</v>
      </c>
      <c r="E2460" s="29">
        <f t="shared" ref="E2460" si="2881">E2459/I2459*100</f>
        <v>18.711656441717793</v>
      </c>
      <c r="F2460" s="29">
        <f t="shared" ref="F2460" si="2882">F2459/I2459*100</f>
        <v>36.196319018404907</v>
      </c>
      <c r="G2460" s="29">
        <f t="shared" ref="G2460" si="2883">G2459/I2459*100</f>
        <v>20.858895705521473</v>
      </c>
      <c r="H2460" s="30">
        <f t="shared" ref="H2460" si="2884">H2459/I2459*100</f>
        <v>3.9877300613496933</v>
      </c>
      <c r="I2460" s="27">
        <f t="shared" si="2865"/>
        <v>100</v>
      </c>
      <c r="J2460" s="38">
        <f>J2459/I2459*100</f>
        <v>20.245398773006134</v>
      </c>
      <c r="K2460" s="18">
        <f>K2459/I2459*100</f>
        <v>18.711656441717793</v>
      </c>
      <c r="L2460" s="19">
        <f>L2459/I2459*100</f>
        <v>57.055214723926383</v>
      </c>
      <c r="O2460" s="136"/>
      <c r="P2460" s="136"/>
      <c r="Q2460" s="136"/>
    </row>
    <row r="2461" spans="1:18" s="55" customFormat="1" ht="11.45" customHeight="1" x14ac:dyDescent="0.15">
      <c r="A2461" s="204"/>
      <c r="B2461" s="207" t="s">
        <v>11</v>
      </c>
      <c r="C2461" s="20">
        <v>10</v>
      </c>
      <c r="D2461" s="20">
        <v>66</v>
      </c>
      <c r="E2461" s="20">
        <v>81</v>
      </c>
      <c r="F2461" s="20">
        <v>132</v>
      </c>
      <c r="G2461" s="20">
        <v>56</v>
      </c>
      <c r="H2461" s="20">
        <v>10</v>
      </c>
      <c r="I2461" s="21">
        <f t="shared" si="2865"/>
        <v>355</v>
      </c>
      <c r="J2461" s="28">
        <f>C2461+D2461</f>
        <v>76</v>
      </c>
      <c r="K2461" s="23">
        <f>E2461</f>
        <v>81</v>
      </c>
      <c r="L2461" s="24">
        <f>SUM(F2461:G2461)</f>
        <v>188</v>
      </c>
      <c r="M2461" s="191"/>
      <c r="N2461" s="191"/>
      <c r="O2461" s="191"/>
      <c r="P2461" s="191"/>
      <c r="Q2461" s="191"/>
      <c r="R2461" s="191"/>
    </row>
    <row r="2462" spans="1:18" s="55" customFormat="1" ht="11.45" customHeight="1" x14ac:dyDescent="0.15">
      <c r="A2462" s="204"/>
      <c r="B2462" s="207"/>
      <c r="C2462" s="29">
        <f t="shared" ref="C2462" si="2885">C2461/I2461*100</f>
        <v>2.8169014084507045</v>
      </c>
      <c r="D2462" s="29">
        <f t="shared" ref="D2462" si="2886">D2461/I2461*100</f>
        <v>18.591549295774648</v>
      </c>
      <c r="E2462" s="29">
        <f t="shared" ref="E2462" si="2887">E2461/I2461*100</f>
        <v>22.816901408450704</v>
      </c>
      <c r="F2462" s="29">
        <f t="shared" ref="F2462" si="2888">F2461/I2461*100</f>
        <v>37.183098591549296</v>
      </c>
      <c r="G2462" s="29">
        <f t="shared" ref="G2462" si="2889">G2461/I2461*100</f>
        <v>15.774647887323944</v>
      </c>
      <c r="H2462" s="30">
        <f t="shared" ref="H2462" si="2890">H2461/I2461*100</f>
        <v>2.8169014084507045</v>
      </c>
      <c r="I2462" s="27">
        <f t="shared" si="2865"/>
        <v>99.999999999999986</v>
      </c>
      <c r="J2462" s="38">
        <f>J2461/I2461*100</f>
        <v>21.408450704225352</v>
      </c>
      <c r="K2462" s="18">
        <f>K2461/I2461*100</f>
        <v>22.816901408450704</v>
      </c>
      <c r="L2462" s="19">
        <f>L2461/I2461*100</f>
        <v>52.957746478873233</v>
      </c>
      <c r="O2462" s="136"/>
      <c r="P2462" s="136"/>
      <c r="Q2462" s="136"/>
    </row>
    <row r="2463" spans="1:18" s="55" customFormat="1" ht="11.45" customHeight="1" x14ac:dyDescent="0.15">
      <c r="A2463" s="204"/>
      <c r="B2463" s="201" t="s">
        <v>12</v>
      </c>
      <c r="C2463" s="20">
        <v>37</v>
      </c>
      <c r="D2463" s="20">
        <v>130</v>
      </c>
      <c r="E2463" s="20">
        <v>163</v>
      </c>
      <c r="F2463" s="20">
        <v>136</v>
      </c>
      <c r="G2463" s="20">
        <v>56</v>
      </c>
      <c r="H2463" s="20">
        <v>33</v>
      </c>
      <c r="I2463" s="21">
        <f t="shared" si="2865"/>
        <v>555</v>
      </c>
      <c r="J2463" s="28">
        <f>C2463+D2463</f>
        <v>167</v>
      </c>
      <c r="K2463" s="23">
        <f>E2463</f>
        <v>163</v>
      </c>
      <c r="L2463" s="24">
        <f>SUM(F2463:G2463)</f>
        <v>192</v>
      </c>
      <c r="M2463" s="191"/>
      <c r="N2463" s="191"/>
      <c r="O2463" s="191"/>
      <c r="P2463" s="191"/>
      <c r="Q2463" s="191"/>
      <c r="R2463" s="191"/>
    </row>
    <row r="2464" spans="1:18" s="55" customFormat="1" ht="11.45" customHeight="1" x14ac:dyDescent="0.15">
      <c r="A2464" s="204"/>
      <c r="B2464" s="202"/>
      <c r="C2464" s="29">
        <f t="shared" ref="C2464" si="2891">C2463/I2463*100</f>
        <v>6.666666666666667</v>
      </c>
      <c r="D2464" s="29">
        <f t="shared" ref="D2464" si="2892">D2463/I2463*100</f>
        <v>23.423423423423422</v>
      </c>
      <c r="E2464" s="29">
        <f t="shared" ref="E2464" si="2893">E2463/I2463*100</f>
        <v>29.36936936936937</v>
      </c>
      <c r="F2464" s="29">
        <f t="shared" ref="F2464" si="2894">F2463/I2463*100</f>
        <v>24.504504504504503</v>
      </c>
      <c r="G2464" s="29">
        <f t="shared" ref="G2464" si="2895">G2463/I2463*100</f>
        <v>10.09009009009009</v>
      </c>
      <c r="H2464" s="30">
        <f t="shared" ref="H2464" si="2896">H2463/I2463*100</f>
        <v>5.9459459459459465</v>
      </c>
      <c r="I2464" s="27">
        <f t="shared" si="2865"/>
        <v>100</v>
      </c>
      <c r="J2464" s="38">
        <f>J2463/I2463*100</f>
        <v>30.090090090090087</v>
      </c>
      <c r="K2464" s="18">
        <f>K2463/I2463*100</f>
        <v>29.36936936936937</v>
      </c>
      <c r="L2464" s="19">
        <f>L2463/I2463*100</f>
        <v>34.594594594594597</v>
      </c>
      <c r="O2464" s="136"/>
      <c r="P2464" s="136"/>
      <c r="Q2464" s="136"/>
    </row>
    <row r="2465" spans="1:20" s="55" customFormat="1" ht="11.45" customHeight="1" x14ac:dyDescent="0.15">
      <c r="A2465" s="204"/>
      <c r="B2465" s="207" t="s">
        <v>24</v>
      </c>
      <c r="C2465" s="20">
        <v>1</v>
      </c>
      <c r="D2465" s="20">
        <v>4</v>
      </c>
      <c r="E2465" s="20">
        <v>4</v>
      </c>
      <c r="F2465" s="20">
        <v>6</v>
      </c>
      <c r="G2465" s="20">
        <v>3</v>
      </c>
      <c r="H2465" s="20">
        <v>4</v>
      </c>
      <c r="I2465" s="21">
        <f t="shared" si="2865"/>
        <v>22</v>
      </c>
      <c r="J2465" s="28">
        <f>C2465+D2465</f>
        <v>5</v>
      </c>
      <c r="K2465" s="23">
        <f>E2465</f>
        <v>4</v>
      </c>
      <c r="L2465" s="24">
        <f>SUM(F2465:G2465)</f>
        <v>9</v>
      </c>
      <c r="M2465" s="191"/>
      <c r="N2465" s="191"/>
      <c r="O2465" s="191"/>
      <c r="P2465" s="191"/>
      <c r="Q2465" s="191"/>
      <c r="R2465" s="191"/>
    </row>
    <row r="2466" spans="1:20" s="55" customFormat="1" ht="11.45" customHeight="1" thickBot="1" x14ac:dyDescent="0.2">
      <c r="A2466" s="205"/>
      <c r="B2466" s="208"/>
      <c r="C2466" s="50">
        <f t="shared" ref="C2466" si="2897">C2465/I2465*100</f>
        <v>4.5454545454545459</v>
      </c>
      <c r="D2466" s="50">
        <f t="shared" ref="D2466" si="2898">D2465/I2465*100</f>
        <v>18.181818181818183</v>
      </c>
      <c r="E2466" s="50">
        <f t="shared" ref="E2466" si="2899">E2465/I2465*100</f>
        <v>18.181818181818183</v>
      </c>
      <c r="F2466" s="50">
        <f t="shared" ref="F2466" si="2900">F2465/I2465*100</f>
        <v>27.27272727272727</v>
      </c>
      <c r="G2466" s="50">
        <f t="shared" ref="G2466" si="2901">G2465/I2465*100</f>
        <v>13.636363636363635</v>
      </c>
      <c r="H2466" s="78">
        <f t="shared" ref="H2466" si="2902">H2465/I2465*100</f>
        <v>18.181818181818183</v>
      </c>
      <c r="I2466" s="58">
        <f t="shared" si="2865"/>
        <v>100.00000000000001</v>
      </c>
      <c r="J2466" s="57">
        <f>J2465/I2465*100</f>
        <v>22.727272727272727</v>
      </c>
      <c r="K2466" s="35">
        <f>K2465/I2465*100</f>
        <v>18.181818181818183</v>
      </c>
      <c r="L2466" s="31">
        <f>L2465/I2465*100</f>
        <v>40.909090909090914</v>
      </c>
      <c r="O2466" s="137"/>
      <c r="P2466" s="137"/>
      <c r="Q2466" s="137"/>
    </row>
    <row r="2467" spans="1:20" s="55" customFormat="1" ht="11.45" customHeight="1" thickBot="1" x14ac:dyDescent="0.2">
      <c r="A2467" s="211" t="s">
        <v>51</v>
      </c>
      <c r="B2467" s="206" t="s">
        <v>23</v>
      </c>
      <c r="C2467" s="20">
        <v>18</v>
      </c>
      <c r="D2467" s="20">
        <v>56</v>
      </c>
      <c r="E2467" s="20">
        <v>54</v>
      </c>
      <c r="F2467" s="20">
        <v>57</v>
      </c>
      <c r="G2467" s="20">
        <v>19</v>
      </c>
      <c r="H2467" s="20">
        <v>9</v>
      </c>
      <c r="I2467" s="109">
        <f t="shared" si="2865"/>
        <v>213</v>
      </c>
      <c r="J2467" s="9">
        <f>C2467+D2467</f>
        <v>74</v>
      </c>
      <c r="K2467" s="7">
        <f>E2467</f>
        <v>54</v>
      </c>
      <c r="L2467" s="10">
        <f>SUM(F2467:G2467)</f>
        <v>76</v>
      </c>
      <c r="M2467" s="191"/>
      <c r="N2467" s="191"/>
      <c r="O2467" s="191"/>
      <c r="P2467" s="191"/>
      <c r="Q2467" s="191"/>
      <c r="R2467" s="191"/>
    </row>
    <row r="2468" spans="1:20" s="55" customFormat="1" ht="11.45" customHeight="1" thickTop="1" thickBot="1" x14ac:dyDescent="0.2">
      <c r="A2468" s="212"/>
      <c r="B2468" s="202"/>
      <c r="C2468" s="46">
        <f>C2467/I2467*100</f>
        <v>8.4507042253521121</v>
      </c>
      <c r="D2468" s="25">
        <f>D2467/I2467*100</f>
        <v>26.291079812206576</v>
      </c>
      <c r="E2468" s="25">
        <f>E2467/I2467*100</f>
        <v>25.352112676056336</v>
      </c>
      <c r="F2468" s="25">
        <f>F2467/I2467*100</f>
        <v>26.760563380281688</v>
      </c>
      <c r="G2468" s="25">
        <f>G2467/I2467*100</f>
        <v>8.92018779342723</v>
      </c>
      <c r="H2468" s="26">
        <f>H2467/I2467*100</f>
        <v>4.225352112676056</v>
      </c>
      <c r="I2468" s="27">
        <f t="shared" si="2865"/>
        <v>100</v>
      </c>
      <c r="J2468" s="38">
        <f>J2467/I2467*100</f>
        <v>34.741784037558688</v>
      </c>
      <c r="K2468" s="18">
        <f>K2467/I2467*100</f>
        <v>25.352112676056336</v>
      </c>
      <c r="L2468" s="19">
        <f>L2467/I2467*100</f>
        <v>35.68075117370892</v>
      </c>
    </row>
    <row r="2469" spans="1:20" s="55" customFormat="1" ht="11.45" customHeight="1" thickTop="1" thickBot="1" x14ac:dyDescent="0.2">
      <c r="A2469" s="212"/>
      <c r="B2469" s="207" t="s">
        <v>3</v>
      </c>
      <c r="C2469" s="20">
        <v>2</v>
      </c>
      <c r="D2469" s="20">
        <v>35</v>
      </c>
      <c r="E2469" s="20">
        <v>27</v>
      </c>
      <c r="F2469" s="20">
        <v>53</v>
      </c>
      <c r="G2469" s="20">
        <v>28</v>
      </c>
      <c r="H2469" s="20">
        <v>6</v>
      </c>
      <c r="I2469" s="21">
        <f t="shared" si="2865"/>
        <v>151</v>
      </c>
      <c r="J2469" s="28">
        <f>C2469+D2469</f>
        <v>37</v>
      </c>
      <c r="K2469" s="23">
        <f>E2469</f>
        <v>27</v>
      </c>
      <c r="L2469" s="24">
        <f>SUM(F2469:G2469)</f>
        <v>81</v>
      </c>
      <c r="M2469" s="191"/>
      <c r="N2469" s="191"/>
      <c r="O2469" s="191"/>
      <c r="P2469" s="191"/>
      <c r="Q2469" s="191"/>
      <c r="R2469" s="191"/>
    </row>
    <row r="2470" spans="1:20" s="55" customFormat="1" ht="11.45" customHeight="1" thickTop="1" thickBot="1" x14ac:dyDescent="0.2">
      <c r="A2470" s="212"/>
      <c r="B2470" s="207"/>
      <c r="C2470" s="29">
        <f>C2469/I2469*100</f>
        <v>1.3245033112582782</v>
      </c>
      <c r="D2470" s="29">
        <f>D2469/I2469*100</f>
        <v>23.178807947019866</v>
      </c>
      <c r="E2470" s="29">
        <f>E2469/I2469*100</f>
        <v>17.880794701986755</v>
      </c>
      <c r="F2470" s="29">
        <f>F2469/I2469*100</f>
        <v>35.099337748344375</v>
      </c>
      <c r="G2470" s="29">
        <f>G2469/I2469*100</f>
        <v>18.543046357615893</v>
      </c>
      <c r="H2470" s="30">
        <f>H2469/I2469*100</f>
        <v>3.9735099337748347</v>
      </c>
      <c r="I2470" s="27">
        <f t="shared" si="2865"/>
        <v>100.00000000000001</v>
      </c>
      <c r="J2470" s="38">
        <f>J2469/I2469*100</f>
        <v>24.503311258278146</v>
      </c>
      <c r="K2470" s="18">
        <f>K2469/I2469*100</f>
        <v>17.880794701986755</v>
      </c>
      <c r="L2470" s="19">
        <f>L2469/I2469*100</f>
        <v>53.642384105960261</v>
      </c>
    </row>
    <row r="2471" spans="1:20" s="55" customFormat="1" ht="11.45" customHeight="1" thickTop="1" thickBot="1" x14ac:dyDescent="0.2">
      <c r="A2471" s="212"/>
      <c r="B2471" s="201" t="s">
        <v>13</v>
      </c>
      <c r="C2471" s="20">
        <v>23</v>
      </c>
      <c r="D2471" s="20">
        <v>129</v>
      </c>
      <c r="E2471" s="20">
        <v>177</v>
      </c>
      <c r="F2471" s="20">
        <v>249</v>
      </c>
      <c r="G2471" s="20">
        <v>188</v>
      </c>
      <c r="H2471" s="20">
        <v>18</v>
      </c>
      <c r="I2471" s="21">
        <f t="shared" si="2865"/>
        <v>784</v>
      </c>
      <c r="J2471" s="28">
        <f>C2471+D2471</f>
        <v>152</v>
      </c>
      <c r="K2471" s="23">
        <f>E2471</f>
        <v>177</v>
      </c>
      <c r="L2471" s="24">
        <f>SUM(F2471:G2471)</f>
        <v>437</v>
      </c>
      <c r="M2471" s="191"/>
      <c r="N2471" s="191"/>
      <c r="O2471" s="191"/>
      <c r="P2471" s="191"/>
      <c r="Q2471" s="191"/>
      <c r="R2471" s="191"/>
    </row>
    <row r="2472" spans="1:20" s="55" customFormat="1" ht="11.45" customHeight="1" thickTop="1" thickBot="1" x14ac:dyDescent="0.2">
      <c r="A2472" s="212"/>
      <c r="B2472" s="202"/>
      <c r="C2472" s="29">
        <f t="shared" ref="C2472" si="2903">C2471/I2471*100</f>
        <v>2.9336734693877551</v>
      </c>
      <c r="D2472" s="29">
        <f t="shared" ref="D2472" si="2904">D2471/I2471*100</f>
        <v>16.454081632653061</v>
      </c>
      <c r="E2472" s="29">
        <f t="shared" ref="E2472" si="2905">E2471/I2471*100</f>
        <v>22.576530612244898</v>
      </c>
      <c r="F2472" s="29">
        <f t="shared" ref="F2472" si="2906">F2471/I2471*100</f>
        <v>31.760204081632654</v>
      </c>
      <c r="G2472" s="29">
        <f t="shared" ref="G2472" si="2907">G2471/I2471*100</f>
        <v>23.979591836734691</v>
      </c>
      <c r="H2472" s="30">
        <f t="shared" ref="H2472" si="2908">H2471/I2471*100</f>
        <v>2.295918367346939</v>
      </c>
      <c r="I2472" s="27">
        <f t="shared" si="2865"/>
        <v>100.00000000000001</v>
      </c>
      <c r="J2472" s="38">
        <f>J2471/I2471*100</f>
        <v>19.387755102040817</v>
      </c>
      <c r="K2472" s="18">
        <f>K2471/I2471*100</f>
        <v>22.576530612244898</v>
      </c>
      <c r="L2472" s="19">
        <f>L2471/I2471*100</f>
        <v>55.739795918367349</v>
      </c>
    </row>
    <row r="2473" spans="1:20" s="55" customFormat="1" ht="11.45" customHeight="1" thickTop="1" thickBot="1" x14ac:dyDescent="0.2">
      <c r="A2473" s="212"/>
      <c r="B2473" s="207" t="s">
        <v>14</v>
      </c>
      <c r="C2473" s="20">
        <v>3</v>
      </c>
      <c r="D2473" s="20">
        <v>16</v>
      </c>
      <c r="E2473" s="20">
        <v>40</v>
      </c>
      <c r="F2473" s="20">
        <v>59</v>
      </c>
      <c r="G2473" s="20">
        <v>27</v>
      </c>
      <c r="H2473" s="20">
        <v>2</v>
      </c>
      <c r="I2473" s="21">
        <f t="shared" si="2865"/>
        <v>147</v>
      </c>
      <c r="J2473" s="28">
        <f>C2473+D2473</f>
        <v>19</v>
      </c>
      <c r="K2473" s="23">
        <f>E2473</f>
        <v>40</v>
      </c>
      <c r="L2473" s="24">
        <f>SUM(F2473:G2473)</f>
        <v>86</v>
      </c>
      <c r="M2473" s="191"/>
      <c r="N2473" s="191"/>
      <c r="O2473" s="191"/>
      <c r="P2473" s="191"/>
      <c r="Q2473" s="191"/>
      <c r="R2473" s="191"/>
    </row>
    <row r="2474" spans="1:20" s="55" customFormat="1" ht="11.45" customHeight="1" thickTop="1" thickBot="1" x14ac:dyDescent="0.2">
      <c r="A2474" s="212"/>
      <c r="B2474" s="207"/>
      <c r="C2474" s="29">
        <f t="shared" ref="C2474" si="2909">C2473/I2473*100</f>
        <v>2.0408163265306123</v>
      </c>
      <c r="D2474" s="29">
        <f t="shared" ref="D2474" si="2910">D2473/I2473*100</f>
        <v>10.884353741496598</v>
      </c>
      <c r="E2474" s="29">
        <f t="shared" ref="E2474" si="2911">E2473/I2473*100</f>
        <v>27.210884353741498</v>
      </c>
      <c r="F2474" s="29">
        <f t="shared" ref="F2474" si="2912">F2473/I2473*100</f>
        <v>40.136054421768705</v>
      </c>
      <c r="G2474" s="29">
        <f t="shared" ref="G2474" si="2913">G2473/I2473*100</f>
        <v>18.367346938775512</v>
      </c>
      <c r="H2474" s="30">
        <f t="shared" ref="H2474" si="2914">H2473/I2473*100</f>
        <v>1.3605442176870748</v>
      </c>
      <c r="I2474" s="27">
        <f t="shared" si="2865"/>
        <v>100</v>
      </c>
      <c r="J2474" s="38">
        <f>J2473/I2473*100</f>
        <v>12.925170068027212</v>
      </c>
      <c r="K2474" s="18">
        <f>K2473/I2473*100</f>
        <v>27.210884353741498</v>
      </c>
      <c r="L2474" s="19">
        <f>L2473/I2473*100</f>
        <v>58.503401360544217</v>
      </c>
    </row>
    <row r="2475" spans="1:20" s="55" customFormat="1" ht="11.45" customHeight="1" thickTop="1" thickBot="1" x14ac:dyDescent="0.2">
      <c r="A2475" s="212"/>
      <c r="B2475" s="201" t="s">
        <v>25</v>
      </c>
      <c r="C2475" s="20">
        <v>5</v>
      </c>
      <c r="D2475" s="20">
        <v>14</v>
      </c>
      <c r="E2475" s="20">
        <v>18</v>
      </c>
      <c r="F2475" s="20">
        <v>21</v>
      </c>
      <c r="G2475" s="20">
        <v>21</v>
      </c>
      <c r="H2475" s="20">
        <v>6</v>
      </c>
      <c r="I2475" s="21">
        <f t="shared" si="2865"/>
        <v>85</v>
      </c>
      <c r="J2475" s="28">
        <f>C2475+D2475</f>
        <v>19</v>
      </c>
      <c r="K2475" s="23">
        <f>E2475</f>
        <v>18</v>
      </c>
      <c r="L2475" s="24">
        <f>SUM(F2475:G2475)</f>
        <v>42</v>
      </c>
      <c r="M2475" s="191"/>
      <c r="N2475" s="191"/>
      <c r="O2475" s="191"/>
      <c r="P2475" s="191"/>
      <c r="Q2475" s="191"/>
      <c r="R2475" s="191"/>
    </row>
    <row r="2476" spans="1:20" s="55" customFormat="1" ht="11.45" customHeight="1" thickTop="1" thickBot="1" x14ac:dyDescent="0.2">
      <c r="A2476" s="212"/>
      <c r="B2476" s="202"/>
      <c r="C2476" s="29">
        <f t="shared" ref="C2476" si="2915">C2475/I2475*100</f>
        <v>5.8823529411764701</v>
      </c>
      <c r="D2476" s="29">
        <f t="shared" ref="D2476" si="2916">D2475/I2475*100</f>
        <v>16.470588235294116</v>
      </c>
      <c r="E2476" s="29">
        <f t="shared" ref="E2476" si="2917">E2475/I2475*100</f>
        <v>21.176470588235293</v>
      </c>
      <c r="F2476" s="29">
        <f t="shared" ref="F2476" si="2918">F2475/I2475*100</f>
        <v>24.705882352941178</v>
      </c>
      <c r="G2476" s="29">
        <f t="shared" ref="G2476" si="2919">G2475/I2475*100</f>
        <v>24.705882352941178</v>
      </c>
      <c r="H2476" s="30">
        <f t="shared" ref="H2476" si="2920">H2475/I2475*100</f>
        <v>7.0588235294117645</v>
      </c>
      <c r="I2476" s="27">
        <f t="shared" si="2865"/>
        <v>100</v>
      </c>
      <c r="J2476" s="38">
        <f>J2475/I2475*100</f>
        <v>22.352941176470591</v>
      </c>
      <c r="K2476" s="18">
        <f>K2475/I2475*100</f>
        <v>21.176470588235293</v>
      </c>
      <c r="L2476" s="19">
        <f>L2475/I2475*100</f>
        <v>49.411764705882355</v>
      </c>
      <c r="O2476" s="137"/>
      <c r="P2476" s="137"/>
      <c r="Q2476" s="137"/>
    </row>
    <row r="2477" spans="1:20" s="1" customFormat="1" ht="11.45" customHeight="1" thickTop="1" thickBot="1" x14ac:dyDescent="0.2">
      <c r="A2477" s="212"/>
      <c r="B2477" s="207" t="s">
        <v>26</v>
      </c>
      <c r="C2477" s="20">
        <v>22</v>
      </c>
      <c r="D2477" s="20">
        <v>103</v>
      </c>
      <c r="E2477" s="20">
        <v>144</v>
      </c>
      <c r="F2477" s="20">
        <v>124</v>
      </c>
      <c r="G2477" s="20">
        <v>63</v>
      </c>
      <c r="H2477" s="20">
        <v>21</v>
      </c>
      <c r="I2477" s="21">
        <f t="shared" si="2865"/>
        <v>477</v>
      </c>
      <c r="J2477" s="28">
        <f>C2477+D2477</f>
        <v>125</v>
      </c>
      <c r="K2477" s="23">
        <f>E2477</f>
        <v>144</v>
      </c>
      <c r="L2477" s="24">
        <f>SUM(F2477:G2477)</f>
        <v>187</v>
      </c>
      <c r="M2477" s="191"/>
      <c r="N2477" s="191"/>
      <c r="O2477" s="191"/>
      <c r="P2477" s="191"/>
      <c r="Q2477" s="191"/>
      <c r="R2477" s="191"/>
      <c r="S2477" s="55"/>
      <c r="T2477" s="55"/>
    </row>
    <row r="2478" spans="1:20" s="1" customFormat="1" ht="11.45" customHeight="1" thickTop="1" thickBot="1" x14ac:dyDescent="0.2">
      <c r="A2478" s="212"/>
      <c r="B2478" s="207"/>
      <c r="C2478" s="29">
        <f t="shared" ref="C2478" si="2921">C2477/I2477*100</f>
        <v>4.6121593291404608</v>
      </c>
      <c r="D2478" s="29">
        <f t="shared" ref="D2478" si="2922">D2477/I2477*100</f>
        <v>21.59329140461216</v>
      </c>
      <c r="E2478" s="29">
        <f t="shared" ref="E2478" si="2923">E2477/I2477*100</f>
        <v>30.188679245283019</v>
      </c>
      <c r="F2478" s="29">
        <f t="shared" ref="F2478" si="2924">F2477/I2477*100</f>
        <v>25.995807127882596</v>
      </c>
      <c r="G2478" s="29">
        <f t="shared" ref="G2478" si="2925">G2477/I2477*100</f>
        <v>13.20754716981132</v>
      </c>
      <c r="H2478" s="30">
        <f t="shared" ref="H2478" si="2926">H2477/I2477*100</f>
        <v>4.4025157232704402</v>
      </c>
      <c r="I2478" s="27">
        <f t="shared" si="2865"/>
        <v>100</v>
      </c>
      <c r="J2478" s="38">
        <f>J2477/I2477*100</f>
        <v>26.20545073375262</v>
      </c>
      <c r="K2478" s="18">
        <f>K2477/I2477*100</f>
        <v>30.188679245283019</v>
      </c>
      <c r="L2478" s="19">
        <f>L2477/I2477*100</f>
        <v>39.20335429769392</v>
      </c>
      <c r="N2478" s="55"/>
      <c r="O2478" s="137"/>
      <c r="P2478" s="137"/>
      <c r="Q2478" s="137"/>
      <c r="R2478" s="55"/>
      <c r="S2478" s="55"/>
      <c r="T2478" s="55"/>
    </row>
    <row r="2479" spans="1:20" s="1" customFormat="1" ht="11.45" customHeight="1" thickTop="1" thickBot="1" x14ac:dyDescent="0.2">
      <c r="A2479" s="212"/>
      <c r="B2479" s="201" t="s">
        <v>0</v>
      </c>
      <c r="C2479" s="20">
        <v>7</v>
      </c>
      <c r="D2479" s="20">
        <v>18</v>
      </c>
      <c r="E2479" s="20">
        <v>18</v>
      </c>
      <c r="F2479" s="20">
        <v>22</v>
      </c>
      <c r="G2479" s="20">
        <v>12</v>
      </c>
      <c r="H2479" s="20">
        <v>5</v>
      </c>
      <c r="I2479" s="21">
        <f t="shared" si="2865"/>
        <v>82</v>
      </c>
      <c r="J2479" s="28">
        <f>C2479+D2479</f>
        <v>25</v>
      </c>
      <c r="K2479" s="23">
        <f>E2479</f>
        <v>18</v>
      </c>
      <c r="L2479" s="24">
        <f>SUM(F2479:G2479)</f>
        <v>34</v>
      </c>
      <c r="M2479" s="191"/>
      <c r="N2479" s="191"/>
      <c r="O2479" s="191"/>
      <c r="P2479" s="191"/>
      <c r="Q2479" s="191"/>
      <c r="R2479" s="191"/>
      <c r="S2479" s="55"/>
      <c r="T2479" s="55"/>
    </row>
    <row r="2480" spans="1:20" s="1" customFormat="1" ht="11.45" customHeight="1" thickTop="1" thickBot="1" x14ac:dyDescent="0.2">
      <c r="A2480" s="212"/>
      <c r="B2480" s="202"/>
      <c r="C2480" s="29">
        <f t="shared" ref="C2480" si="2927">C2479/I2479*100</f>
        <v>8.536585365853659</v>
      </c>
      <c r="D2480" s="29">
        <f t="shared" ref="D2480" si="2928">D2479/I2479*100</f>
        <v>21.951219512195124</v>
      </c>
      <c r="E2480" s="29">
        <f t="shared" ref="E2480" si="2929">E2479/I2479*100</f>
        <v>21.951219512195124</v>
      </c>
      <c r="F2480" s="29">
        <f t="shared" ref="F2480" si="2930">F2479/I2479*100</f>
        <v>26.829268292682929</v>
      </c>
      <c r="G2480" s="29">
        <f t="shared" ref="G2480" si="2931">G2479/I2479*100</f>
        <v>14.634146341463413</v>
      </c>
      <c r="H2480" s="30">
        <f t="shared" ref="H2480" si="2932">H2479/I2479*100</f>
        <v>6.0975609756097562</v>
      </c>
      <c r="I2480" s="27">
        <f t="shared" si="2865"/>
        <v>100</v>
      </c>
      <c r="J2480" s="38">
        <f>J2479/I2479*100</f>
        <v>30.487804878048781</v>
      </c>
      <c r="K2480" s="18">
        <f>K2479/I2479*100</f>
        <v>21.951219512195124</v>
      </c>
      <c r="L2480" s="19">
        <f>L2479/I2479*100</f>
        <v>41.463414634146339</v>
      </c>
      <c r="N2480" s="55"/>
      <c r="O2480" s="137"/>
      <c r="P2480" s="137"/>
      <c r="Q2480" s="137"/>
      <c r="R2480" s="55"/>
      <c r="S2480" s="55"/>
      <c r="T2480" s="55"/>
    </row>
    <row r="2481" spans="1:20" s="1" customFormat="1" ht="11.45" customHeight="1" thickTop="1" thickBot="1" x14ac:dyDescent="0.2">
      <c r="A2481" s="212"/>
      <c r="B2481" s="207" t="s">
        <v>24</v>
      </c>
      <c r="C2481" s="20">
        <v>3</v>
      </c>
      <c r="D2481" s="20">
        <v>11</v>
      </c>
      <c r="E2481" s="20">
        <v>8</v>
      </c>
      <c r="F2481" s="20">
        <v>16</v>
      </c>
      <c r="G2481" s="20">
        <v>5</v>
      </c>
      <c r="H2481" s="20">
        <v>4</v>
      </c>
      <c r="I2481" s="21">
        <f t="shared" si="2865"/>
        <v>47</v>
      </c>
      <c r="J2481" s="28">
        <f>C2481+D2481</f>
        <v>14</v>
      </c>
      <c r="K2481" s="23">
        <f>E2481</f>
        <v>8</v>
      </c>
      <c r="L2481" s="24">
        <f>SUM(F2481:G2481)</f>
        <v>21</v>
      </c>
      <c r="M2481" s="191"/>
      <c r="N2481" s="191"/>
      <c r="O2481" s="191"/>
      <c r="P2481" s="191"/>
      <c r="Q2481" s="191"/>
      <c r="R2481" s="191"/>
      <c r="S2481" s="55"/>
      <c r="T2481" s="55"/>
    </row>
    <row r="2482" spans="1:20" s="1" customFormat="1" ht="11.45" customHeight="1" thickTop="1" thickBot="1" x14ac:dyDescent="0.2">
      <c r="A2482" s="213"/>
      <c r="B2482" s="208"/>
      <c r="C2482" s="50">
        <f t="shared" ref="C2482" si="2933">C2481/I2481*100</f>
        <v>6.3829787234042552</v>
      </c>
      <c r="D2482" s="50">
        <f t="shared" ref="D2482" si="2934">D2481/I2481*100</f>
        <v>23.404255319148938</v>
      </c>
      <c r="E2482" s="50">
        <f t="shared" ref="E2482" si="2935">E2481/I2481*100</f>
        <v>17.021276595744681</v>
      </c>
      <c r="F2482" s="50">
        <f t="shared" ref="F2482" si="2936">F2481/I2481*100</f>
        <v>34.042553191489361</v>
      </c>
      <c r="G2482" s="50">
        <f t="shared" ref="G2482" si="2937">G2481/I2481*100</f>
        <v>10.638297872340425</v>
      </c>
      <c r="H2482" s="78">
        <f t="shared" ref="H2482" si="2938">H2481/I2481*100</f>
        <v>8.5106382978723403</v>
      </c>
      <c r="I2482" s="58">
        <f t="shared" si="2865"/>
        <v>100</v>
      </c>
      <c r="J2482" s="57">
        <f>J2481/I2481*100</f>
        <v>29.787234042553191</v>
      </c>
      <c r="K2482" s="35">
        <f>K2481/I2481*100</f>
        <v>17.021276595744681</v>
      </c>
      <c r="L2482" s="31">
        <f>L2481/I2481*100</f>
        <v>44.680851063829785</v>
      </c>
      <c r="N2482" s="55"/>
      <c r="O2482" s="137"/>
      <c r="P2482" s="137"/>
      <c r="Q2482" s="137"/>
      <c r="R2482" s="55"/>
      <c r="S2482" s="55"/>
      <c r="T2482" s="55"/>
    </row>
    <row r="2483" spans="1:20" s="1" customFormat="1" ht="11.45" customHeight="1" x14ac:dyDescent="0.15">
      <c r="A2483" s="203" t="s">
        <v>21</v>
      </c>
      <c r="B2483" s="206" t="s">
        <v>27</v>
      </c>
      <c r="C2483" s="20">
        <v>12</v>
      </c>
      <c r="D2483" s="20">
        <v>44</v>
      </c>
      <c r="E2483" s="20">
        <v>66</v>
      </c>
      <c r="F2483" s="20">
        <v>69</v>
      </c>
      <c r="G2483" s="20">
        <v>35</v>
      </c>
      <c r="H2483" s="20">
        <v>12</v>
      </c>
      <c r="I2483" s="8">
        <f t="shared" si="2865"/>
        <v>238</v>
      </c>
      <c r="J2483" s="9">
        <f>C2483+D2483</f>
        <v>56</v>
      </c>
      <c r="K2483" s="7">
        <f>E2483</f>
        <v>66</v>
      </c>
      <c r="L2483" s="10">
        <f>SUM(F2483:G2483)</f>
        <v>104</v>
      </c>
      <c r="M2483" s="191"/>
      <c r="N2483" s="191"/>
      <c r="O2483" s="191"/>
      <c r="P2483" s="191"/>
      <c r="Q2483" s="191"/>
      <c r="R2483" s="191"/>
    </row>
    <row r="2484" spans="1:20" s="1" customFormat="1" ht="11.45" customHeight="1" x14ac:dyDescent="0.15">
      <c r="A2484" s="204"/>
      <c r="B2484" s="202"/>
      <c r="C2484" s="46">
        <f>C2483/I2483*100</f>
        <v>5.0420168067226889</v>
      </c>
      <c r="D2484" s="25">
        <f>D2483/I2483*100</f>
        <v>18.487394957983195</v>
      </c>
      <c r="E2484" s="25">
        <f>E2483/I2483*100</f>
        <v>27.731092436974791</v>
      </c>
      <c r="F2484" s="25">
        <f>F2483/I2483*100</f>
        <v>28.991596638655466</v>
      </c>
      <c r="G2484" s="25">
        <f>G2483/I2483*100</f>
        <v>14.705882352941178</v>
      </c>
      <c r="H2484" s="26">
        <f>H2483/I2483*100</f>
        <v>5.0420168067226889</v>
      </c>
      <c r="I2484" s="27">
        <f t="shared" si="2865"/>
        <v>100</v>
      </c>
      <c r="J2484" s="38">
        <f>J2483/I2483*100</f>
        <v>23.52941176470588</v>
      </c>
      <c r="K2484" s="18">
        <f>K2483/I2483*100</f>
        <v>27.731092436974791</v>
      </c>
      <c r="L2484" s="19">
        <f>L2483/I2483*100</f>
        <v>43.69747899159664</v>
      </c>
      <c r="O2484" s="137"/>
      <c r="P2484" s="137"/>
      <c r="Q2484" s="137"/>
    </row>
    <row r="2485" spans="1:20" s="1" customFormat="1" ht="11.45" customHeight="1" x14ac:dyDescent="0.15">
      <c r="A2485" s="204"/>
      <c r="B2485" s="207" t="s">
        <v>28</v>
      </c>
      <c r="C2485" s="20">
        <v>8</v>
      </c>
      <c r="D2485" s="20">
        <v>77</v>
      </c>
      <c r="E2485" s="20">
        <v>83</v>
      </c>
      <c r="F2485" s="20">
        <v>90</v>
      </c>
      <c r="G2485" s="20">
        <v>55</v>
      </c>
      <c r="H2485" s="20">
        <v>13</v>
      </c>
      <c r="I2485" s="21">
        <f t="shared" si="2865"/>
        <v>326</v>
      </c>
      <c r="J2485" s="28">
        <f>C2485+D2485</f>
        <v>85</v>
      </c>
      <c r="K2485" s="23">
        <f>E2485</f>
        <v>83</v>
      </c>
      <c r="L2485" s="24">
        <f>SUM(F2485:G2485)</f>
        <v>145</v>
      </c>
      <c r="M2485" s="191"/>
      <c r="N2485" s="191"/>
      <c r="O2485" s="191"/>
      <c r="P2485" s="191"/>
      <c r="Q2485" s="191"/>
      <c r="R2485" s="191"/>
    </row>
    <row r="2486" spans="1:20" s="1" customFormat="1" ht="11.45" customHeight="1" x14ac:dyDescent="0.15">
      <c r="A2486" s="204"/>
      <c r="B2486" s="207"/>
      <c r="C2486" s="29">
        <f>C2485/I2485*100</f>
        <v>2.4539877300613497</v>
      </c>
      <c r="D2486" s="29">
        <f>D2485/I2485*100</f>
        <v>23.619631901840492</v>
      </c>
      <c r="E2486" s="29">
        <f>E2485/I2485*100</f>
        <v>25.460122699386499</v>
      </c>
      <c r="F2486" s="29">
        <f>F2485/I2485*100</f>
        <v>27.607361963190186</v>
      </c>
      <c r="G2486" s="29">
        <f>G2485/I2485*100</f>
        <v>16.871165644171779</v>
      </c>
      <c r="H2486" s="30">
        <f>H2485/I2485*100</f>
        <v>3.9877300613496933</v>
      </c>
      <c r="I2486" s="27">
        <f t="shared" si="2865"/>
        <v>100</v>
      </c>
      <c r="J2486" s="38">
        <f>J2485/I2485*100</f>
        <v>26.073619631901838</v>
      </c>
      <c r="K2486" s="18">
        <f>K2485/I2485*100</f>
        <v>25.460122699386499</v>
      </c>
      <c r="L2486" s="19">
        <f>L2485/I2485*100</f>
        <v>44.478527607361961</v>
      </c>
    </row>
    <row r="2487" spans="1:20" s="1" customFormat="1" ht="11.45" customHeight="1" x14ac:dyDescent="0.15">
      <c r="A2487" s="204"/>
      <c r="B2487" s="201" t="s">
        <v>29</v>
      </c>
      <c r="C2487" s="20">
        <v>38</v>
      </c>
      <c r="D2487" s="20">
        <v>159</v>
      </c>
      <c r="E2487" s="20">
        <v>210</v>
      </c>
      <c r="F2487" s="20">
        <v>294</v>
      </c>
      <c r="G2487" s="20">
        <v>191</v>
      </c>
      <c r="H2487" s="20">
        <v>14</v>
      </c>
      <c r="I2487" s="21">
        <f t="shared" si="2865"/>
        <v>906</v>
      </c>
      <c r="J2487" s="28">
        <f>C2487+D2487</f>
        <v>197</v>
      </c>
      <c r="K2487" s="23">
        <f>E2487</f>
        <v>210</v>
      </c>
      <c r="L2487" s="24">
        <f>SUM(F2487:G2487)</f>
        <v>485</v>
      </c>
      <c r="M2487" s="191"/>
      <c r="N2487" s="191"/>
      <c r="O2487" s="191"/>
      <c r="P2487" s="191"/>
      <c r="Q2487" s="191"/>
      <c r="R2487" s="191"/>
    </row>
    <row r="2488" spans="1:20" s="1" customFormat="1" ht="11.45" customHeight="1" x14ac:dyDescent="0.15">
      <c r="A2488" s="204"/>
      <c r="B2488" s="202"/>
      <c r="C2488" s="29">
        <f t="shared" ref="C2488" si="2939">C2487/I2487*100</f>
        <v>4.1942604856512142</v>
      </c>
      <c r="D2488" s="29">
        <f t="shared" ref="D2488" si="2940">D2487/I2487*100</f>
        <v>17.549668874172188</v>
      </c>
      <c r="E2488" s="29">
        <f t="shared" ref="E2488" si="2941">E2487/I2487*100</f>
        <v>23.178807947019866</v>
      </c>
      <c r="F2488" s="29">
        <f t="shared" ref="F2488" si="2942">F2487/I2487*100</f>
        <v>32.450331125827816</v>
      </c>
      <c r="G2488" s="29">
        <f t="shared" ref="G2488" si="2943">G2487/I2487*100</f>
        <v>21.081677704194259</v>
      </c>
      <c r="H2488" s="30">
        <f t="shared" ref="H2488" si="2944">H2487/I2487*100</f>
        <v>1.545253863134658</v>
      </c>
      <c r="I2488" s="27">
        <f t="shared" si="2865"/>
        <v>100.00000000000001</v>
      </c>
      <c r="J2488" s="38">
        <f>J2487/I2487*100</f>
        <v>21.743929359823401</v>
      </c>
      <c r="K2488" s="18">
        <f>K2487/I2487*100</f>
        <v>23.178807947019866</v>
      </c>
      <c r="L2488" s="19">
        <f>L2487/I2487*100</f>
        <v>53.532008830022072</v>
      </c>
      <c r="N2488" s="55"/>
      <c r="O2488" s="137"/>
      <c r="P2488" s="137"/>
      <c r="Q2488" s="137"/>
      <c r="R2488" s="55"/>
      <c r="S2488" s="55"/>
      <c r="T2488" s="55"/>
    </row>
    <row r="2489" spans="1:20" s="1" customFormat="1" ht="11.45" customHeight="1" x14ac:dyDescent="0.15">
      <c r="A2489" s="204"/>
      <c r="B2489" s="207" t="s">
        <v>30</v>
      </c>
      <c r="C2489" s="20">
        <v>17</v>
      </c>
      <c r="D2489" s="20">
        <v>75</v>
      </c>
      <c r="E2489" s="20">
        <v>77</v>
      </c>
      <c r="F2489" s="20">
        <v>99</v>
      </c>
      <c r="G2489" s="20">
        <v>58</v>
      </c>
      <c r="H2489" s="20">
        <v>14</v>
      </c>
      <c r="I2489" s="21">
        <f t="shared" si="2865"/>
        <v>340</v>
      </c>
      <c r="J2489" s="28">
        <f>C2489+D2489</f>
        <v>92</v>
      </c>
      <c r="K2489" s="23">
        <f>E2489</f>
        <v>77</v>
      </c>
      <c r="L2489" s="24">
        <f>SUM(F2489:G2489)</f>
        <v>157</v>
      </c>
      <c r="M2489" s="191"/>
      <c r="N2489" s="191"/>
      <c r="O2489" s="191"/>
      <c r="P2489" s="191"/>
      <c r="Q2489" s="191"/>
      <c r="R2489" s="191"/>
      <c r="S2489" s="55"/>
      <c r="T2489" s="55"/>
    </row>
    <row r="2490" spans="1:20" s="1" customFormat="1" ht="11.45" customHeight="1" x14ac:dyDescent="0.15">
      <c r="A2490" s="204"/>
      <c r="B2490" s="207"/>
      <c r="C2490" s="29">
        <f t="shared" ref="C2490" si="2945">C2489/I2489*100</f>
        <v>5</v>
      </c>
      <c r="D2490" s="29">
        <f t="shared" ref="D2490" si="2946">D2489/I2489*100</f>
        <v>22.058823529411764</v>
      </c>
      <c r="E2490" s="29">
        <f t="shared" ref="E2490" si="2947">E2489/I2489*100</f>
        <v>22.647058823529413</v>
      </c>
      <c r="F2490" s="29">
        <f t="shared" ref="F2490" si="2948">F2489/I2489*100</f>
        <v>29.117647058823533</v>
      </c>
      <c r="G2490" s="29">
        <f t="shared" ref="G2490" si="2949">G2489/I2489*100</f>
        <v>17.058823529411764</v>
      </c>
      <c r="H2490" s="30">
        <f t="shared" ref="H2490" si="2950">H2489/I2489*100</f>
        <v>4.117647058823529</v>
      </c>
      <c r="I2490" s="27">
        <f t="shared" si="2865"/>
        <v>100</v>
      </c>
      <c r="J2490" s="38">
        <f>J2489/I2489*100</f>
        <v>27.058823529411764</v>
      </c>
      <c r="K2490" s="18">
        <f>K2489/I2489*100</f>
        <v>22.647058823529413</v>
      </c>
      <c r="L2490" s="19">
        <f>L2489/I2489*100</f>
        <v>46.176470588235297</v>
      </c>
      <c r="N2490" s="55"/>
      <c r="O2490" s="137"/>
      <c r="P2490" s="137"/>
      <c r="Q2490" s="137"/>
      <c r="R2490" s="55"/>
      <c r="S2490" s="55"/>
      <c r="T2490" s="55"/>
    </row>
    <row r="2491" spans="1:20" s="1" customFormat="1" ht="11.45" customHeight="1" x14ac:dyDescent="0.15">
      <c r="A2491" s="204"/>
      <c r="B2491" s="201" t="s">
        <v>40</v>
      </c>
      <c r="C2491" s="20">
        <v>7</v>
      </c>
      <c r="D2491" s="20">
        <v>21</v>
      </c>
      <c r="E2491" s="20">
        <v>39</v>
      </c>
      <c r="F2491" s="20">
        <v>38</v>
      </c>
      <c r="G2491" s="20">
        <v>19</v>
      </c>
      <c r="H2491" s="20">
        <v>8</v>
      </c>
      <c r="I2491" s="21">
        <f t="shared" si="2865"/>
        <v>132</v>
      </c>
      <c r="J2491" s="28">
        <f>C2491+D2491</f>
        <v>28</v>
      </c>
      <c r="K2491" s="23">
        <f>E2491</f>
        <v>39</v>
      </c>
      <c r="L2491" s="24">
        <f>SUM(F2491:G2491)</f>
        <v>57</v>
      </c>
      <c r="M2491" s="191"/>
      <c r="N2491" s="191"/>
      <c r="O2491" s="191"/>
      <c r="P2491" s="191"/>
      <c r="Q2491" s="191"/>
      <c r="R2491" s="191"/>
      <c r="S2491" s="55"/>
      <c r="T2491" s="55"/>
    </row>
    <row r="2492" spans="1:20" s="1" customFormat="1" ht="11.45" customHeight="1" x14ac:dyDescent="0.15">
      <c r="A2492" s="204"/>
      <c r="B2492" s="202"/>
      <c r="C2492" s="29">
        <f t="shared" ref="C2492" si="2951">C2491/I2491*100</f>
        <v>5.3030303030303028</v>
      </c>
      <c r="D2492" s="29">
        <f t="shared" ref="D2492" si="2952">D2491/I2491*100</f>
        <v>15.909090909090908</v>
      </c>
      <c r="E2492" s="29">
        <f t="shared" ref="E2492" si="2953">E2491/I2491*100</f>
        <v>29.545454545454547</v>
      </c>
      <c r="F2492" s="29">
        <f t="shared" ref="F2492" si="2954">F2491/I2491*100</f>
        <v>28.787878787878789</v>
      </c>
      <c r="G2492" s="29">
        <f t="shared" ref="G2492" si="2955">G2491/I2491*100</f>
        <v>14.393939393939394</v>
      </c>
      <c r="H2492" s="30">
        <f t="shared" ref="H2492" si="2956">H2491/I2491*100</f>
        <v>6.0606060606060606</v>
      </c>
      <c r="I2492" s="27">
        <f t="shared" si="2865"/>
        <v>100</v>
      </c>
      <c r="J2492" s="38">
        <f>J2491/I2491*100</f>
        <v>21.212121212121211</v>
      </c>
      <c r="K2492" s="18">
        <f>K2491/I2491*100</f>
        <v>29.545454545454547</v>
      </c>
      <c r="L2492" s="19">
        <f>L2491/I2491*100</f>
        <v>43.18181818181818</v>
      </c>
      <c r="N2492" s="55"/>
      <c r="O2492" s="137"/>
      <c r="P2492" s="137"/>
      <c r="Q2492" s="137"/>
      <c r="R2492" s="55"/>
      <c r="S2492" s="55"/>
      <c r="T2492" s="55"/>
    </row>
    <row r="2493" spans="1:20" s="1" customFormat="1" ht="11.45" customHeight="1" x14ac:dyDescent="0.15">
      <c r="A2493" s="204"/>
      <c r="B2493" s="207" t="s">
        <v>24</v>
      </c>
      <c r="C2493" s="20">
        <v>1</v>
      </c>
      <c r="D2493" s="20">
        <v>6</v>
      </c>
      <c r="E2493" s="20">
        <v>11</v>
      </c>
      <c r="F2493" s="20">
        <v>11</v>
      </c>
      <c r="G2493" s="20">
        <v>5</v>
      </c>
      <c r="H2493" s="20">
        <v>10</v>
      </c>
      <c r="I2493" s="21">
        <f t="shared" si="2865"/>
        <v>44</v>
      </c>
      <c r="J2493" s="22">
        <f>C2493+D2493</f>
        <v>7</v>
      </c>
      <c r="K2493" s="23">
        <f>E2493</f>
        <v>11</v>
      </c>
      <c r="L2493" s="24">
        <f>SUM(F2493:G2493)</f>
        <v>16</v>
      </c>
      <c r="M2493" s="191"/>
      <c r="N2493" s="191"/>
      <c r="O2493" s="191"/>
      <c r="P2493" s="191"/>
      <c r="Q2493" s="191"/>
      <c r="R2493" s="191"/>
      <c r="S2493" s="55"/>
      <c r="T2493" s="55"/>
    </row>
    <row r="2494" spans="1:20" s="1" customFormat="1" ht="11.45" customHeight="1" thickBot="1" x14ac:dyDescent="0.2">
      <c r="A2494" s="205"/>
      <c r="B2494" s="208"/>
      <c r="C2494" s="33">
        <f>C2493/I2493*100</f>
        <v>2.2727272727272729</v>
      </c>
      <c r="D2494" s="33">
        <f>D2493/I2493*100</f>
        <v>13.636363636363635</v>
      </c>
      <c r="E2494" s="33">
        <f>E2493/I2493*100</f>
        <v>25</v>
      </c>
      <c r="F2494" s="33">
        <f>F2493/I2493*100</f>
        <v>25</v>
      </c>
      <c r="G2494" s="33">
        <f>G2493/I2493*100</f>
        <v>11.363636363636363</v>
      </c>
      <c r="H2494" s="34">
        <f>H2493/I2493*100</f>
        <v>22.727272727272727</v>
      </c>
      <c r="I2494" s="58">
        <f t="shared" si="2865"/>
        <v>100</v>
      </c>
      <c r="J2494" s="14">
        <f>J2493/I2493*100</f>
        <v>15.909090909090908</v>
      </c>
      <c r="K2494" s="15">
        <f>K2493/I2493*100</f>
        <v>25</v>
      </c>
      <c r="L2494" s="16">
        <f>L2493/I2493*100</f>
        <v>36.363636363636367</v>
      </c>
      <c r="O2494" s="136"/>
      <c r="P2494" s="136"/>
      <c r="Q2494" s="136"/>
    </row>
    <row r="2495" spans="1:20" s="1" customFormat="1" ht="11.45" customHeight="1" x14ac:dyDescent="0.15">
      <c r="A2495" s="40"/>
      <c r="B2495" s="41"/>
      <c r="C2495" s="96"/>
      <c r="D2495" s="96"/>
      <c r="E2495" s="96"/>
      <c r="F2495" s="96"/>
      <c r="G2495" s="96"/>
      <c r="H2495" s="96"/>
      <c r="I2495" s="42"/>
      <c r="J2495" s="42"/>
      <c r="K2495" s="42"/>
      <c r="L2495" s="42"/>
      <c r="O2495" s="136"/>
      <c r="P2495" s="136"/>
      <c r="Q2495" s="136"/>
    </row>
    <row r="2496" spans="1:20" ht="11.45" customHeight="1" x14ac:dyDescent="0.15">
      <c r="A2496" s="40"/>
      <c r="B2496" s="41"/>
      <c r="C2496" s="96"/>
      <c r="D2496" s="96"/>
      <c r="E2496" s="96"/>
      <c r="F2496" s="96"/>
      <c r="G2496" s="96"/>
      <c r="H2496" s="96"/>
      <c r="I2496" s="42"/>
      <c r="J2496" s="42"/>
      <c r="K2496" s="42"/>
      <c r="L2496" s="42"/>
      <c r="O2496" s="136"/>
      <c r="P2496" s="136"/>
      <c r="Q2496" s="136"/>
    </row>
    <row r="2497" spans="1:18" s="3" customFormat="1" ht="30" customHeight="1" thickBot="1" x14ac:dyDescent="0.2">
      <c r="A2497" s="222" t="s">
        <v>259</v>
      </c>
      <c r="B2497" s="222"/>
      <c r="C2497" s="222"/>
      <c r="D2497" s="222"/>
      <c r="E2497" s="222"/>
      <c r="F2497" s="222"/>
      <c r="G2497" s="222"/>
      <c r="H2497" s="222"/>
      <c r="I2497" s="222"/>
      <c r="J2497" s="222"/>
      <c r="K2497" s="222"/>
      <c r="L2497" s="222"/>
      <c r="M2497" s="1"/>
      <c r="N2497" s="1"/>
      <c r="O2497" s="136"/>
      <c r="P2497" s="136"/>
      <c r="Q2497" s="136"/>
      <c r="R2497" s="1"/>
    </row>
    <row r="2498" spans="1:18" s="1" customFormat="1" ht="10.15" customHeight="1" x14ac:dyDescent="0.15">
      <c r="A2498" s="219"/>
      <c r="B2498" s="220"/>
      <c r="C2498" s="248" t="s">
        <v>32</v>
      </c>
      <c r="D2498" s="248" t="s">
        <v>33</v>
      </c>
      <c r="E2498" s="244" t="s">
        <v>43</v>
      </c>
      <c r="F2498" s="251" t="s">
        <v>4</v>
      </c>
      <c r="O2498" s="136"/>
      <c r="P2498" s="136"/>
      <c r="Q2498" s="136"/>
    </row>
    <row r="2499" spans="1:18" s="6" customFormat="1" ht="60" customHeight="1" thickBot="1" x14ac:dyDescent="0.2">
      <c r="A2499" s="242" t="s">
        <v>31</v>
      </c>
      <c r="B2499" s="243"/>
      <c r="C2499" s="249"/>
      <c r="D2499" s="249"/>
      <c r="E2499" s="271"/>
      <c r="F2499" s="252"/>
      <c r="O2499" s="136"/>
      <c r="P2499" s="136"/>
      <c r="Q2499" s="136"/>
    </row>
    <row r="2500" spans="1:18" s="55" customFormat="1" ht="11.25" customHeight="1" x14ac:dyDescent="0.15">
      <c r="A2500" s="237" t="s">
        <v>22</v>
      </c>
      <c r="B2500" s="238"/>
      <c r="C2500" s="7">
        <v>306</v>
      </c>
      <c r="D2500" s="7">
        <v>1595</v>
      </c>
      <c r="E2500" s="60">
        <v>85</v>
      </c>
      <c r="F2500" s="44">
        <f t="shared" ref="F2500:F2501" si="2957">SUM(C2500:E2500)</f>
        <v>1986</v>
      </c>
      <c r="O2500" s="136"/>
      <c r="P2500" s="136"/>
      <c r="Q2500" s="136"/>
    </row>
    <row r="2501" spans="1:18" s="55" customFormat="1" ht="11.25" customHeight="1" thickBot="1" x14ac:dyDescent="0.2">
      <c r="A2501" s="228"/>
      <c r="B2501" s="229"/>
      <c r="C2501" s="56">
        <f>C2500/F2500*100</f>
        <v>15.407854984894259</v>
      </c>
      <c r="D2501" s="56">
        <f>D2500/F2500*100</f>
        <v>80.312185297079552</v>
      </c>
      <c r="E2501" s="59">
        <f>E2500/F2500*100</f>
        <v>4.2799597180261832</v>
      </c>
      <c r="F2501" s="51">
        <f t="shared" si="2957"/>
        <v>99.999999999999986</v>
      </c>
      <c r="O2501" s="136"/>
      <c r="P2501" s="136"/>
      <c r="Q2501" s="136"/>
    </row>
    <row r="2502" spans="1:18" s="55" customFormat="1" ht="11.45" customHeight="1" x14ac:dyDescent="0.15">
      <c r="A2502" s="203" t="s">
        <v>46</v>
      </c>
      <c r="B2502" s="206" t="s">
        <v>19</v>
      </c>
      <c r="C2502" s="20">
        <v>190</v>
      </c>
      <c r="D2502" s="156">
        <v>1123</v>
      </c>
      <c r="E2502" s="20">
        <v>58</v>
      </c>
      <c r="F2502" s="44">
        <f t="shared" ref="F2502" si="2958">SUM(C2502:E2502)</f>
        <v>1371</v>
      </c>
      <c r="G2502"/>
      <c r="H2502"/>
      <c r="O2502" s="136"/>
      <c r="P2502" s="136"/>
      <c r="Q2502" s="136"/>
    </row>
    <row r="2503" spans="1:18" s="55" customFormat="1" ht="11.45" customHeight="1" x14ac:dyDescent="0.15">
      <c r="A2503" s="204"/>
      <c r="B2503" s="202"/>
      <c r="C2503" s="29">
        <f>C2502/F2502*100</f>
        <v>13.858497447118893</v>
      </c>
      <c r="D2503" s="29">
        <f>D2502/F2502*100</f>
        <v>81.911013858497455</v>
      </c>
      <c r="E2503" s="30">
        <f>E2502/F2502*100</f>
        <v>4.230488694383661</v>
      </c>
      <c r="F2503" s="45">
        <f t="shared" ref="F2503" si="2959">SUM(C2503:E2503)</f>
        <v>100.00000000000001</v>
      </c>
      <c r="O2503" s="136"/>
      <c r="P2503" s="136"/>
      <c r="Q2503" s="136"/>
    </row>
    <row r="2504" spans="1:18" s="55" customFormat="1" ht="11.45" customHeight="1" x14ac:dyDescent="0.15">
      <c r="A2504" s="204"/>
      <c r="B2504" s="207" t="s">
        <v>20</v>
      </c>
      <c r="C2504" s="20">
        <v>70</v>
      </c>
      <c r="D2504" s="20">
        <v>320</v>
      </c>
      <c r="E2504" s="20">
        <v>20</v>
      </c>
      <c r="F2504" s="47">
        <f t="shared" ref="F2504" si="2960">SUM(C2504:E2504)</f>
        <v>410</v>
      </c>
      <c r="G2504" s="191"/>
      <c r="H2504" s="191"/>
      <c r="O2504" s="136"/>
      <c r="P2504" s="136"/>
      <c r="Q2504" s="136"/>
    </row>
    <row r="2505" spans="1:18" s="55" customFormat="1" ht="11.45" customHeight="1" x14ac:dyDescent="0.15">
      <c r="A2505" s="204"/>
      <c r="B2505" s="207"/>
      <c r="C2505" s="25">
        <f>C2504/F2504*100</f>
        <v>17.073170731707318</v>
      </c>
      <c r="D2505" s="25">
        <f>D2504/F2504*100</f>
        <v>78.048780487804876</v>
      </c>
      <c r="E2505" s="26">
        <f>E2504/F2504*100</f>
        <v>4.8780487804878048</v>
      </c>
      <c r="F2505" s="45">
        <f t="shared" ref="F2505" si="2961">SUM(C2505:E2505)</f>
        <v>100</v>
      </c>
      <c r="O2505" s="136"/>
      <c r="P2505" s="136"/>
      <c r="Q2505" s="136"/>
    </row>
    <row r="2506" spans="1:18" s="55" customFormat="1" ht="11.45" customHeight="1" x14ac:dyDescent="0.15">
      <c r="A2506" s="204"/>
      <c r="B2506" s="201" t="s">
        <v>47</v>
      </c>
      <c r="C2506" s="20">
        <v>32</v>
      </c>
      <c r="D2506" s="20">
        <v>98</v>
      </c>
      <c r="E2506" s="20">
        <v>5</v>
      </c>
      <c r="F2506" s="47">
        <f t="shared" ref="F2506" si="2962">SUM(C2506:E2506)</f>
        <v>135</v>
      </c>
      <c r="G2506" s="191"/>
      <c r="H2506" s="191"/>
      <c r="I2506" s="191"/>
      <c r="O2506" s="136"/>
      <c r="P2506" s="136"/>
      <c r="Q2506" s="136"/>
    </row>
    <row r="2507" spans="1:18" s="55" customFormat="1" ht="11.45" customHeight="1" x14ac:dyDescent="0.15">
      <c r="A2507" s="204"/>
      <c r="B2507" s="202"/>
      <c r="C2507" s="29">
        <f>C2506/F2506*100</f>
        <v>23.703703703703706</v>
      </c>
      <c r="D2507" s="29">
        <f>D2506/F2506*100</f>
        <v>72.592592592592595</v>
      </c>
      <c r="E2507" s="30">
        <f>E2506/F2506*100</f>
        <v>3.7037037037037033</v>
      </c>
      <c r="F2507" s="45">
        <f t="shared" ref="F2507" si="2963">SUM(C2507:E2507)</f>
        <v>100.00000000000001</v>
      </c>
      <c r="O2507" s="136"/>
      <c r="P2507" s="136"/>
      <c r="Q2507" s="136"/>
    </row>
    <row r="2508" spans="1:18" s="55" customFormat="1" ht="11.45" customHeight="1" x14ac:dyDescent="0.15">
      <c r="A2508" s="204"/>
      <c r="B2508" s="207" t="s">
        <v>48</v>
      </c>
      <c r="C2508" s="20">
        <v>14</v>
      </c>
      <c r="D2508" s="20">
        <v>54</v>
      </c>
      <c r="E2508" s="20">
        <v>2</v>
      </c>
      <c r="F2508" s="47">
        <f t="shared" ref="F2508" si="2964">SUM(C2508:E2508)</f>
        <v>70</v>
      </c>
      <c r="G2508" s="191"/>
      <c r="H2508" s="191"/>
      <c r="I2508" s="191"/>
      <c r="O2508" s="136"/>
      <c r="P2508" s="136"/>
      <c r="Q2508" s="136"/>
    </row>
    <row r="2509" spans="1:18" s="55" customFormat="1" ht="11.45" customHeight="1" thickBot="1" x14ac:dyDescent="0.2">
      <c r="A2509" s="204"/>
      <c r="B2509" s="207"/>
      <c r="C2509" s="50">
        <f>C2508/F2508*100</f>
        <v>20</v>
      </c>
      <c r="D2509" s="50">
        <f>D2508/F2508*100</f>
        <v>77.142857142857153</v>
      </c>
      <c r="E2509" s="63">
        <f>E2508/F2508*100</f>
        <v>2.8571428571428572</v>
      </c>
      <c r="F2509" s="51">
        <f t="shared" ref="F2509" si="2965">SUM(C2509:E2509)</f>
        <v>100.00000000000001</v>
      </c>
      <c r="O2509" s="136"/>
      <c r="P2509" s="136"/>
      <c r="Q2509" s="136"/>
    </row>
    <row r="2510" spans="1:18" s="55" customFormat="1" ht="11.45" customHeight="1" x14ac:dyDescent="0.15">
      <c r="A2510" s="203" t="s">
        <v>49</v>
      </c>
      <c r="B2510" s="206" t="s">
        <v>1</v>
      </c>
      <c r="C2510" s="20">
        <v>139</v>
      </c>
      <c r="D2510" s="20">
        <v>698</v>
      </c>
      <c r="E2510" s="20">
        <v>35</v>
      </c>
      <c r="F2510" s="44">
        <f t="shared" ref="F2510" si="2966">SUM(C2510:E2510)</f>
        <v>872</v>
      </c>
      <c r="G2510" s="191"/>
      <c r="H2510" s="191"/>
      <c r="I2510" s="191"/>
      <c r="O2510" s="136"/>
      <c r="P2510" s="136"/>
      <c r="Q2510" s="136"/>
    </row>
    <row r="2511" spans="1:18" s="55" customFormat="1" ht="11.45" customHeight="1" x14ac:dyDescent="0.15">
      <c r="A2511" s="204"/>
      <c r="B2511" s="207"/>
      <c r="C2511" s="25">
        <f>C2510/F2510*100</f>
        <v>15.940366972477063</v>
      </c>
      <c r="D2511" s="25">
        <f>D2510/F2510*100</f>
        <v>80.045871559633028</v>
      </c>
      <c r="E2511" s="26">
        <f>E2510/F2510*100</f>
        <v>4.0137614678899087</v>
      </c>
      <c r="F2511" s="45">
        <f t="shared" ref="F2511" si="2967">SUM(C2511:E2511)</f>
        <v>100</v>
      </c>
      <c r="O2511" s="136"/>
      <c r="P2511" s="136"/>
      <c r="Q2511" s="136"/>
    </row>
    <row r="2512" spans="1:18" s="55" customFormat="1" ht="11.45" customHeight="1" x14ac:dyDescent="0.15">
      <c r="A2512" s="204"/>
      <c r="B2512" s="201" t="s">
        <v>2</v>
      </c>
      <c r="C2512" s="20">
        <v>163</v>
      </c>
      <c r="D2512" s="20">
        <v>880</v>
      </c>
      <c r="E2512" s="20">
        <v>47</v>
      </c>
      <c r="F2512" s="47">
        <f t="shared" ref="F2512" si="2968">SUM(C2512:E2512)</f>
        <v>1090</v>
      </c>
      <c r="G2512" s="191"/>
      <c r="H2512" s="191"/>
      <c r="I2512" s="191"/>
      <c r="O2512" s="136"/>
      <c r="P2512" s="136"/>
      <c r="Q2512" s="136"/>
    </row>
    <row r="2513" spans="1:17" s="55" customFormat="1" ht="11.45" customHeight="1" x14ac:dyDescent="0.15">
      <c r="A2513" s="204"/>
      <c r="B2513" s="202"/>
      <c r="C2513" s="29">
        <f>C2512/F2512*100</f>
        <v>14.954128440366974</v>
      </c>
      <c r="D2513" s="29">
        <f>D2512/F2512*100</f>
        <v>80.733944954128447</v>
      </c>
      <c r="E2513" s="30">
        <f>E2512/F2512*100</f>
        <v>4.3119266055045875</v>
      </c>
      <c r="F2513" s="45">
        <f t="shared" ref="F2513" si="2969">SUM(C2513:E2513)</f>
        <v>100</v>
      </c>
      <c r="O2513" s="136"/>
      <c r="P2513" s="136"/>
      <c r="Q2513" s="136"/>
    </row>
    <row r="2514" spans="1:17" s="55" customFormat="1" ht="11.45" customHeight="1" x14ac:dyDescent="0.15">
      <c r="A2514" s="204"/>
      <c r="B2514" s="230" t="s">
        <v>0</v>
      </c>
      <c r="C2514" s="20">
        <v>0</v>
      </c>
      <c r="D2514" s="20">
        <v>3</v>
      </c>
      <c r="E2514" s="20">
        <v>0</v>
      </c>
      <c r="F2514" s="47">
        <f t="shared" ref="F2514" si="2970">SUM(C2514:E2514)</f>
        <v>3</v>
      </c>
      <c r="G2514" s="191"/>
      <c r="H2514" s="191"/>
      <c r="O2514" s="136"/>
      <c r="P2514" s="136"/>
      <c r="Q2514" s="136"/>
    </row>
    <row r="2515" spans="1:17" s="55" customFormat="1" ht="11.45" customHeight="1" x14ac:dyDescent="0.15">
      <c r="A2515" s="204"/>
      <c r="B2515" s="230"/>
      <c r="C2515" s="25">
        <f>C2514/F2514*100</f>
        <v>0</v>
      </c>
      <c r="D2515" s="25">
        <f>D2514/F2514*100</f>
        <v>100</v>
      </c>
      <c r="E2515" s="26">
        <f>E2514/F2514*100</f>
        <v>0</v>
      </c>
      <c r="F2515" s="45">
        <f t="shared" ref="F2515" si="2971">SUM(C2515:E2515)</f>
        <v>100</v>
      </c>
      <c r="O2515" s="136"/>
      <c r="P2515" s="136"/>
      <c r="Q2515" s="136"/>
    </row>
    <row r="2516" spans="1:17" s="55" customFormat="1" ht="11.45" customHeight="1" x14ac:dyDescent="0.15">
      <c r="A2516" s="204"/>
      <c r="B2516" s="207" t="s">
        <v>5</v>
      </c>
      <c r="C2516" s="20">
        <v>4</v>
      </c>
      <c r="D2516" s="20">
        <v>14</v>
      </c>
      <c r="E2516" s="20">
        <v>3</v>
      </c>
      <c r="F2516" s="47">
        <f t="shared" ref="F2516" si="2972">SUM(C2516:E2516)</f>
        <v>21</v>
      </c>
      <c r="G2516" s="191"/>
      <c r="H2516" s="191"/>
      <c r="I2516" s="191"/>
      <c r="J2516" s="67"/>
      <c r="K2516" s="67"/>
      <c r="O2516" s="136"/>
      <c r="P2516" s="136"/>
      <c r="Q2516" s="136"/>
    </row>
    <row r="2517" spans="1:17" s="55" customFormat="1" ht="11.45" customHeight="1" thickBot="1" x14ac:dyDescent="0.2">
      <c r="A2517" s="205"/>
      <c r="B2517" s="208"/>
      <c r="C2517" s="33">
        <f>C2516/F2516*100</f>
        <v>19.047619047619047</v>
      </c>
      <c r="D2517" s="33">
        <f>D2516/F2516*100</f>
        <v>66.666666666666657</v>
      </c>
      <c r="E2517" s="34">
        <f>E2516/F2516*100</f>
        <v>14.285714285714285</v>
      </c>
      <c r="F2517" s="51">
        <f t="shared" ref="F2517" si="2973">SUM(C2517:E2517)</f>
        <v>100</v>
      </c>
      <c r="H2517" s="67"/>
      <c r="I2517" s="67"/>
      <c r="J2517" s="67"/>
      <c r="K2517" s="67"/>
      <c r="O2517" s="136"/>
      <c r="P2517" s="136"/>
      <c r="Q2517" s="136"/>
    </row>
    <row r="2518" spans="1:17" s="55" customFormat="1" ht="11.45" customHeight="1" x14ac:dyDescent="0.15">
      <c r="A2518" s="203" t="s">
        <v>50</v>
      </c>
      <c r="B2518" s="206" t="s">
        <v>6</v>
      </c>
      <c r="C2518" s="20">
        <v>11</v>
      </c>
      <c r="D2518" s="20">
        <v>50</v>
      </c>
      <c r="E2518" s="20">
        <v>6</v>
      </c>
      <c r="F2518" s="44">
        <f t="shared" ref="F2518" si="2974">SUM(C2518:E2518)</f>
        <v>67</v>
      </c>
      <c r="G2518" s="191"/>
      <c r="H2518" s="191"/>
      <c r="I2518" s="191"/>
      <c r="O2518" s="136"/>
      <c r="P2518" s="136"/>
      <c r="Q2518" s="136"/>
    </row>
    <row r="2519" spans="1:17" s="55" customFormat="1" ht="11.45" customHeight="1" x14ac:dyDescent="0.15">
      <c r="A2519" s="204"/>
      <c r="B2519" s="202"/>
      <c r="C2519" s="29">
        <f>C2518/F2518*100</f>
        <v>16.417910447761194</v>
      </c>
      <c r="D2519" s="29">
        <f>D2518/F2518*100</f>
        <v>74.626865671641795</v>
      </c>
      <c r="E2519" s="30">
        <f>E2518/F2518*100</f>
        <v>8.9552238805970141</v>
      </c>
      <c r="F2519" s="45">
        <f t="shared" ref="F2519" si="2975">SUM(C2519:E2519)</f>
        <v>100.00000000000001</v>
      </c>
      <c r="O2519" s="136"/>
      <c r="P2519" s="136"/>
      <c r="Q2519" s="136"/>
    </row>
    <row r="2520" spans="1:17" s="55" customFormat="1" ht="11.45" customHeight="1" x14ac:dyDescent="0.15">
      <c r="A2520" s="204"/>
      <c r="B2520" s="207" t="s">
        <v>7</v>
      </c>
      <c r="C2520" s="20">
        <v>16</v>
      </c>
      <c r="D2520" s="20">
        <v>122</v>
      </c>
      <c r="E2520" s="20">
        <v>3</v>
      </c>
      <c r="F2520" s="47">
        <f t="shared" ref="F2520" si="2976">SUM(C2520:E2520)</f>
        <v>141</v>
      </c>
      <c r="G2520" s="191"/>
      <c r="H2520" s="191"/>
      <c r="I2520" s="191"/>
      <c r="O2520" s="136"/>
      <c r="P2520" s="136"/>
      <c r="Q2520" s="136"/>
    </row>
    <row r="2521" spans="1:17" s="55" customFormat="1" ht="11.45" customHeight="1" x14ac:dyDescent="0.15">
      <c r="A2521" s="204"/>
      <c r="B2521" s="207"/>
      <c r="C2521" s="25">
        <f>C2520/F2520*100</f>
        <v>11.347517730496454</v>
      </c>
      <c r="D2521" s="25">
        <f>D2520/F2520*100</f>
        <v>86.524822695035468</v>
      </c>
      <c r="E2521" s="26">
        <f>E2520/F2520*100</f>
        <v>2.1276595744680851</v>
      </c>
      <c r="F2521" s="45">
        <f t="shared" ref="F2521" si="2977">SUM(C2521:E2521)</f>
        <v>100</v>
      </c>
      <c r="O2521" s="136"/>
      <c r="P2521" s="136"/>
      <c r="Q2521" s="136"/>
    </row>
    <row r="2522" spans="1:17" s="55" customFormat="1" ht="11.45" customHeight="1" x14ac:dyDescent="0.15">
      <c r="A2522" s="204"/>
      <c r="B2522" s="201" t="s">
        <v>8</v>
      </c>
      <c r="C2522" s="20">
        <v>22</v>
      </c>
      <c r="D2522" s="20">
        <v>199</v>
      </c>
      <c r="E2522" s="20">
        <v>4</v>
      </c>
      <c r="F2522" s="47">
        <f t="shared" ref="F2522" si="2978">SUM(C2522:E2522)</f>
        <v>225</v>
      </c>
      <c r="G2522" s="191"/>
      <c r="H2522" s="191"/>
      <c r="O2522" s="136"/>
      <c r="P2522" s="136"/>
      <c r="Q2522" s="136"/>
    </row>
    <row r="2523" spans="1:17" s="55" customFormat="1" ht="11.45" customHeight="1" x14ac:dyDescent="0.15">
      <c r="A2523" s="204"/>
      <c r="B2523" s="202"/>
      <c r="C2523" s="29">
        <f>C2522/F2522*100</f>
        <v>9.7777777777777786</v>
      </c>
      <c r="D2523" s="29">
        <f>D2522/F2522*100</f>
        <v>88.444444444444443</v>
      </c>
      <c r="E2523" s="30">
        <f>E2522/F2522*100</f>
        <v>1.7777777777777777</v>
      </c>
      <c r="F2523" s="45">
        <f t="shared" ref="F2523" si="2979">SUM(C2523:E2523)</f>
        <v>100</v>
      </c>
      <c r="O2523" s="136"/>
      <c r="P2523" s="136"/>
      <c r="Q2523" s="136"/>
    </row>
    <row r="2524" spans="1:17" s="55" customFormat="1" ht="11.45" customHeight="1" x14ac:dyDescent="0.15">
      <c r="A2524" s="204"/>
      <c r="B2524" s="207" t="s">
        <v>9</v>
      </c>
      <c r="C2524" s="20">
        <v>31</v>
      </c>
      <c r="D2524" s="20">
        <v>262</v>
      </c>
      <c r="E2524" s="20">
        <v>2</v>
      </c>
      <c r="F2524" s="47">
        <f t="shared" ref="F2524" si="2980">SUM(C2524:E2524)</f>
        <v>295</v>
      </c>
      <c r="G2524" s="191"/>
      <c r="H2524" s="191"/>
      <c r="I2524" s="191"/>
      <c r="O2524" s="136"/>
      <c r="P2524" s="136"/>
      <c r="Q2524" s="136"/>
    </row>
    <row r="2525" spans="1:17" s="55" customFormat="1" ht="11.45" customHeight="1" x14ac:dyDescent="0.15">
      <c r="A2525" s="204"/>
      <c r="B2525" s="207"/>
      <c r="C2525" s="25">
        <f>C2524/F2524*100</f>
        <v>10.508474576271185</v>
      </c>
      <c r="D2525" s="25">
        <f>D2524/F2524*100</f>
        <v>88.813559322033896</v>
      </c>
      <c r="E2525" s="26">
        <f>E2524/F2524*100</f>
        <v>0.67796610169491522</v>
      </c>
      <c r="F2525" s="45">
        <f t="shared" ref="F2525" si="2981">SUM(C2525:E2525)</f>
        <v>100</v>
      </c>
      <c r="O2525" s="136"/>
      <c r="P2525" s="136"/>
      <c r="Q2525" s="136"/>
    </row>
    <row r="2526" spans="1:17" s="55" customFormat="1" ht="11.45" customHeight="1" x14ac:dyDescent="0.15">
      <c r="A2526" s="204"/>
      <c r="B2526" s="201" t="s">
        <v>10</v>
      </c>
      <c r="C2526" s="20">
        <v>41</v>
      </c>
      <c r="D2526" s="20">
        <v>271</v>
      </c>
      <c r="E2526" s="20">
        <v>14</v>
      </c>
      <c r="F2526" s="47">
        <f t="shared" ref="F2526" si="2982">SUM(C2526:E2526)</f>
        <v>326</v>
      </c>
      <c r="G2526" s="191"/>
      <c r="H2526" s="191"/>
      <c r="I2526" s="191"/>
      <c r="O2526" s="136"/>
      <c r="P2526" s="136"/>
      <c r="Q2526" s="136"/>
    </row>
    <row r="2527" spans="1:17" s="55" customFormat="1" ht="11.45" customHeight="1" x14ac:dyDescent="0.15">
      <c r="A2527" s="204"/>
      <c r="B2527" s="202"/>
      <c r="C2527" s="29">
        <f>C2526/F2526*100</f>
        <v>12.576687116564417</v>
      </c>
      <c r="D2527" s="29">
        <f>D2526/F2526*100</f>
        <v>83.128834355828218</v>
      </c>
      <c r="E2527" s="30">
        <f>E2526/F2526*100</f>
        <v>4.294478527607362</v>
      </c>
      <c r="F2527" s="45">
        <f t="shared" ref="F2527" si="2983">SUM(C2527:E2527)</f>
        <v>100</v>
      </c>
      <c r="O2527" s="136"/>
      <c r="P2527" s="136"/>
      <c r="Q2527" s="136"/>
    </row>
    <row r="2528" spans="1:17" s="55" customFormat="1" ht="11.45" customHeight="1" x14ac:dyDescent="0.15">
      <c r="A2528" s="204"/>
      <c r="B2528" s="207" t="s">
        <v>11</v>
      </c>
      <c r="C2528" s="20">
        <v>52</v>
      </c>
      <c r="D2528" s="20">
        <v>292</v>
      </c>
      <c r="E2528" s="20">
        <v>11</v>
      </c>
      <c r="F2528" s="47">
        <f t="shared" ref="F2528" si="2984">SUM(C2528:E2528)</f>
        <v>355</v>
      </c>
      <c r="G2528" s="191"/>
      <c r="H2528" s="191"/>
      <c r="I2528" s="191"/>
      <c r="O2528" s="136"/>
      <c r="P2528" s="136"/>
      <c r="Q2528" s="136"/>
    </row>
    <row r="2529" spans="1:17" s="55" customFormat="1" ht="11.45" customHeight="1" x14ac:dyDescent="0.15">
      <c r="A2529" s="204"/>
      <c r="B2529" s="207"/>
      <c r="C2529" s="25">
        <f>C2528/F2528*100</f>
        <v>14.647887323943662</v>
      </c>
      <c r="D2529" s="25">
        <f>D2528/F2528*100</f>
        <v>82.25352112676056</v>
      </c>
      <c r="E2529" s="26">
        <f>E2528/F2528*100</f>
        <v>3.0985915492957745</v>
      </c>
      <c r="F2529" s="45">
        <f t="shared" ref="F2529" si="2985">SUM(C2529:E2529)</f>
        <v>100</v>
      </c>
      <c r="O2529" s="136"/>
      <c r="P2529" s="136"/>
      <c r="Q2529" s="136"/>
    </row>
    <row r="2530" spans="1:17" s="55" customFormat="1" ht="11.45" customHeight="1" x14ac:dyDescent="0.15">
      <c r="A2530" s="204"/>
      <c r="B2530" s="201" t="s">
        <v>12</v>
      </c>
      <c r="C2530" s="20">
        <v>129</v>
      </c>
      <c r="D2530" s="20">
        <v>385</v>
      </c>
      <c r="E2530" s="20">
        <v>41</v>
      </c>
      <c r="F2530" s="47">
        <f t="shared" ref="F2530" si="2986">SUM(C2530:E2530)</f>
        <v>555</v>
      </c>
      <c r="G2530" s="191"/>
      <c r="H2530" s="191"/>
      <c r="I2530" s="191"/>
      <c r="O2530" s="137"/>
      <c r="P2530" s="137"/>
      <c r="Q2530" s="137"/>
    </row>
    <row r="2531" spans="1:17" s="55" customFormat="1" ht="11.45" customHeight="1" x14ac:dyDescent="0.15">
      <c r="A2531" s="204"/>
      <c r="B2531" s="202"/>
      <c r="C2531" s="29">
        <f>C2530/F2530*100</f>
        <v>23.243243243243246</v>
      </c>
      <c r="D2531" s="29">
        <f>D2530/F2530*100</f>
        <v>69.369369369369366</v>
      </c>
      <c r="E2531" s="30">
        <f>E2530/F2530*100</f>
        <v>7.3873873873873865</v>
      </c>
      <c r="F2531" s="45">
        <f t="shared" ref="F2531" si="2987">SUM(C2531:E2531)</f>
        <v>100</v>
      </c>
      <c r="O2531" s="137"/>
      <c r="P2531" s="137"/>
      <c r="Q2531" s="137"/>
    </row>
    <row r="2532" spans="1:17" s="55" customFormat="1" ht="11.45" customHeight="1" x14ac:dyDescent="0.15">
      <c r="A2532" s="204"/>
      <c r="B2532" s="207" t="s">
        <v>24</v>
      </c>
      <c r="C2532" s="20">
        <v>4</v>
      </c>
      <c r="D2532" s="20">
        <v>14</v>
      </c>
      <c r="E2532" s="20">
        <v>4</v>
      </c>
      <c r="F2532" s="47">
        <f t="shared" ref="F2532" si="2988">SUM(C2532:E2532)</f>
        <v>22</v>
      </c>
      <c r="G2532" s="191"/>
      <c r="H2532" s="191"/>
      <c r="I2532" s="191"/>
      <c r="O2532" s="137"/>
      <c r="P2532" s="137"/>
      <c r="Q2532" s="137"/>
    </row>
    <row r="2533" spans="1:17" s="55" customFormat="1" ht="11.45" customHeight="1" thickBot="1" x14ac:dyDescent="0.2">
      <c r="A2533" s="205"/>
      <c r="B2533" s="208"/>
      <c r="C2533" s="33">
        <f>C2532/F2532*100</f>
        <v>18.181818181818183</v>
      </c>
      <c r="D2533" s="33">
        <f>D2532/F2532*100</f>
        <v>63.636363636363633</v>
      </c>
      <c r="E2533" s="34">
        <f>E2532/F2532*100</f>
        <v>18.181818181818183</v>
      </c>
      <c r="F2533" s="51">
        <f t="shared" ref="F2533" si="2989">SUM(C2533:E2533)</f>
        <v>100</v>
      </c>
      <c r="O2533" s="137"/>
      <c r="P2533" s="137"/>
      <c r="Q2533" s="137"/>
    </row>
    <row r="2534" spans="1:17" s="55" customFormat="1" ht="11.45" customHeight="1" thickBot="1" x14ac:dyDescent="0.2">
      <c r="A2534" s="211" t="s">
        <v>51</v>
      </c>
      <c r="B2534" s="206" t="s">
        <v>23</v>
      </c>
      <c r="C2534" s="20">
        <v>50</v>
      </c>
      <c r="D2534" s="20">
        <v>155</v>
      </c>
      <c r="E2534" s="20">
        <v>8</v>
      </c>
      <c r="F2534" s="44">
        <f t="shared" ref="F2534" si="2990">SUM(C2534:E2534)</f>
        <v>213</v>
      </c>
      <c r="G2534" s="191"/>
      <c r="H2534" s="191"/>
      <c r="I2534" s="191"/>
      <c r="O2534" s="137"/>
      <c r="P2534" s="137"/>
      <c r="Q2534" s="137"/>
    </row>
    <row r="2535" spans="1:17" s="55" customFormat="1" ht="11.45" customHeight="1" thickTop="1" thickBot="1" x14ac:dyDescent="0.2">
      <c r="A2535" s="212"/>
      <c r="B2535" s="202"/>
      <c r="C2535" s="29">
        <f>C2534/F2534*100</f>
        <v>23.474178403755868</v>
      </c>
      <c r="D2535" s="29">
        <f>D2534/F2534*100</f>
        <v>72.769953051643185</v>
      </c>
      <c r="E2535" s="30">
        <f>E2534/F2534*100</f>
        <v>3.755868544600939</v>
      </c>
      <c r="F2535" s="45">
        <f t="shared" ref="F2535" si="2991">SUM(C2535:E2535)</f>
        <v>100</v>
      </c>
      <c r="O2535" s="137"/>
      <c r="P2535" s="137"/>
      <c r="Q2535" s="137"/>
    </row>
    <row r="2536" spans="1:17" s="55" customFormat="1" ht="11.45" customHeight="1" thickTop="1" thickBot="1" x14ac:dyDescent="0.2">
      <c r="A2536" s="212"/>
      <c r="B2536" s="207" t="s">
        <v>3</v>
      </c>
      <c r="C2536" s="20">
        <v>18</v>
      </c>
      <c r="D2536" s="20">
        <v>126</v>
      </c>
      <c r="E2536" s="20">
        <v>7</v>
      </c>
      <c r="F2536" s="47">
        <f t="shared" ref="F2536" si="2992">SUM(C2536:E2536)</f>
        <v>151</v>
      </c>
      <c r="G2536" s="191"/>
      <c r="H2536" s="191"/>
      <c r="I2536" s="191"/>
      <c r="O2536" s="137"/>
      <c r="P2536" s="137"/>
      <c r="Q2536" s="137"/>
    </row>
    <row r="2537" spans="1:17" s="55" customFormat="1" ht="11.45" customHeight="1" thickTop="1" thickBot="1" x14ac:dyDescent="0.2">
      <c r="A2537" s="212"/>
      <c r="B2537" s="207"/>
      <c r="C2537" s="25">
        <f>C2536/F2536*100</f>
        <v>11.920529801324504</v>
      </c>
      <c r="D2537" s="25">
        <f>D2536/F2536*100</f>
        <v>83.443708609271525</v>
      </c>
      <c r="E2537" s="26">
        <f>E2536/F2536*100</f>
        <v>4.6357615894039732</v>
      </c>
      <c r="F2537" s="45">
        <f t="shared" ref="F2537" si="2993">SUM(C2537:E2537)</f>
        <v>100</v>
      </c>
      <c r="O2537" s="137"/>
      <c r="P2537" s="137"/>
      <c r="Q2537" s="137"/>
    </row>
    <row r="2538" spans="1:17" s="55" customFormat="1" ht="11.45" customHeight="1" thickTop="1" thickBot="1" x14ac:dyDescent="0.2">
      <c r="A2538" s="212"/>
      <c r="B2538" s="201" t="s">
        <v>13</v>
      </c>
      <c r="C2538" s="20">
        <v>93</v>
      </c>
      <c r="D2538" s="20">
        <v>671</v>
      </c>
      <c r="E2538" s="20">
        <v>20</v>
      </c>
      <c r="F2538" s="47">
        <f t="shared" ref="F2538" si="2994">SUM(C2538:E2538)</f>
        <v>784</v>
      </c>
      <c r="G2538" s="191"/>
      <c r="H2538" s="191"/>
      <c r="I2538" s="191"/>
      <c r="O2538" s="137"/>
      <c r="P2538" s="137"/>
      <c r="Q2538" s="137"/>
    </row>
    <row r="2539" spans="1:17" s="55" customFormat="1" ht="11.45" customHeight="1" thickTop="1" thickBot="1" x14ac:dyDescent="0.2">
      <c r="A2539" s="212"/>
      <c r="B2539" s="202"/>
      <c r="C2539" s="29">
        <f>C2538/F2538*100</f>
        <v>11.862244897959185</v>
      </c>
      <c r="D2539" s="29">
        <f>D2538/F2538*100</f>
        <v>85.58673469387756</v>
      </c>
      <c r="E2539" s="30">
        <f>E2538/F2538*100</f>
        <v>2.5510204081632653</v>
      </c>
      <c r="F2539" s="45">
        <f t="shared" ref="F2539" si="2995">SUM(C2539:E2539)</f>
        <v>100.00000000000001</v>
      </c>
      <c r="O2539" s="137"/>
      <c r="P2539" s="137"/>
      <c r="Q2539" s="137"/>
    </row>
    <row r="2540" spans="1:17" s="55" customFormat="1" ht="11.45" customHeight="1" thickTop="1" thickBot="1" x14ac:dyDescent="0.2">
      <c r="A2540" s="212"/>
      <c r="B2540" s="207" t="s">
        <v>14</v>
      </c>
      <c r="C2540" s="20">
        <v>20</v>
      </c>
      <c r="D2540" s="20">
        <v>125</v>
      </c>
      <c r="E2540" s="20">
        <v>2</v>
      </c>
      <c r="F2540" s="47">
        <f t="shared" ref="F2540" si="2996">SUM(C2540:E2540)</f>
        <v>147</v>
      </c>
      <c r="G2540" s="191"/>
      <c r="H2540" s="191"/>
      <c r="I2540" s="191"/>
      <c r="O2540" s="137"/>
      <c r="P2540" s="137"/>
      <c r="Q2540" s="137"/>
    </row>
    <row r="2541" spans="1:17" s="55" customFormat="1" ht="11.45" customHeight="1" thickTop="1" thickBot="1" x14ac:dyDescent="0.2">
      <c r="A2541" s="212"/>
      <c r="B2541" s="207"/>
      <c r="C2541" s="25">
        <f>C2540/F2540*100</f>
        <v>13.605442176870749</v>
      </c>
      <c r="D2541" s="25">
        <f>D2540/F2540*100</f>
        <v>85.034013605442169</v>
      </c>
      <c r="E2541" s="26">
        <f>E2540/F2540*100</f>
        <v>1.3605442176870748</v>
      </c>
      <c r="F2541" s="45">
        <f t="shared" ref="F2541" si="2997">SUM(C2541:E2541)</f>
        <v>100</v>
      </c>
      <c r="O2541" s="137"/>
      <c r="P2541" s="137"/>
      <c r="Q2541" s="137"/>
    </row>
    <row r="2542" spans="1:17" s="55" customFormat="1" ht="11.45" customHeight="1" thickTop="1" thickBot="1" x14ac:dyDescent="0.2">
      <c r="A2542" s="212"/>
      <c r="B2542" s="201" t="s">
        <v>25</v>
      </c>
      <c r="C2542" s="20">
        <v>11</v>
      </c>
      <c r="D2542" s="20">
        <v>67</v>
      </c>
      <c r="E2542" s="20">
        <v>7</v>
      </c>
      <c r="F2542" s="47">
        <f t="shared" ref="F2542" si="2998">SUM(C2542:E2542)</f>
        <v>85</v>
      </c>
      <c r="G2542" s="191"/>
      <c r="H2542" s="191"/>
      <c r="I2542" s="191"/>
      <c r="O2542" s="137"/>
      <c r="P2542" s="137"/>
      <c r="Q2542" s="137"/>
    </row>
    <row r="2543" spans="1:17" s="55" customFormat="1" ht="11.45" customHeight="1" thickTop="1" thickBot="1" x14ac:dyDescent="0.2">
      <c r="A2543" s="212"/>
      <c r="B2543" s="202"/>
      <c r="C2543" s="29">
        <f>C2542/F2542*100</f>
        <v>12.941176470588237</v>
      </c>
      <c r="D2543" s="29">
        <f>D2542/F2542*100</f>
        <v>78.82352941176471</v>
      </c>
      <c r="E2543" s="30">
        <f>E2542/F2542*100</f>
        <v>8.235294117647058</v>
      </c>
      <c r="F2543" s="45">
        <f t="shared" ref="F2543" si="2999">SUM(C2543:E2543)</f>
        <v>100</v>
      </c>
      <c r="O2543" s="137"/>
      <c r="P2543" s="137"/>
      <c r="Q2543" s="137"/>
    </row>
    <row r="2544" spans="1:17" s="1" customFormat="1" ht="11.45" customHeight="1" thickTop="1" thickBot="1" x14ac:dyDescent="0.2">
      <c r="A2544" s="212"/>
      <c r="B2544" s="207" t="s">
        <v>26</v>
      </c>
      <c r="C2544" s="20">
        <v>90</v>
      </c>
      <c r="D2544" s="20">
        <v>356</v>
      </c>
      <c r="E2544" s="20">
        <v>31</v>
      </c>
      <c r="F2544" s="47">
        <f t="shared" ref="F2544" si="3000">SUM(C2544:E2544)</f>
        <v>477</v>
      </c>
      <c r="G2544" s="191"/>
      <c r="H2544" s="191"/>
      <c r="I2544" s="191"/>
      <c r="J2544" s="55"/>
      <c r="K2544" s="55"/>
      <c r="O2544" s="137"/>
      <c r="P2544" s="137"/>
      <c r="Q2544" s="137"/>
    </row>
    <row r="2545" spans="1:17" s="1" customFormat="1" ht="11.45" customHeight="1" thickTop="1" thickBot="1" x14ac:dyDescent="0.2">
      <c r="A2545" s="212"/>
      <c r="B2545" s="207"/>
      <c r="C2545" s="25">
        <f>C2544/F2544*100</f>
        <v>18.867924528301888</v>
      </c>
      <c r="D2545" s="25">
        <f>D2544/F2544*100</f>
        <v>74.633123689727469</v>
      </c>
      <c r="E2545" s="26">
        <f>E2544/F2544*100</f>
        <v>6.498951781970649</v>
      </c>
      <c r="F2545" s="45">
        <f t="shared" ref="F2545" si="3001">SUM(C2545:E2545)</f>
        <v>100</v>
      </c>
      <c r="H2545" s="55"/>
      <c r="I2545" s="55"/>
      <c r="J2545" s="55"/>
      <c r="K2545" s="55"/>
      <c r="O2545" s="137"/>
      <c r="P2545" s="137"/>
      <c r="Q2545" s="137"/>
    </row>
    <row r="2546" spans="1:17" s="1" customFormat="1" ht="11.45" customHeight="1" thickTop="1" thickBot="1" x14ac:dyDescent="0.2">
      <c r="A2546" s="212"/>
      <c r="B2546" s="201" t="s">
        <v>0</v>
      </c>
      <c r="C2546" s="20">
        <v>14</v>
      </c>
      <c r="D2546" s="20">
        <v>63</v>
      </c>
      <c r="E2546" s="20">
        <v>5</v>
      </c>
      <c r="F2546" s="47">
        <f t="shared" ref="F2546" si="3002">SUM(C2546:E2546)</f>
        <v>82</v>
      </c>
      <c r="G2546" s="191"/>
      <c r="H2546" s="191"/>
      <c r="I2546" s="191"/>
      <c r="J2546" s="55"/>
      <c r="K2546" s="55"/>
      <c r="O2546" s="137"/>
      <c r="P2546" s="137"/>
      <c r="Q2546" s="137"/>
    </row>
    <row r="2547" spans="1:17" s="1" customFormat="1" ht="11.45" customHeight="1" thickTop="1" thickBot="1" x14ac:dyDescent="0.2">
      <c r="A2547" s="212"/>
      <c r="B2547" s="202"/>
      <c r="C2547" s="29">
        <f>C2546/F2546*100</f>
        <v>17.073170731707318</v>
      </c>
      <c r="D2547" s="29">
        <f>D2546/F2546*100</f>
        <v>76.829268292682926</v>
      </c>
      <c r="E2547" s="30">
        <f>E2546/F2546*100</f>
        <v>6.0975609756097562</v>
      </c>
      <c r="F2547" s="45">
        <f t="shared" ref="F2547" si="3003">SUM(C2547:E2547)</f>
        <v>100</v>
      </c>
      <c r="H2547" s="55"/>
      <c r="I2547" s="55"/>
      <c r="J2547" s="55"/>
      <c r="K2547" s="55"/>
      <c r="O2547" s="137"/>
      <c r="P2547" s="137"/>
      <c r="Q2547" s="137"/>
    </row>
    <row r="2548" spans="1:17" s="1" customFormat="1" ht="11.45" customHeight="1" thickTop="1" thickBot="1" x14ac:dyDescent="0.2">
      <c r="A2548" s="212"/>
      <c r="B2548" s="207" t="s">
        <v>24</v>
      </c>
      <c r="C2548" s="20">
        <v>10</v>
      </c>
      <c r="D2548" s="20">
        <v>32</v>
      </c>
      <c r="E2548" s="20">
        <v>5</v>
      </c>
      <c r="F2548" s="47">
        <f t="shared" ref="F2548" si="3004">SUM(C2548:E2548)</f>
        <v>47</v>
      </c>
      <c r="G2548" s="191"/>
      <c r="H2548" s="191"/>
      <c r="I2548" s="191"/>
      <c r="J2548" s="55"/>
      <c r="K2548" s="55"/>
      <c r="O2548" s="137"/>
      <c r="P2548" s="137"/>
      <c r="Q2548" s="137"/>
    </row>
    <row r="2549" spans="1:17" s="1" customFormat="1" ht="11.45" customHeight="1" thickTop="1" thickBot="1" x14ac:dyDescent="0.2">
      <c r="A2549" s="213"/>
      <c r="B2549" s="208"/>
      <c r="C2549" s="33">
        <f>C2548/F2548*100</f>
        <v>21.276595744680851</v>
      </c>
      <c r="D2549" s="33">
        <f>D2548/F2548*100</f>
        <v>68.085106382978722</v>
      </c>
      <c r="E2549" s="34">
        <f>E2548/F2548*100</f>
        <v>10.638297872340425</v>
      </c>
      <c r="F2549" s="51">
        <f t="shared" ref="F2549" si="3005">SUM(C2549:E2549)</f>
        <v>100</v>
      </c>
      <c r="H2549" s="55"/>
      <c r="I2549" s="55"/>
      <c r="J2549" s="55"/>
      <c r="K2549" s="55"/>
      <c r="O2549" s="137"/>
      <c r="P2549" s="137"/>
      <c r="Q2549" s="137"/>
    </row>
    <row r="2550" spans="1:17" s="1" customFormat="1" ht="11.45" customHeight="1" x14ac:dyDescent="0.15">
      <c r="A2550" s="203" t="s">
        <v>21</v>
      </c>
      <c r="B2550" s="206" t="s">
        <v>27</v>
      </c>
      <c r="C2550" s="20">
        <v>45</v>
      </c>
      <c r="D2550" s="20">
        <v>176</v>
      </c>
      <c r="E2550" s="20">
        <v>17</v>
      </c>
      <c r="F2550" s="44">
        <f t="shared" ref="F2550" si="3006">SUM(C2550:E2550)</f>
        <v>238</v>
      </c>
      <c r="G2550" s="191"/>
      <c r="H2550" s="191"/>
      <c r="I2550" s="191"/>
      <c r="O2550" s="137"/>
      <c r="P2550" s="137"/>
      <c r="Q2550" s="137"/>
    </row>
    <row r="2551" spans="1:17" s="1" customFormat="1" ht="11.45" customHeight="1" x14ac:dyDescent="0.15">
      <c r="A2551" s="204"/>
      <c r="B2551" s="202"/>
      <c r="C2551" s="29">
        <f>C2550/F2550*100</f>
        <v>18.907563025210084</v>
      </c>
      <c r="D2551" s="29">
        <f>D2550/F2550*100</f>
        <v>73.94957983193278</v>
      </c>
      <c r="E2551" s="30">
        <f>E2550/F2550*100</f>
        <v>7.1428571428571423</v>
      </c>
      <c r="F2551" s="45">
        <f t="shared" ref="F2551" si="3007">SUM(C2551:E2551)</f>
        <v>100</v>
      </c>
      <c r="O2551" s="137"/>
      <c r="P2551" s="137"/>
      <c r="Q2551" s="137"/>
    </row>
    <row r="2552" spans="1:17" s="1" customFormat="1" ht="11.45" customHeight="1" x14ac:dyDescent="0.15">
      <c r="A2552" s="204"/>
      <c r="B2552" s="207" t="s">
        <v>28</v>
      </c>
      <c r="C2552" s="20">
        <v>52</v>
      </c>
      <c r="D2552" s="20">
        <v>256</v>
      </c>
      <c r="E2552" s="20">
        <v>18</v>
      </c>
      <c r="F2552" s="47">
        <f t="shared" ref="F2552" si="3008">SUM(C2552:E2552)</f>
        <v>326</v>
      </c>
      <c r="G2552" s="191"/>
      <c r="H2552" s="191"/>
      <c r="I2552" s="191"/>
      <c r="O2552" s="6"/>
      <c r="P2552" s="6"/>
      <c r="Q2552" s="6"/>
    </row>
    <row r="2553" spans="1:17" s="1" customFormat="1" ht="11.45" customHeight="1" x14ac:dyDescent="0.15">
      <c r="A2553" s="204"/>
      <c r="B2553" s="207"/>
      <c r="C2553" s="25">
        <f>C2552/F2552*100</f>
        <v>15.950920245398773</v>
      </c>
      <c r="D2553" s="25">
        <f>D2552/F2552*100</f>
        <v>78.527607361963192</v>
      </c>
      <c r="E2553" s="26">
        <f>E2552/F2552*100</f>
        <v>5.5214723926380369</v>
      </c>
      <c r="F2553" s="45">
        <f t="shared" ref="F2553" si="3009">SUM(C2553:E2553)</f>
        <v>100</v>
      </c>
      <c r="O2553" s="136"/>
      <c r="P2553" s="136"/>
      <c r="Q2553" s="136"/>
    </row>
    <row r="2554" spans="1:17" s="1" customFormat="1" ht="11.45" customHeight="1" x14ac:dyDescent="0.15">
      <c r="A2554" s="204"/>
      <c r="B2554" s="201" t="s">
        <v>29</v>
      </c>
      <c r="C2554" s="20">
        <v>129</v>
      </c>
      <c r="D2554" s="20">
        <v>763</v>
      </c>
      <c r="E2554" s="20">
        <v>14</v>
      </c>
      <c r="F2554" s="47">
        <f t="shared" ref="F2554" si="3010">SUM(C2554:E2554)</f>
        <v>906</v>
      </c>
      <c r="G2554" s="191"/>
      <c r="H2554" s="191"/>
      <c r="I2554" s="191"/>
      <c r="O2554" s="136"/>
      <c r="P2554" s="136"/>
      <c r="Q2554" s="136"/>
    </row>
    <row r="2555" spans="1:17" s="1" customFormat="1" ht="11.45" customHeight="1" x14ac:dyDescent="0.15">
      <c r="A2555" s="204"/>
      <c r="B2555" s="202"/>
      <c r="C2555" s="29">
        <f>C2554/F2554*100</f>
        <v>14.23841059602649</v>
      </c>
      <c r="D2555" s="29">
        <f>D2554/F2554*100</f>
        <v>84.216335540838855</v>
      </c>
      <c r="E2555" s="30">
        <f>E2554/F2554*100</f>
        <v>1.545253863134658</v>
      </c>
      <c r="F2555" s="45">
        <f t="shared" ref="F2555" si="3011">SUM(C2555:E2555)</f>
        <v>100</v>
      </c>
      <c r="O2555" s="136"/>
      <c r="P2555" s="136"/>
      <c r="Q2555" s="136"/>
    </row>
    <row r="2556" spans="1:17" s="1" customFormat="1" ht="11.45" customHeight="1" x14ac:dyDescent="0.15">
      <c r="A2556" s="204"/>
      <c r="B2556" s="207" t="s">
        <v>30</v>
      </c>
      <c r="C2556" s="20">
        <v>55</v>
      </c>
      <c r="D2556" s="20">
        <v>269</v>
      </c>
      <c r="E2556" s="20">
        <v>16</v>
      </c>
      <c r="F2556" s="47">
        <f t="shared" ref="F2556" si="3012">SUM(C2556:E2556)</f>
        <v>340</v>
      </c>
      <c r="G2556" s="191"/>
      <c r="H2556" s="191"/>
      <c r="I2556" s="191"/>
      <c r="J2556" s="55"/>
      <c r="K2556" s="55"/>
      <c r="O2556" s="136"/>
      <c r="P2556" s="136"/>
      <c r="Q2556" s="136"/>
    </row>
    <row r="2557" spans="1:17" s="1" customFormat="1" ht="11.45" customHeight="1" x14ac:dyDescent="0.15">
      <c r="A2557" s="204"/>
      <c r="B2557" s="207"/>
      <c r="C2557" s="25">
        <f>C2556/F2556*100</f>
        <v>16.176470588235293</v>
      </c>
      <c r="D2557" s="25">
        <f>D2556/F2556*100</f>
        <v>79.117647058823522</v>
      </c>
      <c r="E2557" s="26">
        <f>E2556/F2556*100</f>
        <v>4.7058823529411766</v>
      </c>
      <c r="F2557" s="45">
        <f t="shared" ref="F2557" si="3013">SUM(C2557:E2557)</f>
        <v>99.999999999999986</v>
      </c>
      <c r="H2557" s="55"/>
      <c r="I2557" s="55"/>
      <c r="J2557" s="55"/>
      <c r="K2557" s="55"/>
      <c r="O2557" s="136"/>
      <c r="P2557" s="136"/>
      <c r="Q2557" s="136"/>
    </row>
    <row r="2558" spans="1:17" s="1" customFormat="1" ht="11.45" customHeight="1" x14ac:dyDescent="0.15">
      <c r="A2558" s="204"/>
      <c r="B2558" s="201" t="s">
        <v>40</v>
      </c>
      <c r="C2558" s="20">
        <v>19</v>
      </c>
      <c r="D2558" s="20">
        <v>104</v>
      </c>
      <c r="E2558" s="20">
        <v>9</v>
      </c>
      <c r="F2558" s="47">
        <f t="shared" ref="F2558" si="3014">SUM(C2558:E2558)</f>
        <v>132</v>
      </c>
      <c r="G2558" s="191"/>
      <c r="H2558" s="191"/>
      <c r="I2558" s="191"/>
      <c r="J2558" s="55"/>
      <c r="K2558" s="55"/>
      <c r="O2558" s="136"/>
      <c r="P2558" s="136"/>
      <c r="Q2558" s="136"/>
    </row>
    <row r="2559" spans="1:17" s="1" customFormat="1" ht="11.45" customHeight="1" x14ac:dyDescent="0.15">
      <c r="A2559" s="204"/>
      <c r="B2559" s="202"/>
      <c r="C2559" s="29">
        <f>C2558/F2558*100</f>
        <v>14.393939393939394</v>
      </c>
      <c r="D2559" s="29">
        <f>D2558/F2558*100</f>
        <v>78.787878787878782</v>
      </c>
      <c r="E2559" s="30">
        <f>E2558/F2558*100</f>
        <v>6.8181818181818175</v>
      </c>
      <c r="F2559" s="45">
        <f t="shared" ref="F2559" si="3015">SUM(C2559:E2559)</f>
        <v>99.999999999999986</v>
      </c>
      <c r="H2559" s="55"/>
      <c r="I2559" s="55"/>
      <c r="J2559" s="55"/>
      <c r="K2559" s="55"/>
      <c r="O2559" s="136"/>
      <c r="P2559" s="136"/>
      <c r="Q2559" s="136"/>
    </row>
    <row r="2560" spans="1:17" s="1" customFormat="1" ht="11.45" customHeight="1" x14ac:dyDescent="0.15">
      <c r="A2560" s="204"/>
      <c r="B2560" s="207" t="s">
        <v>24</v>
      </c>
      <c r="C2560" s="20">
        <v>6</v>
      </c>
      <c r="D2560" s="20">
        <v>27</v>
      </c>
      <c r="E2560" s="20">
        <v>11</v>
      </c>
      <c r="F2560" s="47">
        <f t="shared" ref="F2560" si="3016">SUM(C2560:E2560)</f>
        <v>44</v>
      </c>
      <c r="G2560" s="191"/>
      <c r="H2560" s="191"/>
      <c r="I2560" s="191"/>
      <c r="J2560" s="55"/>
      <c r="K2560" s="55"/>
      <c r="O2560" s="136"/>
      <c r="P2560" s="136"/>
      <c r="Q2560" s="136"/>
    </row>
    <row r="2561" spans="1:18" s="1" customFormat="1" ht="11.45" customHeight="1" thickBot="1" x14ac:dyDescent="0.2">
      <c r="A2561" s="205"/>
      <c r="B2561" s="208"/>
      <c r="C2561" s="33">
        <f>C2560/F2560*100</f>
        <v>13.636363636363635</v>
      </c>
      <c r="D2561" s="33">
        <f>D2560/F2560*100</f>
        <v>61.363636363636367</v>
      </c>
      <c r="E2561" s="34">
        <f>E2560/F2560*100</f>
        <v>25</v>
      </c>
      <c r="F2561" s="51">
        <f t="shared" ref="F2561" si="3017">SUM(C2561:E2561)</f>
        <v>100</v>
      </c>
      <c r="G2561" s="191"/>
      <c r="H2561" s="55"/>
      <c r="I2561" s="55"/>
      <c r="J2561" s="55"/>
      <c r="K2561" s="55"/>
      <c r="O2561" s="136"/>
      <c r="P2561" s="136"/>
      <c r="Q2561" s="136"/>
    </row>
    <row r="2562" spans="1:18" s="1" customFormat="1" ht="11.25" customHeight="1" x14ac:dyDescent="0.15">
      <c r="A2562" s="40"/>
      <c r="B2562" s="41"/>
      <c r="C2562" s="96"/>
      <c r="D2562" s="96"/>
      <c r="E2562" s="96"/>
      <c r="F2562" s="42"/>
      <c r="O2562" s="136"/>
      <c r="P2562" s="136"/>
      <c r="Q2562" s="136"/>
    </row>
    <row r="2563" spans="1:18" s="1" customFormat="1" ht="11.25" customHeight="1" x14ac:dyDescent="0.15">
      <c r="A2563" s="40"/>
      <c r="B2563" s="41"/>
      <c r="C2563" s="96"/>
      <c r="D2563" s="96"/>
      <c r="E2563" s="96"/>
      <c r="F2563" s="42"/>
      <c r="O2563" s="136"/>
      <c r="P2563" s="136"/>
      <c r="Q2563" s="136"/>
    </row>
    <row r="2564" spans="1:18" ht="15" customHeight="1" x14ac:dyDescent="0.15">
      <c r="A2564" s="233" t="s">
        <v>165</v>
      </c>
      <c r="B2564" s="233"/>
      <c r="C2564" s="233"/>
      <c r="D2564" s="233"/>
      <c r="E2564" s="233"/>
      <c r="F2564" s="233"/>
      <c r="G2564" s="233"/>
      <c r="H2564" s="233"/>
      <c r="I2564" s="233"/>
      <c r="J2564" s="233"/>
      <c r="K2564" s="233"/>
      <c r="L2564" s="233"/>
      <c r="O2564" s="136"/>
      <c r="P2564" s="136"/>
      <c r="Q2564" s="136"/>
    </row>
    <row r="2565" spans="1:18" s="3" customFormat="1" ht="30" customHeight="1" thickBot="1" x14ac:dyDescent="0.2">
      <c r="A2565" s="269" t="s">
        <v>260</v>
      </c>
      <c r="B2565" s="269"/>
      <c r="C2565" s="269"/>
      <c r="D2565" s="269"/>
      <c r="E2565" s="269"/>
      <c r="F2565" s="269"/>
      <c r="G2565" s="269"/>
      <c r="H2565" s="269"/>
      <c r="I2565" s="269"/>
      <c r="J2565" s="269"/>
      <c r="K2565" s="269"/>
      <c r="L2565" s="269"/>
      <c r="M2565" s="1"/>
      <c r="N2565" s="1"/>
      <c r="O2565" s="136"/>
      <c r="P2565" s="136"/>
      <c r="Q2565" s="136"/>
      <c r="R2565" s="1"/>
    </row>
    <row r="2566" spans="1:18" s="1" customFormat="1" ht="10.15" customHeight="1" x14ac:dyDescent="0.15">
      <c r="A2566" s="219"/>
      <c r="B2566" s="220"/>
      <c r="C2566" s="98">
        <v>1</v>
      </c>
      <c r="D2566" s="98">
        <v>2</v>
      </c>
      <c r="E2566" s="98">
        <v>3</v>
      </c>
      <c r="F2566" s="98">
        <v>4</v>
      </c>
      <c r="G2566" s="98">
        <v>5</v>
      </c>
      <c r="H2566" s="244" t="s">
        <v>43</v>
      </c>
      <c r="I2566" s="246" t="s">
        <v>4</v>
      </c>
      <c r="J2566" s="99" t="s">
        <v>44</v>
      </c>
      <c r="K2566" s="98">
        <v>3</v>
      </c>
      <c r="L2566" s="100" t="s">
        <v>45</v>
      </c>
      <c r="O2566" s="136"/>
      <c r="P2566" s="136"/>
      <c r="Q2566" s="136"/>
    </row>
    <row r="2567" spans="1:18" s="6" customFormat="1" ht="60" customHeight="1" thickBot="1" x14ac:dyDescent="0.2">
      <c r="A2567" s="224" t="s">
        <v>31</v>
      </c>
      <c r="B2567" s="225"/>
      <c r="C2567" s="130" t="s">
        <v>15</v>
      </c>
      <c r="D2567" s="130" t="s">
        <v>16</v>
      </c>
      <c r="E2567" s="130" t="s">
        <v>41</v>
      </c>
      <c r="F2567" s="130" t="s">
        <v>17</v>
      </c>
      <c r="G2567" s="130" t="s">
        <v>18</v>
      </c>
      <c r="H2567" s="245"/>
      <c r="I2567" s="247"/>
      <c r="J2567" s="114" t="s">
        <v>15</v>
      </c>
      <c r="K2567" s="130" t="s">
        <v>41</v>
      </c>
      <c r="L2567" s="115" t="s">
        <v>18</v>
      </c>
      <c r="O2567" s="136"/>
      <c r="P2567" s="136"/>
      <c r="Q2567" s="136"/>
    </row>
    <row r="2568" spans="1:18" s="55" customFormat="1" ht="11.25" customHeight="1" x14ac:dyDescent="0.15">
      <c r="A2568" s="226" t="s">
        <v>22</v>
      </c>
      <c r="B2568" s="227"/>
      <c r="C2568" s="110">
        <v>276</v>
      </c>
      <c r="D2568" s="110">
        <v>730</v>
      </c>
      <c r="E2568" s="110">
        <v>636</v>
      </c>
      <c r="F2568" s="110">
        <v>127</v>
      </c>
      <c r="G2568" s="110">
        <v>106</v>
      </c>
      <c r="H2568" s="110">
        <v>111</v>
      </c>
      <c r="I2568" s="109">
        <f t="shared" ref="I2568:I2629" si="3018">SUM(C2568:H2568)</f>
        <v>1986</v>
      </c>
      <c r="J2568" s="111">
        <f>C2568+D2568</f>
        <v>1006</v>
      </c>
      <c r="K2568" s="110">
        <f>E2568</f>
        <v>636</v>
      </c>
      <c r="L2568" s="112">
        <f>SUM(F2568:G2568)</f>
        <v>233</v>
      </c>
      <c r="O2568" s="136"/>
      <c r="P2568" s="136"/>
      <c r="Q2568" s="136"/>
    </row>
    <row r="2569" spans="1:18" s="55" customFormat="1" ht="11.25" customHeight="1" thickBot="1" x14ac:dyDescent="0.2">
      <c r="A2569" s="228"/>
      <c r="B2569" s="229"/>
      <c r="C2569" s="56">
        <f>C2568/I2568*100</f>
        <v>13.897280966767372</v>
      </c>
      <c r="D2569" s="56">
        <f>D2568/I2568*100</f>
        <v>36.75730110775428</v>
      </c>
      <c r="E2569" s="56">
        <f>E2568/I2568*100</f>
        <v>32.024169184290031</v>
      </c>
      <c r="F2569" s="56">
        <f>F2568/I2568*100</f>
        <v>6.3947633434038265</v>
      </c>
      <c r="G2569" s="56">
        <f>G2568/I2568*100</f>
        <v>5.3373615307150049</v>
      </c>
      <c r="H2569" s="59">
        <f>H2568/I2568*100</f>
        <v>5.5891238670694863</v>
      </c>
      <c r="I2569" s="58">
        <f t="shared" si="3018"/>
        <v>100</v>
      </c>
      <c r="J2569" s="57">
        <f>J2568/I2568*100</f>
        <v>50.654582074521649</v>
      </c>
      <c r="K2569" s="35">
        <f>K2568/I2568*100</f>
        <v>32.024169184290031</v>
      </c>
      <c r="L2569" s="31">
        <f>L2568/I2568*100</f>
        <v>11.732124874118831</v>
      </c>
      <c r="O2569" s="136"/>
      <c r="P2569" s="136"/>
      <c r="Q2569" s="136"/>
    </row>
    <row r="2570" spans="1:18" s="55" customFormat="1" ht="11.45" customHeight="1" x14ac:dyDescent="0.15">
      <c r="A2570" s="203" t="s">
        <v>46</v>
      </c>
      <c r="B2570" s="206" t="s">
        <v>19</v>
      </c>
      <c r="C2570" s="20">
        <v>197</v>
      </c>
      <c r="D2570" s="20">
        <v>520</v>
      </c>
      <c r="E2570" s="20">
        <v>407</v>
      </c>
      <c r="F2570" s="20">
        <v>99</v>
      </c>
      <c r="G2570" s="20">
        <v>79</v>
      </c>
      <c r="H2570" s="20">
        <v>69</v>
      </c>
      <c r="I2570" s="8">
        <f t="shared" si="3018"/>
        <v>1371</v>
      </c>
      <c r="J2570" s="9">
        <f>C2570+D2570</f>
        <v>717</v>
      </c>
      <c r="K2570" s="7">
        <f>E2570</f>
        <v>407</v>
      </c>
      <c r="L2570" s="10">
        <f>SUM(F2570:G2570)</f>
        <v>178</v>
      </c>
      <c r="M2570"/>
      <c r="N2570"/>
      <c r="O2570"/>
      <c r="P2570"/>
      <c r="Q2570"/>
    </row>
    <row r="2571" spans="1:18" s="55" customFormat="1" ht="11.45" customHeight="1" x14ac:dyDescent="0.15">
      <c r="A2571" s="204"/>
      <c r="B2571" s="202"/>
      <c r="C2571" s="46">
        <f>C2570/I2570*100</f>
        <v>14.369073668854851</v>
      </c>
      <c r="D2571" s="25">
        <f>D2570/I2570*100</f>
        <v>37.928519328956966</v>
      </c>
      <c r="E2571" s="25">
        <f>E2570/I2570*100</f>
        <v>29.686360320933623</v>
      </c>
      <c r="F2571" s="25">
        <f>F2570/I2570*100</f>
        <v>7.2210065645514225</v>
      </c>
      <c r="G2571" s="25">
        <f>G2570/I2570*100</f>
        <v>5.7622173595915394</v>
      </c>
      <c r="H2571" s="26">
        <f>H2570/I2570*100</f>
        <v>5.0328227571115978</v>
      </c>
      <c r="I2571" s="27">
        <f t="shared" si="3018"/>
        <v>100.00000000000001</v>
      </c>
      <c r="J2571" s="38">
        <f>J2570/I2570*100</f>
        <v>52.297592997811812</v>
      </c>
      <c r="K2571" s="18">
        <f>K2570/I2570*100</f>
        <v>29.686360320933623</v>
      </c>
      <c r="L2571" s="19">
        <f>L2570/I2570*100</f>
        <v>12.983223924142962</v>
      </c>
      <c r="O2571" s="136"/>
      <c r="P2571" s="136"/>
      <c r="Q2571" s="136"/>
    </row>
    <row r="2572" spans="1:18" s="55" customFormat="1" ht="11.45" customHeight="1" x14ac:dyDescent="0.15">
      <c r="A2572" s="204"/>
      <c r="B2572" s="207" t="s">
        <v>20</v>
      </c>
      <c r="C2572" s="20">
        <v>58</v>
      </c>
      <c r="D2572" s="20">
        <v>132</v>
      </c>
      <c r="E2572" s="20">
        <v>158</v>
      </c>
      <c r="F2572" s="20">
        <v>20</v>
      </c>
      <c r="G2572" s="20">
        <v>12</v>
      </c>
      <c r="H2572" s="20">
        <v>30</v>
      </c>
      <c r="I2572" s="21">
        <f t="shared" si="3018"/>
        <v>410</v>
      </c>
      <c r="J2572" s="28">
        <f>C2572+D2572</f>
        <v>190</v>
      </c>
      <c r="K2572" s="23">
        <f>E2572</f>
        <v>158</v>
      </c>
      <c r="L2572" s="24">
        <f>SUM(F2572:G2572)</f>
        <v>32</v>
      </c>
      <c r="M2572" s="191"/>
      <c r="N2572" s="191"/>
      <c r="O2572" s="191"/>
      <c r="P2572" s="191"/>
      <c r="Q2572" s="191"/>
      <c r="R2572" s="191"/>
    </row>
    <row r="2573" spans="1:18" s="55" customFormat="1" ht="11.45" customHeight="1" x14ac:dyDescent="0.15">
      <c r="A2573" s="204"/>
      <c r="B2573" s="207"/>
      <c r="C2573" s="29">
        <f>C2572/I2572*100</f>
        <v>14.146341463414632</v>
      </c>
      <c r="D2573" s="29">
        <f>D2572/I2572*100</f>
        <v>32.195121951219512</v>
      </c>
      <c r="E2573" s="29">
        <f>E2572/I2572*100</f>
        <v>38.536585365853661</v>
      </c>
      <c r="F2573" s="29">
        <f>F2572/I2572*100</f>
        <v>4.8780487804878048</v>
      </c>
      <c r="G2573" s="29">
        <f>G2572/I2572*100</f>
        <v>2.9268292682926833</v>
      </c>
      <c r="H2573" s="30">
        <f>H2572/I2572*100</f>
        <v>7.3170731707317067</v>
      </c>
      <c r="I2573" s="27">
        <f t="shared" si="3018"/>
        <v>99.999999999999986</v>
      </c>
      <c r="J2573" s="38">
        <f>J2572/I2572*100</f>
        <v>46.341463414634148</v>
      </c>
      <c r="K2573" s="18">
        <f>K2572/I2572*100</f>
        <v>38.536585365853661</v>
      </c>
      <c r="L2573" s="19">
        <f>L2572/I2572*100</f>
        <v>7.8048780487804876</v>
      </c>
      <c r="O2573" s="136"/>
      <c r="P2573" s="136"/>
      <c r="Q2573" s="136"/>
    </row>
    <row r="2574" spans="1:18" s="55" customFormat="1" ht="11.45" customHeight="1" x14ac:dyDescent="0.15">
      <c r="A2574" s="204"/>
      <c r="B2574" s="201" t="s">
        <v>47</v>
      </c>
      <c r="C2574" s="20">
        <v>14</v>
      </c>
      <c r="D2574" s="20">
        <v>53</v>
      </c>
      <c r="E2574" s="20">
        <v>45</v>
      </c>
      <c r="F2574" s="20">
        <v>3</v>
      </c>
      <c r="G2574" s="20">
        <v>12</v>
      </c>
      <c r="H2574" s="20">
        <v>8</v>
      </c>
      <c r="I2574" s="21">
        <f t="shared" si="3018"/>
        <v>135</v>
      </c>
      <c r="J2574" s="28">
        <f>C2574+D2574</f>
        <v>67</v>
      </c>
      <c r="K2574" s="23">
        <f>E2574</f>
        <v>45</v>
      </c>
      <c r="L2574" s="24">
        <f>SUM(F2574:G2574)</f>
        <v>15</v>
      </c>
      <c r="M2574" s="191"/>
      <c r="N2574" s="191"/>
      <c r="O2574" s="191"/>
      <c r="P2574" s="191"/>
      <c r="Q2574" s="191"/>
      <c r="R2574" s="191"/>
    </row>
    <row r="2575" spans="1:18" s="55" customFormat="1" ht="11.45" customHeight="1" x14ac:dyDescent="0.15">
      <c r="A2575" s="204"/>
      <c r="B2575" s="202"/>
      <c r="C2575" s="25">
        <f>C2574/I2574*100</f>
        <v>10.37037037037037</v>
      </c>
      <c r="D2575" s="25">
        <f>D2574/I2574*100</f>
        <v>39.25925925925926</v>
      </c>
      <c r="E2575" s="25">
        <f>E2574/I2574*100</f>
        <v>33.333333333333329</v>
      </c>
      <c r="F2575" s="25">
        <f>F2574/I2574*100</f>
        <v>2.2222222222222223</v>
      </c>
      <c r="G2575" s="25">
        <f>G2574/I2574*100</f>
        <v>8.8888888888888893</v>
      </c>
      <c r="H2575" s="26">
        <f>H2574/I2574*100</f>
        <v>5.9259259259259265</v>
      </c>
      <c r="I2575" s="27">
        <f t="shared" si="3018"/>
        <v>100</v>
      </c>
      <c r="J2575" s="38">
        <f>J2574/I2574*100</f>
        <v>49.629629629629626</v>
      </c>
      <c r="K2575" s="18">
        <f>K2574/I2574*100</f>
        <v>33.333333333333329</v>
      </c>
      <c r="L2575" s="19">
        <f>L2574/I2574*100</f>
        <v>11.111111111111111</v>
      </c>
      <c r="O2575" s="136"/>
      <c r="P2575" s="136"/>
      <c r="Q2575" s="136"/>
    </row>
    <row r="2576" spans="1:18" s="55" customFormat="1" ht="11.45" customHeight="1" x14ac:dyDescent="0.15">
      <c r="A2576" s="204"/>
      <c r="B2576" s="207" t="s">
        <v>48</v>
      </c>
      <c r="C2576" s="20">
        <v>7</v>
      </c>
      <c r="D2576" s="20">
        <v>25</v>
      </c>
      <c r="E2576" s="20">
        <v>26</v>
      </c>
      <c r="F2576" s="20">
        <v>5</v>
      </c>
      <c r="G2576" s="20">
        <v>3</v>
      </c>
      <c r="H2576" s="20">
        <v>4</v>
      </c>
      <c r="I2576" s="21">
        <f t="shared" si="3018"/>
        <v>70</v>
      </c>
      <c r="J2576" s="28">
        <f>C2576+D2576</f>
        <v>32</v>
      </c>
      <c r="K2576" s="23">
        <f>E2576</f>
        <v>26</v>
      </c>
      <c r="L2576" s="24">
        <f>SUM(F2576:G2576)</f>
        <v>8</v>
      </c>
      <c r="M2576" s="191"/>
      <c r="N2576" s="191"/>
      <c r="O2576" s="191"/>
      <c r="P2576" s="191"/>
      <c r="Q2576" s="191"/>
      <c r="R2576" s="191"/>
    </row>
    <row r="2577" spans="1:18" s="55" customFormat="1" ht="11.45" customHeight="1" thickBot="1" x14ac:dyDescent="0.2">
      <c r="A2577" s="204"/>
      <c r="B2577" s="207"/>
      <c r="C2577" s="33">
        <f>C2576/I2576*100</f>
        <v>10</v>
      </c>
      <c r="D2577" s="33">
        <f>D2576/I2576*100</f>
        <v>35.714285714285715</v>
      </c>
      <c r="E2577" s="33">
        <f>E2576/I2576*100</f>
        <v>37.142857142857146</v>
      </c>
      <c r="F2577" s="33">
        <f>F2576/I2576*100</f>
        <v>7.1428571428571423</v>
      </c>
      <c r="G2577" s="33">
        <f>G2576/I2576*100</f>
        <v>4.2857142857142856</v>
      </c>
      <c r="H2577" s="34">
        <f>H2576/I2576*100</f>
        <v>5.7142857142857144</v>
      </c>
      <c r="I2577" s="58">
        <f t="shared" si="3018"/>
        <v>100</v>
      </c>
      <c r="J2577" s="38">
        <f>J2576/I2576*100</f>
        <v>45.714285714285715</v>
      </c>
      <c r="K2577" s="18">
        <f>K2576/I2576*100</f>
        <v>37.142857142857146</v>
      </c>
      <c r="L2577" s="19">
        <f>L2576/I2576*100</f>
        <v>11.428571428571429</v>
      </c>
      <c r="O2577" s="136"/>
      <c r="P2577" s="136"/>
      <c r="Q2577" s="136"/>
    </row>
    <row r="2578" spans="1:18" s="55" customFormat="1" ht="11.45" customHeight="1" x14ac:dyDescent="0.15">
      <c r="A2578" s="203" t="s">
        <v>49</v>
      </c>
      <c r="B2578" s="206" t="s">
        <v>1</v>
      </c>
      <c r="C2578" s="20">
        <v>117</v>
      </c>
      <c r="D2578" s="20">
        <v>326</v>
      </c>
      <c r="E2578" s="20">
        <v>264</v>
      </c>
      <c r="F2578" s="20">
        <v>61</v>
      </c>
      <c r="G2578" s="20">
        <v>52</v>
      </c>
      <c r="H2578" s="20">
        <v>52</v>
      </c>
      <c r="I2578" s="8">
        <f t="shared" si="3018"/>
        <v>872</v>
      </c>
      <c r="J2578" s="9">
        <f>C2578+D2578</f>
        <v>443</v>
      </c>
      <c r="K2578" s="7">
        <f>E2578</f>
        <v>264</v>
      </c>
      <c r="L2578" s="10">
        <f>SUM(F2578:G2578)</f>
        <v>113</v>
      </c>
      <c r="M2578" s="191"/>
      <c r="N2578" s="191"/>
      <c r="O2578" s="191"/>
      <c r="P2578" s="191"/>
      <c r="Q2578" s="191"/>
      <c r="R2578" s="191"/>
    </row>
    <row r="2579" spans="1:18" s="55" customFormat="1" ht="11.45" customHeight="1" x14ac:dyDescent="0.15">
      <c r="A2579" s="204"/>
      <c r="B2579" s="207"/>
      <c r="C2579" s="46">
        <f>C2578/I2578*100</f>
        <v>13.417431192660551</v>
      </c>
      <c r="D2579" s="25">
        <f>D2578/I2578*100</f>
        <v>37.38532110091743</v>
      </c>
      <c r="E2579" s="25">
        <f>E2578/I2578*100</f>
        <v>30.275229357798167</v>
      </c>
      <c r="F2579" s="25">
        <f>F2578/I2578*100</f>
        <v>6.9954128440366965</v>
      </c>
      <c r="G2579" s="25">
        <f>G2578/I2578*100</f>
        <v>5.9633027522935782</v>
      </c>
      <c r="H2579" s="26">
        <f>H2578/I2578*100</f>
        <v>5.9633027522935782</v>
      </c>
      <c r="I2579" s="27">
        <f t="shared" si="3018"/>
        <v>99.999999999999986</v>
      </c>
      <c r="J2579" s="38">
        <f>J2578/I2578*100</f>
        <v>50.802752293577981</v>
      </c>
      <c r="K2579" s="18">
        <f>K2578/I2578*100</f>
        <v>30.275229357798167</v>
      </c>
      <c r="L2579" s="19">
        <f>L2578/I2578*100</f>
        <v>12.958715596330276</v>
      </c>
      <c r="O2579" s="136"/>
      <c r="P2579" s="136"/>
      <c r="Q2579" s="136"/>
    </row>
    <row r="2580" spans="1:18" s="55" customFormat="1" ht="11.45" customHeight="1" x14ac:dyDescent="0.15">
      <c r="A2580" s="204"/>
      <c r="B2580" s="201" t="s">
        <v>2</v>
      </c>
      <c r="C2580" s="20">
        <v>155</v>
      </c>
      <c r="D2580" s="20">
        <v>398</v>
      </c>
      <c r="E2580" s="20">
        <v>365</v>
      </c>
      <c r="F2580" s="20">
        <v>63</v>
      </c>
      <c r="G2580" s="20">
        <v>54</v>
      </c>
      <c r="H2580" s="20">
        <v>55</v>
      </c>
      <c r="I2580" s="21">
        <f t="shared" si="3018"/>
        <v>1090</v>
      </c>
      <c r="J2580" s="28">
        <f>C2580+D2580</f>
        <v>553</v>
      </c>
      <c r="K2580" s="23">
        <f>E2580</f>
        <v>365</v>
      </c>
      <c r="L2580" s="24">
        <f>SUM(F2580:G2580)</f>
        <v>117</v>
      </c>
      <c r="M2580" s="191"/>
      <c r="N2580" s="191"/>
      <c r="O2580" s="191"/>
      <c r="P2580" s="191"/>
      <c r="Q2580" s="191"/>
      <c r="R2580" s="191"/>
    </row>
    <row r="2581" spans="1:18" s="55" customFormat="1" ht="11.45" customHeight="1" x14ac:dyDescent="0.15">
      <c r="A2581" s="204"/>
      <c r="B2581" s="202"/>
      <c r="C2581" s="29">
        <f>C2580/I2580*100</f>
        <v>14.220183486238533</v>
      </c>
      <c r="D2581" s="29">
        <f>D2580/I2580*100</f>
        <v>36.513761467889907</v>
      </c>
      <c r="E2581" s="29">
        <f>E2580/I2580*100</f>
        <v>33.486238532110093</v>
      </c>
      <c r="F2581" s="29">
        <f>F2580/I2580*100</f>
        <v>5.7798165137614683</v>
      </c>
      <c r="G2581" s="29">
        <f>G2580/I2580*100</f>
        <v>4.954128440366973</v>
      </c>
      <c r="H2581" s="30">
        <f>H2580/I2580*100</f>
        <v>5.0458715596330279</v>
      </c>
      <c r="I2581" s="27">
        <f t="shared" si="3018"/>
        <v>100.00000000000001</v>
      </c>
      <c r="J2581" s="38">
        <f>J2580/I2580*100</f>
        <v>50.73394495412844</v>
      </c>
      <c r="K2581" s="18">
        <f>K2580/I2580*100</f>
        <v>33.486238532110093</v>
      </c>
      <c r="L2581" s="19">
        <f>L2580/I2580*100</f>
        <v>10.733944954128441</v>
      </c>
      <c r="O2581" s="136"/>
      <c r="P2581" s="136"/>
      <c r="Q2581" s="136"/>
    </row>
    <row r="2582" spans="1:18" s="55" customFormat="1" ht="11.45" customHeight="1" x14ac:dyDescent="0.15">
      <c r="A2582" s="204"/>
      <c r="B2582" s="201" t="s">
        <v>0</v>
      </c>
      <c r="C2582" s="20">
        <v>1</v>
      </c>
      <c r="D2582" s="20">
        <v>0</v>
      </c>
      <c r="E2582" s="20">
        <v>1</v>
      </c>
      <c r="F2582" s="20">
        <v>1</v>
      </c>
      <c r="G2582" s="20">
        <v>0</v>
      </c>
      <c r="H2582" s="20">
        <v>0</v>
      </c>
      <c r="I2582" s="21">
        <f t="shared" ref="I2582:I2583" si="3019">SUM(C2582:H2582)</f>
        <v>3</v>
      </c>
      <c r="J2582" s="28">
        <f>C2582+D2582</f>
        <v>1</v>
      </c>
      <c r="K2582" s="23">
        <f>E2582</f>
        <v>1</v>
      </c>
      <c r="L2582" s="24">
        <f>SUM(F2582:G2582)</f>
        <v>1</v>
      </c>
      <c r="M2582" s="191"/>
      <c r="N2582" s="191"/>
      <c r="O2582" s="191"/>
      <c r="P2582" s="191"/>
      <c r="Q2582" s="191"/>
      <c r="R2582" s="191"/>
    </row>
    <row r="2583" spans="1:18" s="55" customFormat="1" ht="11.45" customHeight="1" x14ac:dyDescent="0.15">
      <c r="A2583" s="204"/>
      <c r="B2583" s="202"/>
      <c r="C2583" s="29">
        <f>C2582/I2582*100</f>
        <v>33.333333333333329</v>
      </c>
      <c r="D2583" s="29">
        <f>D2582/I2582*100</f>
        <v>0</v>
      </c>
      <c r="E2583" s="29">
        <f>E2582/I2582*100</f>
        <v>33.333333333333329</v>
      </c>
      <c r="F2583" s="29">
        <f>F2582/I2582*100</f>
        <v>33.333333333333329</v>
      </c>
      <c r="G2583" s="29">
        <f>G2582/I2582*100</f>
        <v>0</v>
      </c>
      <c r="H2583" s="30">
        <f>H2582/I2582*100</f>
        <v>0</v>
      </c>
      <c r="I2583" s="27">
        <f t="shared" si="3019"/>
        <v>99.999999999999986</v>
      </c>
      <c r="J2583" s="38">
        <f>J2582/I2582*100</f>
        <v>33.333333333333329</v>
      </c>
      <c r="K2583" s="18">
        <f>K2582/I2582*100</f>
        <v>33.333333333333329</v>
      </c>
      <c r="L2583" s="19">
        <f>L2582/I2582*100</f>
        <v>33.333333333333329</v>
      </c>
      <c r="O2583" s="136"/>
      <c r="P2583" s="136"/>
      <c r="Q2583" s="136"/>
    </row>
    <row r="2584" spans="1:18" s="55" customFormat="1" ht="11.45" customHeight="1" x14ac:dyDescent="0.15">
      <c r="A2584" s="204"/>
      <c r="B2584" s="207" t="s">
        <v>5</v>
      </c>
      <c r="C2584" s="20">
        <v>3</v>
      </c>
      <c r="D2584" s="20">
        <v>6</v>
      </c>
      <c r="E2584" s="20">
        <v>6</v>
      </c>
      <c r="F2584" s="20">
        <v>2</v>
      </c>
      <c r="G2584" s="20">
        <v>0</v>
      </c>
      <c r="H2584" s="20">
        <v>4</v>
      </c>
      <c r="I2584" s="21">
        <f t="shared" si="3018"/>
        <v>21</v>
      </c>
      <c r="J2584" s="28">
        <f>C2584+D2584</f>
        <v>9</v>
      </c>
      <c r="K2584" s="23">
        <f>E2584</f>
        <v>6</v>
      </c>
      <c r="L2584" s="24">
        <f>SUM(F2584:G2584)</f>
        <v>2</v>
      </c>
      <c r="M2584" s="191"/>
      <c r="N2584" s="191"/>
      <c r="O2584" s="191"/>
      <c r="P2584" s="191"/>
      <c r="Q2584" s="191"/>
      <c r="R2584" s="191"/>
    </row>
    <row r="2585" spans="1:18" s="55" customFormat="1" ht="11.45" customHeight="1" thickBot="1" x14ac:dyDescent="0.2">
      <c r="A2585" s="205"/>
      <c r="B2585" s="208"/>
      <c r="C2585" s="50">
        <f>C2584/I2584*100</f>
        <v>14.285714285714285</v>
      </c>
      <c r="D2585" s="50">
        <f>D2584/I2584*100</f>
        <v>28.571428571428569</v>
      </c>
      <c r="E2585" s="50">
        <f>E2584/I2584*100</f>
        <v>28.571428571428569</v>
      </c>
      <c r="F2585" s="50">
        <f>F2584/I2584*100</f>
        <v>9.5238095238095237</v>
      </c>
      <c r="G2585" s="50">
        <f>G2584/I2584*100</f>
        <v>0</v>
      </c>
      <c r="H2585" s="63">
        <f>H2584/I2584*100</f>
        <v>19.047619047619047</v>
      </c>
      <c r="I2585" s="58">
        <f t="shared" si="3018"/>
        <v>99.999999999999986</v>
      </c>
      <c r="J2585" s="57">
        <f>J2584/I2584*100</f>
        <v>42.857142857142854</v>
      </c>
      <c r="K2585" s="35">
        <f>K2584/I2584*100</f>
        <v>28.571428571428569</v>
      </c>
      <c r="L2585" s="31">
        <f>L2584/I2584*100</f>
        <v>9.5238095238095237</v>
      </c>
      <c r="O2585" s="136"/>
      <c r="P2585" s="136"/>
      <c r="Q2585" s="136"/>
    </row>
    <row r="2586" spans="1:18" s="55" customFormat="1" ht="11.45" customHeight="1" x14ac:dyDescent="0.15">
      <c r="A2586" s="203" t="s">
        <v>50</v>
      </c>
      <c r="B2586" s="206" t="s">
        <v>6</v>
      </c>
      <c r="C2586" s="20">
        <v>13</v>
      </c>
      <c r="D2586" s="20">
        <v>18</v>
      </c>
      <c r="E2586" s="20">
        <v>20</v>
      </c>
      <c r="F2586" s="20">
        <v>6</v>
      </c>
      <c r="G2586" s="20">
        <v>4</v>
      </c>
      <c r="H2586" s="20">
        <v>6</v>
      </c>
      <c r="I2586" s="8">
        <f t="shared" si="3018"/>
        <v>67</v>
      </c>
      <c r="J2586" s="9">
        <f>C2586+D2586</f>
        <v>31</v>
      </c>
      <c r="K2586" s="7">
        <f>E2586</f>
        <v>20</v>
      </c>
      <c r="L2586" s="10">
        <f>SUM(F2586:G2586)</f>
        <v>10</v>
      </c>
      <c r="M2586" s="191"/>
      <c r="N2586" s="191"/>
      <c r="O2586" s="191"/>
      <c r="P2586" s="191"/>
      <c r="Q2586" s="191"/>
      <c r="R2586" s="191"/>
    </row>
    <row r="2587" spans="1:18" s="55" customFormat="1" ht="11.45" customHeight="1" x14ac:dyDescent="0.15">
      <c r="A2587" s="204"/>
      <c r="B2587" s="202"/>
      <c r="C2587" s="46">
        <f>C2586/I2586*100</f>
        <v>19.402985074626866</v>
      </c>
      <c r="D2587" s="25">
        <f>D2586/I2586*100</f>
        <v>26.865671641791046</v>
      </c>
      <c r="E2587" s="25">
        <f>E2586/I2586*100</f>
        <v>29.850746268656714</v>
      </c>
      <c r="F2587" s="25">
        <f>F2586/I2586*100</f>
        <v>8.9552238805970141</v>
      </c>
      <c r="G2587" s="25">
        <f>G2586/I2586*100</f>
        <v>5.9701492537313428</v>
      </c>
      <c r="H2587" s="26">
        <f>H2586/I2586*100</f>
        <v>8.9552238805970141</v>
      </c>
      <c r="I2587" s="27">
        <f t="shared" si="3018"/>
        <v>100.00000000000001</v>
      </c>
      <c r="J2587" s="38">
        <f>J2586/I2586*100</f>
        <v>46.268656716417908</v>
      </c>
      <c r="K2587" s="18">
        <f>K2586/I2586*100</f>
        <v>29.850746268656714</v>
      </c>
      <c r="L2587" s="19">
        <f>L2586/I2586*100</f>
        <v>14.925373134328357</v>
      </c>
      <c r="O2587" s="136"/>
      <c r="P2587" s="136"/>
      <c r="Q2587" s="136"/>
    </row>
    <row r="2588" spans="1:18" s="55" customFormat="1" ht="11.45" customHeight="1" x14ac:dyDescent="0.15">
      <c r="A2588" s="204"/>
      <c r="B2588" s="207" t="s">
        <v>7</v>
      </c>
      <c r="C2588" s="20">
        <v>17</v>
      </c>
      <c r="D2588" s="20">
        <v>51</v>
      </c>
      <c r="E2588" s="20">
        <v>48</v>
      </c>
      <c r="F2588" s="20">
        <v>11</v>
      </c>
      <c r="G2588" s="20">
        <v>8</v>
      </c>
      <c r="H2588" s="20">
        <v>6</v>
      </c>
      <c r="I2588" s="21">
        <f t="shared" si="3018"/>
        <v>141</v>
      </c>
      <c r="J2588" s="28">
        <f>C2588+D2588</f>
        <v>68</v>
      </c>
      <c r="K2588" s="23">
        <f>E2588</f>
        <v>48</v>
      </c>
      <c r="L2588" s="24">
        <f>SUM(F2588:G2588)</f>
        <v>19</v>
      </c>
      <c r="M2588" s="191"/>
      <c r="N2588" s="191"/>
      <c r="O2588" s="191"/>
      <c r="P2588" s="191"/>
      <c r="Q2588" s="191"/>
      <c r="R2588" s="191"/>
    </row>
    <row r="2589" spans="1:18" s="55" customFormat="1" ht="11.45" customHeight="1" x14ac:dyDescent="0.15">
      <c r="A2589" s="204"/>
      <c r="B2589" s="207"/>
      <c r="C2589" s="29">
        <f>C2588/I2588*100</f>
        <v>12.056737588652481</v>
      </c>
      <c r="D2589" s="29">
        <f>D2588/I2588*100</f>
        <v>36.170212765957451</v>
      </c>
      <c r="E2589" s="29">
        <f>E2588/I2588*100</f>
        <v>34.042553191489361</v>
      </c>
      <c r="F2589" s="29">
        <f>F2588/I2588*100</f>
        <v>7.8014184397163122</v>
      </c>
      <c r="G2589" s="29">
        <f>G2588/I2588*100</f>
        <v>5.6737588652482271</v>
      </c>
      <c r="H2589" s="30">
        <f>H2588/I2588*100</f>
        <v>4.2553191489361701</v>
      </c>
      <c r="I2589" s="27">
        <f t="shared" si="3018"/>
        <v>100</v>
      </c>
      <c r="J2589" s="38">
        <f>J2588/I2588*100</f>
        <v>48.226950354609926</v>
      </c>
      <c r="K2589" s="18">
        <f>K2588/I2588*100</f>
        <v>34.042553191489361</v>
      </c>
      <c r="L2589" s="19">
        <f>L2588/I2588*100</f>
        <v>13.475177304964539</v>
      </c>
    </row>
    <row r="2590" spans="1:18" s="55" customFormat="1" ht="11.45" customHeight="1" x14ac:dyDescent="0.15">
      <c r="A2590" s="204"/>
      <c r="B2590" s="201" t="s">
        <v>8</v>
      </c>
      <c r="C2590" s="20">
        <v>14</v>
      </c>
      <c r="D2590" s="20">
        <v>85</v>
      </c>
      <c r="E2590" s="20">
        <v>82</v>
      </c>
      <c r="F2590" s="20">
        <v>17</v>
      </c>
      <c r="G2590" s="20">
        <v>22</v>
      </c>
      <c r="H2590" s="20">
        <v>5</v>
      </c>
      <c r="I2590" s="21">
        <f t="shared" si="3018"/>
        <v>225</v>
      </c>
      <c r="J2590" s="28">
        <f>C2590+D2590</f>
        <v>99</v>
      </c>
      <c r="K2590" s="23">
        <f>E2590</f>
        <v>82</v>
      </c>
      <c r="L2590" s="24">
        <f>SUM(F2590:G2590)</f>
        <v>39</v>
      </c>
      <c r="M2590" s="191"/>
      <c r="N2590" s="191"/>
      <c r="O2590" s="191"/>
      <c r="P2590" s="191"/>
      <c r="Q2590" s="191"/>
      <c r="R2590" s="191"/>
    </row>
    <row r="2591" spans="1:18" s="55" customFormat="1" ht="11.45" customHeight="1" x14ac:dyDescent="0.15">
      <c r="A2591" s="204"/>
      <c r="B2591" s="202"/>
      <c r="C2591" s="29">
        <f t="shared" ref="C2591" si="3020">C2590/I2590*100</f>
        <v>6.2222222222222223</v>
      </c>
      <c r="D2591" s="29">
        <f t="shared" ref="D2591" si="3021">D2590/I2590*100</f>
        <v>37.777777777777779</v>
      </c>
      <c r="E2591" s="29">
        <f t="shared" ref="E2591" si="3022">E2590/I2590*100</f>
        <v>36.444444444444443</v>
      </c>
      <c r="F2591" s="29">
        <f t="shared" ref="F2591" si="3023">F2590/I2590*100</f>
        <v>7.5555555555555554</v>
      </c>
      <c r="G2591" s="29">
        <f t="shared" ref="G2591" si="3024">G2590/I2590*100</f>
        <v>9.7777777777777786</v>
      </c>
      <c r="H2591" s="30">
        <f t="shared" ref="H2591" si="3025">H2590/I2590*100</f>
        <v>2.2222222222222223</v>
      </c>
      <c r="I2591" s="27">
        <f t="shared" si="3018"/>
        <v>100</v>
      </c>
      <c r="J2591" s="38">
        <f>J2590/I2590*100</f>
        <v>44</v>
      </c>
      <c r="K2591" s="18">
        <f>K2590/I2590*100</f>
        <v>36.444444444444443</v>
      </c>
      <c r="L2591" s="19">
        <f>L2590/I2590*100</f>
        <v>17.333333333333336</v>
      </c>
    </row>
    <row r="2592" spans="1:18" s="55" customFormat="1" ht="11.45" customHeight="1" x14ac:dyDescent="0.15">
      <c r="A2592" s="204"/>
      <c r="B2592" s="207" t="s">
        <v>9</v>
      </c>
      <c r="C2592" s="20">
        <v>31</v>
      </c>
      <c r="D2592" s="20">
        <v>125</v>
      </c>
      <c r="E2592" s="20">
        <v>92</v>
      </c>
      <c r="F2592" s="20">
        <v>24</v>
      </c>
      <c r="G2592" s="20">
        <v>17</v>
      </c>
      <c r="H2592" s="20">
        <v>6</v>
      </c>
      <c r="I2592" s="21">
        <f t="shared" si="3018"/>
        <v>295</v>
      </c>
      <c r="J2592" s="28">
        <f>C2592+D2592</f>
        <v>156</v>
      </c>
      <c r="K2592" s="23">
        <f>E2592</f>
        <v>92</v>
      </c>
      <c r="L2592" s="24">
        <f>SUM(F2592:G2592)</f>
        <v>41</v>
      </c>
      <c r="M2592" s="191"/>
      <c r="N2592" s="191"/>
      <c r="O2592" s="191"/>
      <c r="P2592" s="191"/>
      <c r="Q2592" s="191"/>
      <c r="R2592" s="191"/>
    </row>
    <row r="2593" spans="1:18" s="55" customFormat="1" ht="11.45" customHeight="1" x14ac:dyDescent="0.15">
      <c r="A2593" s="204"/>
      <c r="B2593" s="207"/>
      <c r="C2593" s="29">
        <f t="shared" ref="C2593" si="3026">C2592/I2592*100</f>
        <v>10.508474576271185</v>
      </c>
      <c r="D2593" s="29">
        <f t="shared" ref="D2593" si="3027">D2592/I2592*100</f>
        <v>42.372881355932201</v>
      </c>
      <c r="E2593" s="29">
        <f t="shared" ref="E2593" si="3028">E2592/I2592*100</f>
        <v>31.186440677966104</v>
      </c>
      <c r="F2593" s="29">
        <f t="shared" ref="F2593" si="3029">F2592/I2592*100</f>
        <v>8.1355932203389827</v>
      </c>
      <c r="G2593" s="29">
        <f t="shared" ref="G2593" si="3030">G2592/I2592*100</f>
        <v>5.7627118644067794</v>
      </c>
      <c r="H2593" s="30">
        <f t="shared" ref="H2593" si="3031">H2592/I2592*100</f>
        <v>2.0338983050847457</v>
      </c>
      <c r="I2593" s="27">
        <f t="shared" si="3018"/>
        <v>100.00000000000001</v>
      </c>
      <c r="J2593" s="38">
        <f>J2592/I2592*100</f>
        <v>52.881355932203391</v>
      </c>
      <c r="K2593" s="18">
        <f>K2592/I2592*100</f>
        <v>31.186440677966104</v>
      </c>
      <c r="L2593" s="19">
        <f>L2592/I2592*100</f>
        <v>13.898305084745763</v>
      </c>
    </row>
    <row r="2594" spans="1:18" s="55" customFormat="1" ht="11.45" customHeight="1" x14ac:dyDescent="0.15">
      <c r="A2594" s="204"/>
      <c r="B2594" s="201" t="s">
        <v>10</v>
      </c>
      <c r="C2594" s="20">
        <v>33</v>
      </c>
      <c r="D2594" s="20">
        <v>125</v>
      </c>
      <c r="E2594" s="20">
        <v>111</v>
      </c>
      <c r="F2594" s="20">
        <v>19</v>
      </c>
      <c r="G2594" s="20">
        <v>18</v>
      </c>
      <c r="H2594" s="20">
        <v>20</v>
      </c>
      <c r="I2594" s="21">
        <f t="shared" si="3018"/>
        <v>326</v>
      </c>
      <c r="J2594" s="28">
        <f>C2594+D2594</f>
        <v>158</v>
      </c>
      <c r="K2594" s="23">
        <f>E2594</f>
        <v>111</v>
      </c>
      <c r="L2594" s="24">
        <f>SUM(F2594:G2594)</f>
        <v>37</v>
      </c>
      <c r="M2594" s="191"/>
      <c r="N2594" s="191"/>
      <c r="O2594" s="191"/>
      <c r="P2594" s="191"/>
      <c r="Q2594" s="191"/>
      <c r="R2594" s="191"/>
    </row>
    <row r="2595" spans="1:18" s="55" customFormat="1" ht="11.45" customHeight="1" x14ac:dyDescent="0.15">
      <c r="A2595" s="204"/>
      <c r="B2595" s="202"/>
      <c r="C2595" s="29">
        <f t="shared" ref="C2595" si="3032">C2594/I2594*100</f>
        <v>10.122699386503067</v>
      </c>
      <c r="D2595" s="29">
        <f t="shared" ref="D2595" si="3033">D2594/I2594*100</f>
        <v>38.343558282208591</v>
      </c>
      <c r="E2595" s="29">
        <f t="shared" ref="E2595" si="3034">E2594/I2594*100</f>
        <v>34.049079754601223</v>
      </c>
      <c r="F2595" s="29">
        <f t="shared" ref="F2595" si="3035">F2594/I2594*100</f>
        <v>5.8282208588957047</v>
      </c>
      <c r="G2595" s="29">
        <f t="shared" ref="G2595" si="3036">G2594/I2594*100</f>
        <v>5.5214723926380369</v>
      </c>
      <c r="H2595" s="30">
        <f t="shared" ref="H2595" si="3037">H2594/I2594*100</f>
        <v>6.1349693251533743</v>
      </c>
      <c r="I2595" s="27">
        <f t="shared" si="3018"/>
        <v>99.999999999999986</v>
      </c>
      <c r="J2595" s="38">
        <f>J2594/I2594*100</f>
        <v>48.466257668711656</v>
      </c>
      <c r="K2595" s="18">
        <f>K2594/I2594*100</f>
        <v>34.049079754601223</v>
      </c>
      <c r="L2595" s="19">
        <f>L2594/I2594*100</f>
        <v>11.349693251533742</v>
      </c>
      <c r="O2595" s="136"/>
      <c r="P2595" s="136"/>
      <c r="Q2595" s="136"/>
    </row>
    <row r="2596" spans="1:18" s="55" customFormat="1" ht="11.45" customHeight="1" x14ac:dyDescent="0.15">
      <c r="A2596" s="204"/>
      <c r="B2596" s="207" t="s">
        <v>11</v>
      </c>
      <c r="C2596" s="20">
        <v>41</v>
      </c>
      <c r="D2596" s="20">
        <v>129</v>
      </c>
      <c r="E2596" s="20">
        <v>122</v>
      </c>
      <c r="F2596" s="20">
        <v>29</v>
      </c>
      <c r="G2596" s="20">
        <v>19</v>
      </c>
      <c r="H2596" s="20">
        <v>15</v>
      </c>
      <c r="I2596" s="21">
        <f t="shared" si="3018"/>
        <v>355</v>
      </c>
      <c r="J2596" s="28">
        <f>C2596+D2596</f>
        <v>170</v>
      </c>
      <c r="K2596" s="23">
        <f>E2596</f>
        <v>122</v>
      </c>
      <c r="L2596" s="24">
        <f>SUM(F2596:G2596)</f>
        <v>48</v>
      </c>
      <c r="M2596" s="191"/>
      <c r="N2596" s="191"/>
      <c r="O2596" s="191"/>
      <c r="P2596" s="191"/>
      <c r="Q2596" s="191"/>
      <c r="R2596" s="191"/>
    </row>
    <row r="2597" spans="1:18" s="55" customFormat="1" ht="11.45" customHeight="1" x14ac:dyDescent="0.15">
      <c r="A2597" s="204"/>
      <c r="B2597" s="207"/>
      <c r="C2597" s="29">
        <f t="shared" ref="C2597" si="3038">C2596/I2596*100</f>
        <v>11.549295774647888</v>
      </c>
      <c r="D2597" s="29">
        <f t="shared" ref="D2597" si="3039">D2596/I2596*100</f>
        <v>36.338028169014088</v>
      </c>
      <c r="E2597" s="29">
        <f t="shared" ref="E2597" si="3040">E2596/I2596*100</f>
        <v>34.366197183098592</v>
      </c>
      <c r="F2597" s="29">
        <f t="shared" ref="F2597" si="3041">F2596/I2596*100</f>
        <v>8.169014084507042</v>
      </c>
      <c r="G2597" s="29">
        <f t="shared" ref="G2597" si="3042">G2596/I2596*100</f>
        <v>5.352112676056338</v>
      </c>
      <c r="H2597" s="30">
        <f t="shared" ref="H2597" si="3043">H2596/I2596*100</f>
        <v>4.225352112676056</v>
      </c>
      <c r="I2597" s="27">
        <f t="shared" si="3018"/>
        <v>100</v>
      </c>
      <c r="J2597" s="38">
        <f>J2596/I2596*100</f>
        <v>47.887323943661968</v>
      </c>
      <c r="K2597" s="18">
        <f>K2596/I2596*100</f>
        <v>34.366197183098592</v>
      </c>
      <c r="L2597" s="19">
        <f>L2596/I2596*100</f>
        <v>13.521126760563378</v>
      </c>
      <c r="O2597" s="137"/>
      <c r="P2597" s="137"/>
      <c r="Q2597" s="137"/>
    </row>
    <row r="2598" spans="1:18" s="55" customFormat="1" ht="11.45" customHeight="1" x14ac:dyDescent="0.15">
      <c r="A2598" s="204"/>
      <c r="B2598" s="201" t="s">
        <v>12</v>
      </c>
      <c r="C2598" s="20">
        <v>124</v>
      </c>
      <c r="D2598" s="20">
        <v>192</v>
      </c>
      <c r="E2598" s="20">
        <v>154</v>
      </c>
      <c r="F2598" s="20">
        <v>18</v>
      </c>
      <c r="G2598" s="20">
        <v>18</v>
      </c>
      <c r="H2598" s="20">
        <v>49</v>
      </c>
      <c r="I2598" s="21">
        <f t="shared" si="3018"/>
        <v>555</v>
      </c>
      <c r="J2598" s="28">
        <f>C2598+D2598</f>
        <v>316</v>
      </c>
      <c r="K2598" s="23">
        <f>E2598</f>
        <v>154</v>
      </c>
      <c r="L2598" s="24">
        <f>SUM(F2598:G2598)</f>
        <v>36</v>
      </c>
      <c r="M2598" s="191"/>
      <c r="N2598" s="191"/>
      <c r="O2598" s="191"/>
      <c r="P2598" s="191"/>
      <c r="Q2598" s="191"/>
      <c r="R2598" s="191"/>
    </row>
    <row r="2599" spans="1:18" s="55" customFormat="1" ht="11.45" customHeight="1" x14ac:dyDescent="0.15">
      <c r="A2599" s="204"/>
      <c r="B2599" s="202"/>
      <c r="C2599" s="29">
        <f t="shared" ref="C2599" si="3044">C2598/I2598*100</f>
        <v>22.342342342342342</v>
      </c>
      <c r="D2599" s="29">
        <f t="shared" ref="D2599" si="3045">D2598/I2598*100</f>
        <v>34.594594594594597</v>
      </c>
      <c r="E2599" s="29">
        <f t="shared" ref="E2599" si="3046">E2598/I2598*100</f>
        <v>27.747747747747749</v>
      </c>
      <c r="F2599" s="29">
        <f t="shared" ref="F2599" si="3047">F2598/I2598*100</f>
        <v>3.2432432432432434</v>
      </c>
      <c r="G2599" s="29">
        <f t="shared" ref="G2599" si="3048">G2598/I2598*100</f>
        <v>3.2432432432432434</v>
      </c>
      <c r="H2599" s="30">
        <f t="shared" ref="H2599" si="3049">H2598/I2598*100</f>
        <v>8.8288288288288292</v>
      </c>
      <c r="I2599" s="27">
        <f t="shared" si="3018"/>
        <v>100</v>
      </c>
      <c r="J2599" s="38">
        <f>J2598/I2598*100</f>
        <v>56.936936936936931</v>
      </c>
      <c r="K2599" s="18">
        <f>K2598/I2598*100</f>
        <v>27.747747747747749</v>
      </c>
      <c r="L2599" s="19">
        <f>L2598/I2598*100</f>
        <v>6.4864864864864868</v>
      </c>
      <c r="O2599" s="137"/>
      <c r="P2599" s="137"/>
      <c r="Q2599" s="137"/>
    </row>
    <row r="2600" spans="1:18" s="55" customFormat="1" ht="11.45" customHeight="1" x14ac:dyDescent="0.15">
      <c r="A2600" s="204"/>
      <c r="B2600" s="207" t="s">
        <v>24</v>
      </c>
      <c r="C2600" s="20">
        <v>3</v>
      </c>
      <c r="D2600" s="20">
        <v>5</v>
      </c>
      <c r="E2600" s="20">
        <v>7</v>
      </c>
      <c r="F2600" s="20">
        <v>3</v>
      </c>
      <c r="G2600" s="20">
        <v>0</v>
      </c>
      <c r="H2600" s="20">
        <v>4</v>
      </c>
      <c r="I2600" s="21">
        <f t="shared" si="3018"/>
        <v>22</v>
      </c>
      <c r="J2600" s="28">
        <f>C2600+D2600</f>
        <v>8</v>
      </c>
      <c r="K2600" s="23">
        <f>E2600</f>
        <v>7</v>
      </c>
      <c r="L2600" s="24">
        <f>SUM(F2600:G2600)</f>
        <v>3</v>
      </c>
      <c r="M2600" s="191"/>
      <c r="N2600" s="191"/>
      <c r="O2600" s="191"/>
      <c r="P2600" s="191"/>
      <c r="Q2600" s="191"/>
      <c r="R2600" s="191"/>
    </row>
    <row r="2601" spans="1:18" s="55" customFormat="1" ht="11.45" customHeight="1" thickBot="1" x14ac:dyDescent="0.2">
      <c r="A2601" s="205"/>
      <c r="B2601" s="208"/>
      <c r="C2601" s="50">
        <f t="shared" ref="C2601" si="3050">C2600/I2600*100</f>
        <v>13.636363636363635</v>
      </c>
      <c r="D2601" s="50">
        <f t="shared" ref="D2601" si="3051">D2600/I2600*100</f>
        <v>22.727272727272727</v>
      </c>
      <c r="E2601" s="50">
        <f t="shared" ref="E2601" si="3052">E2600/I2600*100</f>
        <v>31.818181818181817</v>
      </c>
      <c r="F2601" s="50">
        <f t="shared" ref="F2601" si="3053">F2600/I2600*100</f>
        <v>13.636363636363635</v>
      </c>
      <c r="G2601" s="50">
        <f t="shared" ref="G2601" si="3054">G2600/I2600*100</f>
        <v>0</v>
      </c>
      <c r="H2601" s="78">
        <f t="shared" ref="H2601" si="3055">H2600/I2600*100</f>
        <v>18.181818181818183</v>
      </c>
      <c r="I2601" s="58">
        <f t="shared" si="3018"/>
        <v>100</v>
      </c>
      <c r="J2601" s="57">
        <f>J2600/I2600*100</f>
        <v>36.363636363636367</v>
      </c>
      <c r="K2601" s="35">
        <f>K2600/I2600*100</f>
        <v>31.818181818181817</v>
      </c>
      <c r="L2601" s="31">
        <f>L2600/I2600*100</f>
        <v>13.636363636363635</v>
      </c>
      <c r="O2601" s="137"/>
      <c r="P2601" s="137"/>
      <c r="Q2601" s="137"/>
    </row>
    <row r="2602" spans="1:18" s="55" customFormat="1" ht="11.45" customHeight="1" thickBot="1" x14ac:dyDescent="0.2">
      <c r="A2602" s="211" t="s">
        <v>51</v>
      </c>
      <c r="B2602" s="206" t="s">
        <v>23</v>
      </c>
      <c r="C2602" s="20">
        <v>36</v>
      </c>
      <c r="D2602" s="20">
        <v>75</v>
      </c>
      <c r="E2602" s="20">
        <v>67</v>
      </c>
      <c r="F2602" s="20">
        <v>10</v>
      </c>
      <c r="G2602" s="20">
        <v>11</v>
      </c>
      <c r="H2602" s="20">
        <v>14</v>
      </c>
      <c r="I2602" s="109">
        <f t="shared" si="3018"/>
        <v>213</v>
      </c>
      <c r="J2602" s="9">
        <f>C2602+D2602</f>
        <v>111</v>
      </c>
      <c r="K2602" s="7">
        <f>E2602</f>
        <v>67</v>
      </c>
      <c r="L2602" s="10">
        <f>SUM(F2602:G2602)</f>
        <v>21</v>
      </c>
      <c r="M2602" s="191"/>
      <c r="N2602" s="191"/>
      <c r="O2602" s="191"/>
      <c r="P2602" s="191"/>
      <c r="Q2602" s="191"/>
      <c r="R2602" s="191"/>
    </row>
    <row r="2603" spans="1:18" s="55" customFormat="1" ht="11.45" customHeight="1" thickTop="1" thickBot="1" x14ac:dyDescent="0.2">
      <c r="A2603" s="212"/>
      <c r="B2603" s="202"/>
      <c r="C2603" s="46">
        <f>C2602/I2602*100</f>
        <v>16.901408450704224</v>
      </c>
      <c r="D2603" s="25">
        <f>D2602/I2602*100</f>
        <v>35.2112676056338</v>
      </c>
      <c r="E2603" s="25">
        <f>E2602/I2602*100</f>
        <v>31.455399061032864</v>
      </c>
      <c r="F2603" s="25">
        <f>F2602/I2602*100</f>
        <v>4.6948356807511731</v>
      </c>
      <c r="G2603" s="25">
        <f>G2602/I2602*100</f>
        <v>5.164319248826291</v>
      </c>
      <c r="H2603" s="26">
        <f>H2602/I2602*100</f>
        <v>6.5727699530516439</v>
      </c>
      <c r="I2603" s="27">
        <f t="shared" si="3018"/>
        <v>99.999999999999986</v>
      </c>
      <c r="J2603" s="38">
        <f>J2602/I2602*100</f>
        <v>52.112676056338024</v>
      </c>
      <c r="K2603" s="18">
        <f>K2602/I2602*100</f>
        <v>31.455399061032864</v>
      </c>
      <c r="L2603" s="19">
        <f>L2602/I2602*100</f>
        <v>9.8591549295774641</v>
      </c>
    </row>
    <row r="2604" spans="1:18" s="55" customFormat="1" ht="11.45" customHeight="1" thickTop="1" thickBot="1" x14ac:dyDescent="0.2">
      <c r="A2604" s="212"/>
      <c r="B2604" s="207" t="s">
        <v>3</v>
      </c>
      <c r="C2604" s="20">
        <v>13</v>
      </c>
      <c r="D2604" s="20">
        <v>65</v>
      </c>
      <c r="E2604" s="20">
        <v>46</v>
      </c>
      <c r="F2604" s="20">
        <v>10</v>
      </c>
      <c r="G2604" s="20">
        <v>7</v>
      </c>
      <c r="H2604" s="20">
        <v>10</v>
      </c>
      <c r="I2604" s="21">
        <f t="shared" si="3018"/>
        <v>151</v>
      </c>
      <c r="J2604" s="28">
        <f>C2604+D2604</f>
        <v>78</v>
      </c>
      <c r="K2604" s="23">
        <f>E2604</f>
        <v>46</v>
      </c>
      <c r="L2604" s="24">
        <f>SUM(F2604:G2604)</f>
        <v>17</v>
      </c>
      <c r="M2604" s="191"/>
      <c r="N2604" s="191"/>
      <c r="O2604" s="191"/>
      <c r="P2604" s="191"/>
      <c r="Q2604" s="191"/>
      <c r="R2604" s="191"/>
    </row>
    <row r="2605" spans="1:18" s="55" customFormat="1" ht="11.45" customHeight="1" thickTop="1" thickBot="1" x14ac:dyDescent="0.2">
      <c r="A2605" s="212"/>
      <c r="B2605" s="207"/>
      <c r="C2605" s="29">
        <f>C2604/I2604*100</f>
        <v>8.6092715231788084</v>
      </c>
      <c r="D2605" s="29">
        <f>D2604/I2604*100</f>
        <v>43.046357615894038</v>
      </c>
      <c r="E2605" s="29">
        <f>E2604/I2604*100</f>
        <v>30.463576158940398</v>
      </c>
      <c r="F2605" s="29">
        <f>F2604/I2604*100</f>
        <v>6.6225165562913908</v>
      </c>
      <c r="G2605" s="29">
        <f>G2604/I2604*100</f>
        <v>4.6357615894039732</v>
      </c>
      <c r="H2605" s="30">
        <f>H2604/I2604*100</f>
        <v>6.6225165562913908</v>
      </c>
      <c r="I2605" s="27">
        <f t="shared" si="3018"/>
        <v>99.999999999999986</v>
      </c>
      <c r="J2605" s="38">
        <f>J2604/I2604*100</f>
        <v>51.655629139072843</v>
      </c>
      <c r="K2605" s="18">
        <f>K2604/I2604*100</f>
        <v>30.463576158940398</v>
      </c>
      <c r="L2605" s="19">
        <f>L2604/I2604*100</f>
        <v>11.258278145695364</v>
      </c>
    </row>
    <row r="2606" spans="1:18" s="55" customFormat="1" ht="11.45" customHeight="1" thickTop="1" thickBot="1" x14ac:dyDescent="0.2">
      <c r="A2606" s="212"/>
      <c r="B2606" s="201" t="s">
        <v>13</v>
      </c>
      <c r="C2606" s="20">
        <v>71</v>
      </c>
      <c r="D2606" s="20">
        <v>297</v>
      </c>
      <c r="E2606" s="20">
        <v>270</v>
      </c>
      <c r="F2606" s="20">
        <v>63</v>
      </c>
      <c r="G2606" s="20">
        <v>54</v>
      </c>
      <c r="H2606" s="20">
        <v>29</v>
      </c>
      <c r="I2606" s="21">
        <f t="shared" si="3018"/>
        <v>784</v>
      </c>
      <c r="J2606" s="28">
        <f>C2606+D2606</f>
        <v>368</v>
      </c>
      <c r="K2606" s="23">
        <f>E2606</f>
        <v>270</v>
      </c>
      <c r="L2606" s="24">
        <f>SUM(F2606:G2606)</f>
        <v>117</v>
      </c>
      <c r="M2606" s="191"/>
      <c r="N2606" s="191"/>
      <c r="O2606" s="191"/>
      <c r="P2606" s="191"/>
      <c r="Q2606" s="191"/>
      <c r="R2606" s="191"/>
    </row>
    <row r="2607" spans="1:18" s="55" customFormat="1" ht="11.45" customHeight="1" thickTop="1" thickBot="1" x14ac:dyDescent="0.2">
      <c r="A2607" s="212"/>
      <c r="B2607" s="202"/>
      <c r="C2607" s="29">
        <f t="shared" ref="C2607" si="3056">C2606/I2606*100</f>
        <v>9.0561224489795915</v>
      </c>
      <c r="D2607" s="29">
        <f t="shared" ref="D2607" si="3057">D2606/I2606*100</f>
        <v>37.882653061224488</v>
      </c>
      <c r="E2607" s="29">
        <f t="shared" ref="E2607" si="3058">E2606/I2606*100</f>
        <v>34.438775510204081</v>
      </c>
      <c r="F2607" s="29">
        <f t="shared" ref="F2607" si="3059">F2606/I2606*100</f>
        <v>8.0357142857142865</v>
      </c>
      <c r="G2607" s="29">
        <f t="shared" ref="G2607" si="3060">G2606/I2606*100</f>
        <v>6.8877551020408152</v>
      </c>
      <c r="H2607" s="30">
        <f t="shared" ref="H2607" si="3061">H2606/I2606*100</f>
        <v>3.6989795918367347</v>
      </c>
      <c r="I2607" s="27">
        <f t="shared" si="3018"/>
        <v>100</v>
      </c>
      <c r="J2607" s="38">
        <f>J2606/I2606*100</f>
        <v>46.938775510204081</v>
      </c>
      <c r="K2607" s="18">
        <f>K2606/I2606*100</f>
        <v>34.438775510204081</v>
      </c>
      <c r="L2607" s="19">
        <f>L2606/I2606*100</f>
        <v>14.923469387755103</v>
      </c>
      <c r="O2607" s="137"/>
      <c r="P2607" s="137"/>
      <c r="Q2607" s="137"/>
    </row>
    <row r="2608" spans="1:18" s="55" customFormat="1" ht="11.45" customHeight="1" thickTop="1" thickBot="1" x14ac:dyDescent="0.2">
      <c r="A2608" s="212"/>
      <c r="B2608" s="207" t="s">
        <v>14</v>
      </c>
      <c r="C2608" s="20">
        <v>27</v>
      </c>
      <c r="D2608" s="20">
        <v>50</v>
      </c>
      <c r="E2608" s="20">
        <v>45</v>
      </c>
      <c r="F2608" s="20">
        <v>9</v>
      </c>
      <c r="G2608" s="20">
        <v>11</v>
      </c>
      <c r="H2608" s="20">
        <v>5</v>
      </c>
      <c r="I2608" s="21">
        <f t="shared" si="3018"/>
        <v>147</v>
      </c>
      <c r="J2608" s="28">
        <f>C2608+D2608</f>
        <v>77</v>
      </c>
      <c r="K2608" s="23">
        <f>E2608</f>
        <v>45</v>
      </c>
      <c r="L2608" s="24">
        <f>SUM(F2608:G2608)</f>
        <v>20</v>
      </c>
      <c r="M2608" s="191"/>
      <c r="N2608" s="191"/>
      <c r="O2608" s="191"/>
      <c r="P2608" s="191"/>
      <c r="Q2608" s="191"/>
      <c r="R2608" s="191"/>
    </row>
    <row r="2609" spans="1:20" s="55" customFormat="1" ht="11.45" customHeight="1" thickTop="1" thickBot="1" x14ac:dyDescent="0.2">
      <c r="A2609" s="212"/>
      <c r="B2609" s="207"/>
      <c r="C2609" s="29">
        <f t="shared" ref="C2609" si="3062">C2608/I2608*100</f>
        <v>18.367346938775512</v>
      </c>
      <c r="D2609" s="29">
        <f t="shared" ref="D2609" si="3063">D2608/I2608*100</f>
        <v>34.013605442176868</v>
      </c>
      <c r="E2609" s="29">
        <f t="shared" ref="E2609" si="3064">E2608/I2608*100</f>
        <v>30.612244897959183</v>
      </c>
      <c r="F2609" s="29">
        <f t="shared" ref="F2609" si="3065">F2608/I2608*100</f>
        <v>6.1224489795918364</v>
      </c>
      <c r="G2609" s="29">
        <f t="shared" ref="G2609" si="3066">G2608/I2608*100</f>
        <v>7.4829931972789119</v>
      </c>
      <c r="H2609" s="30">
        <f t="shared" ref="H2609" si="3067">H2608/I2608*100</f>
        <v>3.4013605442176873</v>
      </c>
      <c r="I2609" s="27">
        <f t="shared" si="3018"/>
        <v>100</v>
      </c>
      <c r="J2609" s="38">
        <f>J2608/I2608*100</f>
        <v>52.380952380952387</v>
      </c>
      <c r="K2609" s="18">
        <f>K2608/I2608*100</f>
        <v>30.612244897959183</v>
      </c>
      <c r="L2609" s="19">
        <f>L2608/I2608*100</f>
        <v>13.605442176870749</v>
      </c>
      <c r="O2609" s="137"/>
      <c r="P2609" s="137"/>
      <c r="Q2609" s="137"/>
    </row>
    <row r="2610" spans="1:20" s="55" customFormat="1" ht="11.45" customHeight="1" thickTop="1" thickBot="1" x14ac:dyDescent="0.2">
      <c r="A2610" s="212"/>
      <c r="B2610" s="201" t="s">
        <v>25</v>
      </c>
      <c r="C2610" s="20">
        <v>12</v>
      </c>
      <c r="D2610" s="20">
        <v>29</v>
      </c>
      <c r="E2610" s="20">
        <v>22</v>
      </c>
      <c r="F2610" s="20">
        <v>8</v>
      </c>
      <c r="G2610" s="20">
        <v>5</v>
      </c>
      <c r="H2610" s="20">
        <v>9</v>
      </c>
      <c r="I2610" s="21">
        <f t="shared" si="3018"/>
        <v>85</v>
      </c>
      <c r="J2610" s="28">
        <f>C2610+D2610</f>
        <v>41</v>
      </c>
      <c r="K2610" s="23">
        <f>E2610</f>
        <v>22</v>
      </c>
      <c r="L2610" s="24">
        <f>SUM(F2610:G2610)</f>
        <v>13</v>
      </c>
      <c r="M2610" s="191"/>
      <c r="N2610" s="191"/>
      <c r="O2610" s="191"/>
      <c r="P2610" s="191"/>
      <c r="Q2610" s="191"/>
      <c r="R2610" s="191"/>
    </row>
    <row r="2611" spans="1:20" s="55" customFormat="1" ht="11.45" customHeight="1" thickTop="1" thickBot="1" x14ac:dyDescent="0.2">
      <c r="A2611" s="212"/>
      <c r="B2611" s="202"/>
      <c r="C2611" s="29">
        <f t="shared" ref="C2611" si="3068">C2610/I2610*100</f>
        <v>14.117647058823529</v>
      </c>
      <c r="D2611" s="29">
        <f t="shared" ref="D2611" si="3069">D2610/I2610*100</f>
        <v>34.117647058823529</v>
      </c>
      <c r="E2611" s="29">
        <f t="shared" ref="E2611" si="3070">E2610/I2610*100</f>
        <v>25.882352941176475</v>
      </c>
      <c r="F2611" s="29">
        <f t="shared" ref="F2611" si="3071">F2610/I2610*100</f>
        <v>9.4117647058823533</v>
      </c>
      <c r="G2611" s="29">
        <f t="shared" ref="G2611" si="3072">G2610/I2610*100</f>
        <v>5.8823529411764701</v>
      </c>
      <c r="H2611" s="30">
        <f t="shared" ref="H2611" si="3073">H2610/I2610*100</f>
        <v>10.588235294117647</v>
      </c>
      <c r="I2611" s="27">
        <f t="shared" si="3018"/>
        <v>100</v>
      </c>
      <c r="J2611" s="38">
        <f>J2610/I2610*100</f>
        <v>48.235294117647058</v>
      </c>
      <c r="K2611" s="18">
        <f>K2610/I2610*100</f>
        <v>25.882352941176475</v>
      </c>
      <c r="L2611" s="19">
        <f>L2610/I2610*100</f>
        <v>15.294117647058824</v>
      </c>
      <c r="O2611" s="137"/>
      <c r="P2611" s="137"/>
      <c r="Q2611" s="137"/>
    </row>
    <row r="2612" spans="1:20" s="1" customFormat="1" ht="11.45" customHeight="1" thickTop="1" thickBot="1" x14ac:dyDescent="0.2">
      <c r="A2612" s="212"/>
      <c r="B2612" s="207" t="s">
        <v>26</v>
      </c>
      <c r="C2612" s="20">
        <v>94</v>
      </c>
      <c r="D2612" s="20">
        <v>168</v>
      </c>
      <c r="E2612" s="20">
        <v>148</v>
      </c>
      <c r="F2612" s="20">
        <v>19</v>
      </c>
      <c r="G2612" s="20">
        <v>14</v>
      </c>
      <c r="H2612" s="20">
        <v>34</v>
      </c>
      <c r="I2612" s="21">
        <f t="shared" si="3018"/>
        <v>477</v>
      </c>
      <c r="J2612" s="28">
        <f>C2612+D2612</f>
        <v>262</v>
      </c>
      <c r="K2612" s="23">
        <f>E2612</f>
        <v>148</v>
      </c>
      <c r="L2612" s="24">
        <f>SUM(F2612:G2612)</f>
        <v>33</v>
      </c>
      <c r="M2612" s="191"/>
      <c r="N2612" s="191"/>
      <c r="O2612" s="191"/>
      <c r="P2612" s="191"/>
      <c r="Q2612" s="191"/>
      <c r="R2612" s="191"/>
      <c r="S2612" s="55"/>
      <c r="T2612" s="55"/>
    </row>
    <row r="2613" spans="1:20" s="1" customFormat="1" ht="11.45" customHeight="1" thickTop="1" thickBot="1" x14ac:dyDescent="0.2">
      <c r="A2613" s="212"/>
      <c r="B2613" s="207"/>
      <c r="C2613" s="29">
        <f t="shared" ref="C2613" si="3074">C2612/I2612*100</f>
        <v>19.70649895178197</v>
      </c>
      <c r="D2613" s="29">
        <f t="shared" ref="D2613" si="3075">D2612/I2612*100</f>
        <v>35.220125786163521</v>
      </c>
      <c r="E2613" s="29">
        <f t="shared" ref="E2613" si="3076">E2612/I2612*100</f>
        <v>31.027253668763105</v>
      </c>
      <c r="F2613" s="29">
        <f t="shared" ref="F2613" si="3077">F2612/I2612*100</f>
        <v>3.9832285115303985</v>
      </c>
      <c r="G2613" s="29">
        <f t="shared" ref="G2613" si="3078">G2612/I2612*100</f>
        <v>2.9350104821802936</v>
      </c>
      <c r="H2613" s="30">
        <f t="shared" ref="H2613" si="3079">H2612/I2612*100</f>
        <v>7.1278825995807118</v>
      </c>
      <c r="I2613" s="27">
        <f t="shared" si="3018"/>
        <v>100</v>
      </c>
      <c r="J2613" s="38">
        <f>J2612/I2612*100</f>
        <v>54.926624737945495</v>
      </c>
      <c r="K2613" s="18">
        <f>K2612/I2612*100</f>
        <v>31.027253668763105</v>
      </c>
      <c r="L2613" s="19">
        <f>L2612/I2612*100</f>
        <v>6.9182389937106921</v>
      </c>
      <c r="N2613" s="55"/>
      <c r="O2613" s="137"/>
      <c r="P2613" s="137"/>
      <c r="Q2613" s="137"/>
      <c r="R2613" s="55"/>
      <c r="S2613" s="55"/>
      <c r="T2613" s="55"/>
    </row>
    <row r="2614" spans="1:20" s="1" customFormat="1" ht="11.45" customHeight="1" thickTop="1" thickBot="1" x14ac:dyDescent="0.2">
      <c r="A2614" s="212"/>
      <c r="B2614" s="201" t="s">
        <v>0</v>
      </c>
      <c r="C2614" s="20">
        <v>12</v>
      </c>
      <c r="D2614" s="20">
        <v>32</v>
      </c>
      <c r="E2614" s="20">
        <v>23</v>
      </c>
      <c r="F2614" s="20">
        <v>5</v>
      </c>
      <c r="G2614" s="20">
        <v>4</v>
      </c>
      <c r="H2614" s="20">
        <v>6</v>
      </c>
      <c r="I2614" s="21">
        <f t="shared" si="3018"/>
        <v>82</v>
      </c>
      <c r="J2614" s="28">
        <f>C2614+D2614</f>
        <v>44</v>
      </c>
      <c r="K2614" s="23">
        <f>E2614</f>
        <v>23</v>
      </c>
      <c r="L2614" s="24">
        <f>SUM(F2614:G2614)</f>
        <v>9</v>
      </c>
      <c r="M2614" s="191"/>
      <c r="N2614" s="191"/>
      <c r="O2614" s="191"/>
      <c r="P2614" s="191"/>
      <c r="Q2614" s="191"/>
      <c r="R2614" s="191"/>
    </row>
    <row r="2615" spans="1:20" s="1" customFormat="1" ht="11.45" customHeight="1" thickTop="1" thickBot="1" x14ac:dyDescent="0.2">
      <c r="A2615" s="212"/>
      <c r="B2615" s="202"/>
      <c r="C2615" s="29">
        <f t="shared" ref="C2615" si="3080">C2614/I2614*100</f>
        <v>14.634146341463413</v>
      </c>
      <c r="D2615" s="29">
        <f t="shared" ref="D2615" si="3081">D2614/I2614*100</f>
        <v>39.024390243902438</v>
      </c>
      <c r="E2615" s="29">
        <f t="shared" ref="E2615" si="3082">E2614/I2614*100</f>
        <v>28.04878048780488</v>
      </c>
      <c r="F2615" s="29">
        <f t="shared" ref="F2615" si="3083">F2614/I2614*100</f>
        <v>6.0975609756097562</v>
      </c>
      <c r="G2615" s="29">
        <f t="shared" ref="G2615" si="3084">G2614/I2614*100</f>
        <v>4.8780487804878048</v>
      </c>
      <c r="H2615" s="30">
        <f t="shared" ref="H2615" si="3085">H2614/I2614*100</f>
        <v>7.3170731707317067</v>
      </c>
      <c r="I2615" s="27">
        <f t="shared" si="3018"/>
        <v>99.999999999999986</v>
      </c>
      <c r="J2615" s="38">
        <f>J2614/I2614*100</f>
        <v>53.658536585365859</v>
      </c>
      <c r="K2615" s="18">
        <f>K2614/I2614*100</f>
        <v>28.04878048780488</v>
      </c>
      <c r="L2615" s="19">
        <f>L2614/I2614*100</f>
        <v>10.975609756097562</v>
      </c>
    </row>
    <row r="2616" spans="1:20" s="1" customFormat="1" ht="11.45" customHeight="1" thickTop="1" thickBot="1" x14ac:dyDescent="0.2">
      <c r="A2616" s="212"/>
      <c r="B2616" s="207" t="s">
        <v>24</v>
      </c>
      <c r="C2616" s="20">
        <v>11</v>
      </c>
      <c r="D2616" s="20">
        <v>14</v>
      </c>
      <c r="E2616" s="20">
        <v>15</v>
      </c>
      <c r="F2616" s="20">
        <v>3</v>
      </c>
      <c r="G2616" s="20">
        <v>0</v>
      </c>
      <c r="H2616" s="20">
        <v>4</v>
      </c>
      <c r="I2616" s="21">
        <f t="shared" si="3018"/>
        <v>47</v>
      </c>
      <c r="J2616" s="28">
        <f>C2616+D2616</f>
        <v>25</v>
      </c>
      <c r="K2616" s="23">
        <f>E2616</f>
        <v>15</v>
      </c>
      <c r="L2616" s="24">
        <f>SUM(F2616:G2616)</f>
        <v>3</v>
      </c>
      <c r="M2616" s="191"/>
      <c r="N2616" s="191"/>
      <c r="O2616" s="191"/>
      <c r="P2616" s="191"/>
      <c r="Q2616" s="191"/>
      <c r="R2616" s="191"/>
    </row>
    <row r="2617" spans="1:20" s="1" customFormat="1" ht="11.45" customHeight="1" thickTop="1" thickBot="1" x14ac:dyDescent="0.2">
      <c r="A2617" s="213"/>
      <c r="B2617" s="208"/>
      <c r="C2617" s="50">
        <f t="shared" ref="C2617" si="3086">C2616/I2616*100</f>
        <v>23.404255319148938</v>
      </c>
      <c r="D2617" s="50">
        <f t="shared" ref="D2617" si="3087">D2616/I2616*100</f>
        <v>29.787234042553191</v>
      </c>
      <c r="E2617" s="50">
        <f t="shared" ref="E2617" si="3088">E2616/I2616*100</f>
        <v>31.914893617021278</v>
      </c>
      <c r="F2617" s="50">
        <f t="shared" ref="F2617" si="3089">F2616/I2616*100</f>
        <v>6.3829787234042552</v>
      </c>
      <c r="G2617" s="50">
        <f t="shared" ref="G2617" si="3090">G2616/I2616*100</f>
        <v>0</v>
      </c>
      <c r="H2617" s="78">
        <f t="shared" ref="H2617" si="3091">H2616/I2616*100</f>
        <v>8.5106382978723403</v>
      </c>
      <c r="I2617" s="58">
        <f t="shared" si="3018"/>
        <v>100</v>
      </c>
      <c r="J2617" s="57">
        <f>J2616/I2616*100</f>
        <v>53.191489361702125</v>
      </c>
      <c r="K2617" s="35">
        <f>K2616/I2616*100</f>
        <v>31.914893617021278</v>
      </c>
      <c r="L2617" s="31">
        <f>L2616/I2616*100</f>
        <v>6.3829787234042552</v>
      </c>
    </row>
    <row r="2618" spans="1:20" s="1" customFormat="1" ht="11.45" customHeight="1" x14ac:dyDescent="0.15">
      <c r="A2618" s="203" t="s">
        <v>21</v>
      </c>
      <c r="B2618" s="206" t="s">
        <v>27</v>
      </c>
      <c r="C2618" s="20">
        <v>45</v>
      </c>
      <c r="D2618" s="20">
        <v>85</v>
      </c>
      <c r="E2618" s="20">
        <v>80</v>
      </c>
      <c r="F2618" s="20">
        <v>9</v>
      </c>
      <c r="G2618" s="20">
        <v>6</v>
      </c>
      <c r="H2618" s="20">
        <v>13</v>
      </c>
      <c r="I2618" s="8">
        <f t="shared" si="3018"/>
        <v>238</v>
      </c>
      <c r="J2618" s="9">
        <f>C2618+D2618</f>
        <v>130</v>
      </c>
      <c r="K2618" s="7">
        <f>E2618</f>
        <v>80</v>
      </c>
      <c r="L2618" s="10">
        <f>SUM(F2618:G2618)</f>
        <v>15</v>
      </c>
      <c r="M2618" s="191"/>
      <c r="N2618" s="191"/>
      <c r="O2618" s="191"/>
      <c r="P2618" s="191"/>
      <c r="Q2618" s="191"/>
      <c r="R2618" s="191"/>
    </row>
    <row r="2619" spans="1:20" s="1" customFormat="1" ht="11.45" customHeight="1" x14ac:dyDescent="0.15">
      <c r="A2619" s="204"/>
      <c r="B2619" s="202"/>
      <c r="C2619" s="46">
        <f>C2618/I2618*100</f>
        <v>18.907563025210084</v>
      </c>
      <c r="D2619" s="25">
        <f>D2618/I2618*100</f>
        <v>35.714285714285715</v>
      </c>
      <c r="E2619" s="25">
        <f>E2618/I2618*100</f>
        <v>33.613445378151262</v>
      </c>
      <c r="F2619" s="25">
        <f>F2618/I2618*100</f>
        <v>3.7815126050420167</v>
      </c>
      <c r="G2619" s="25">
        <f>G2618/I2618*100</f>
        <v>2.5210084033613445</v>
      </c>
      <c r="H2619" s="26">
        <f>H2618/I2618*100</f>
        <v>5.46218487394958</v>
      </c>
      <c r="I2619" s="27">
        <f t="shared" si="3018"/>
        <v>100.00000000000001</v>
      </c>
      <c r="J2619" s="38">
        <f>J2618/I2618*100</f>
        <v>54.621848739495796</v>
      </c>
      <c r="K2619" s="18">
        <f>K2618/I2618*100</f>
        <v>33.613445378151262</v>
      </c>
      <c r="L2619" s="19">
        <f>L2618/I2618*100</f>
        <v>6.3025210084033612</v>
      </c>
      <c r="O2619" s="6"/>
      <c r="P2619" s="6"/>
      <c r="Q2619" s="6"/>
    </row>
    <row r="2620" spans="1:20" s="1" customFormat="1" ht="11.45" customHeight="1" x14ac:dyDescent="0.15">
      <c r="A2620" s="204"/>
      <c r="B2620" s="207" t="s">
        <v>28</v>
      </c>
      <c r="C2620" s="20">
        <v>49</v>
      </c>
      <c r="D2620" s="20">
        <v>127</v>
      </c>
      <c r="E2620" s="20">
        <v>93</v>
      </c>
      <c r="F2620" s="20">
        <v>19</v>
      </c>
      <c r="G2620" s="20">
        <v>14</v>
      </c>
      <c r="H2620" s="20">
        <v>24</v>
      </c>
      <c r="I2620" s="21">
        <f t="shared" si="3018"/>
        <v>326</v>
      </c>
      <c r="J2620" s="28">
        <f>C2620+D2620</f>
        <v>176</v>
      </c>
      <c r="K2620" s="23">
        <f>E2620</f>
        <v>93</v>
      </c>
      <c r="L2620" s="24">
        <f>SUM(F2620:G2620)</f>
        <v>33</v>
      </c>
      <c r="M2620" s="191"/>
      <c r="N2620" s="191"/>
      <c r="O2620" s="191"/>
      <c r="P2620" s="191"/>
      <c r="Q2620" s="191"/>
      <c r="R2620" s="191"/>
    </row>
    <row r="2621" spans="1:20" s="1" customFormat="1" ht="11.45" customHeight="1" x14ac:dyDescent="0.15">
      <c r="A2621" s="204"/>
      <c r="B2621" s="207"/>
      <c r="C2621" s="29">
        <f>C2620/I2620*100</f>
        <v>15.030674846625766</v>
      </c>
      <c r="D2621" s="29">
        <f>D2620/I2620*100</f>
        <v>38.95705521472393</v>
      </c>
      <c r="E2621" s="29">
        <f>E2620/I2620*100</f>
        <v>28.527607361963192</v>
      </c>
      <c r="F2621" s="29">
        <f>F2620/I2620*100</f>
        <v>5.8282208588957047</v>
      </c>
      <c r="G2621" s="29">
        <f>G2620/I2620*100</f>
        <v>4.294478527607362</v>
      </c>
      <c r="H2621" s="30">
        <f>H2620/I2620*100</f>
        <v>7.3619631901840492</v>
      </c>
      <c r="I2621" s="27">
        <f t="shared" si="3018"/>
        <v>100</v>
      </c>
      <c r="J2621" s="38">
        <f>J2620/I2620*100</f>
        <v>53.987730061349694</v>
      </c>
      <c r="K2621" s="18">
        <f>K2620/I2620*100</f>
        <v>28.527607361963192</v>
      </c>
      <c r="L2621" s="19">
        <f>L2620/I2620*100</f>
        <v>10.122699386503067</v>
      </c>
      <c r="O2621" s="136"/>
      <c r="P2621" s="136"/>
      <c r="Q2621" s="136"/>
    </row>
    <row r="2622" spans="1:20" s="1" customFormat="1" ht="11.45" customHeight="1" x14ac:dyDescent="0.15">
      <c r="A2622" s="204"/>
      <c r="B2622" s="201" t="s">
        <v>29</v>
      </c>
      <c r="C2622" s="20">
        <v>114</v>
      </c>
      <c r="D2622" s="20">
        <v>338</v>
      </c>
      <c r="E2622" s="20">
        <v>311</v>
      </c>
      <c r="F2622" s="20">
        <v>56</v>
      </c>
      <c r="G2622" s="20">
        <v>55</v>
      </c>
      <c r="H2622" s="20">
        <v>32</v>
      </c>
      <c r="I2622" s="21">
        <f t="shared" si="3018"/>
        <v>906</v>
      </c>
      <c r="J2622" s="28">
        <f>C2622+D2622</f>
        <v>452</v>
      </c>
      <c r="K2622" s="23">
        <f>E2622</f>
        <v>311</v>
      </c>
      <c r="L2622" s="24">
        <f>SUM(F2622:G2622)</f>
        <v>111</v>
      </c>
      <c r="M2622" s="191"/>
      <c r="N2622" s="191"/>
      <c r="O2622" s="191"/>
      <c r="P2622" s="191"/>
      <c r="Q2622" s="191"/>
      <c r="R2622" s="191"/>
    </row>
    <row r="2623" spans="1:20" s="1" customFormat="1" ht="11.45" customHeight="1" x14ac:dyDescent="0.15">
      <c r="A2623" s="204"/>
      <c r="B2623" s="202"/>
      <c r="C2623" s="29">
        <f t="shared" ref="C2623" si="3092">C2622/I2622*100</f>
        <v>12.582781456953644</v>
      </c>
      <c r="D2623" s="29">
        <f t="shared" ref="D2623" si="3093">D2622/I2622*100</f>
        <v>37.306843267108171</v>
      </c>
      <c r="E2623" s="29">
        <f t="shared" ref="E2623" si="3094">E2622/I2622*100</f>
        <v>34.326710816777037</v>
      </c>
      <c r="F2623" s="29">
        <f t="shared" ref="F2623" si="3095">F2622/I2622*100</f>
        <v>6.1810154525386318</v>
      </c>
      <c r="G2623" s="29">
        <f t="shared" ref="G2623" si="3096">G2622/I2622*100</f>
        <v>6.070640176600441</v>
      </c>
      <c r="H2623" s="30">
        <f t="shared" ref="H2623" si="3097">H2622/I2622*100</f>
        <v>3.5320088300220749</v>
      </c>
      <c r="I2623" s="27">
        <f t="shared" si="3018"/>
        <v>100</v>
      </c>
      <c r="J2623" s="38">
        <f>J2622/I2622*100</f>
        <v>49.889624724061811</v>
      </c>
      <c r="K2623" s="18">
        <f>K2622/I2622*100</f>
        <v>34.326710816777037</v>
      </c>
      <c r="L2623" s="19">
        <f>L2622/I2622*100</f>
        <v>12.251655629139073</v>
      </c>
      <c r="O2623" s="137"/>
      <c r="P2623" s="137"/>
      <c r="Q2623" s="137"/>
    </row>
    <row r="2624" spans="1:20" s="1" customFormat="1" ht="11.45" customHeight="1" x14ac:dyDescent="0.15">
      <c r="A2624" s="204"/>
      <c r="B2624" s="207" t="s">
        <v>30</v>
      </c>
      <c r="C2624" s="20">
        <v>43</v>
      </c>
      <c r="D2624" s="20">
        <v>127</v>
      </c>
      <c r="E2624" s="20">
        <v>105</v>
      </c>
      <c r="F2624" s="20">
        <v>27</v>
      </c>
      <c r="G2624" s="20">
        <v>20</v>
      </c>
      <c r="H2624" s="20">
        <v>18</v>
      </c>
      <c r="I2624" s="21">
        <f t="shared" si="3018"/>
        <v>340</v>
      </c>
      <c r="J2624" s="28">
        <f>C2624+D2624</f>
        <v>170</v>
      </c>
      <c r="K2624" s="23">
        <f>E2624</f>
        <v>105</v>
      </c>
      <c r="L2624" s="24">
        <f>SUM(F2624:G2624)</f>
        <v>47</v>
      </c>
      <c r="M2624" s="191"/>
      <c r="N2624" s="191"/>
      <c r="O2624" s="191"/>
      <c r="P2624" s="191"/>
      <c r="Q2624" s="191"/>
      <c r="R2624" s="191"/>
    </row>
    <row r="2625" spans="1:18" s="1" customFormat="1" ht="11.45" customHeight="1" x14ac:dyDescent="0.15">
      <c r="A2625" s="204"/>
      <c r="B2625" s="207"/>
      <c r="C2625" s="29">
        <f t="shared" ref="C2625" si="3098">C2624/I2624*100</f>
        <v>12.647058823529411</v>
      </c>
      <c r="D2625" s="29">
        <f t="shared" ref="D2625" si="3099">D2624/I2624*100</f>
        <v>37.352941176470587</v>
      </c>
      <c r="E2625" s="29">
        <f t="shared" ref="E2625" si="3100">E2624/I2624*100</f>
        <v>30.882352941176471</v>
      </c>
      <c r="F2625" s="29">
        <f t="shared" ref="F2625" si="3101">F2624/I2624*100</f>
        <v>7.9411764705882346</v>
      </c>
      <c r="G2625" s="29">
        <f t="shared" ref="G2625" si="3102">G2624/I2624*100</f>
        <v>5.8823529411764701</v>
      </c>
      <c r="H2625" s="30">
        <f t="shared" ref="H2625" si="3103">H2624/I2624*100</f>
        <v>5.2941176470588234</v>
      </c>
      <c r="I2625" s="27">
        <f t="shared" si="3018"/>
        <v>99.999999999999986</v>
      </c>
      <c r="J2625" s="38">
        <f>J2624/I2624*100</f>
        <v>50</v>
      </c>
      <c r="K2625" s="18">
        <f>K2624/I2624*100</f>
        <v>30.882352941176471</v>
      </c>
      <c r="L2625" s="19">
        <f>L2624/I2624*100</f>
        <v>13.823529411764707</v>
      </c>
      <c r="O2625" s="137"/>
      <c r="P2625" s="137"/>
      <c r="Q2625" s="137"/>
    </row>
    <row r="2626" spans="1:18" s="1" customFormat="1" ht="11.45" customHeight="1" x14ac:dyDescent="0.15">
      <c r="A2626" s="204"/>
      <c r="B2626" s="201" t="s">
        <v>40</v>
      </c>
      <c r="C2626" s="20">
        <v>19</v>
      </c>
      <c r="D2626" s="20">
        <v>43</v>
      </c>
      <c r="E2626" s="20">
        <v>33</v>
      </c>
      <c r="F2626" s="20">
        <v>13</v>
      </c>
      <c r="G2626" s="20">
        <v>11</v>
      </c>
      <c r="H2626" s="20">
        <v>13</v>
      </c>
      <c r="I2626" s="21">
        <f t="shared" si="3018"/>
        <v>132</v>
      </c>
      <c r="J2626" s="28">
        <f>C2626+D2626</f>
        <v>62</v>
      </c>
      <c r="K2626" s="23">
        <f>E2626</f>
        <v>33</v>
      </c>
      <c r="L2626" s="24">
        <f>SUM(F2626:G2626)</f>
        <v>24</v>
      </c>
      <c r="M2626" s="191"/>
      <c r="N2626" s="191"/>
      <c r="O2626" s="191"/>
      <c r="P2626" s="191"/>
      <c r="Q2626" s="191"/>
      <c r="R2626" s="191"/>
    </row>
    <row r="2627" spans="1:18" s="1" customFormat="1" ht="11.45" customHeight="1" x14ac:dyDescent="0.15">
      <c r="A2627" s="204"/>
      <c r="B2627" s="202"/>
      <c r="C2627" s="29">
        <f t="shared" ref="C2627" si="3104">C2626/I2626*100</f>
        <v>14.393939393939394</v>
      </c>
      <c r="D2627" s="29">
        <f t="shared" ref="D2627" si="3105">D2626/I2626*100</f>
        <v>32.575757575757578</v>
      </c>
      <c r="E2627" s="29">
        <f t="shared" ref="E2627" si="3106">E2626/I2626*100</f>
        <v>25</v>
      </c>
      <c r="F2627" s="29">
        <f t="shared" ref="F2627" si="3107">F2626/I2626*100</f>
        <v>9.8484848484848477</v>
      </c>
      <c r="G2627" s="29">
        <f t="shared" ref="G2627" si="3108">G2626/I2626*100</f>
        <v>8.3333333333333321</v>
      </c>
      <c r="H2627" s="30">
        <f t="shared" ref="H2627" si="3109">H2626/I2626*100</f>
        <v>9.8484848484848477</v>
      </c>
      <c r="I2627" s="27">
        <f t="shared" si="3018"/>
        <v>99.999999999999986</v>
      </c>
      <c r="J2627" s="38">
        <f>J2626/I2626*100</f>
        <v>46.969696969696969</v>
      </c>
      <c r="K2627" s="18">
        <f>K2626/I2626*100</f>
        <v>25</v>
      </c>
      <c r="L2627" s="19">
        <f>L2626/I2626*100</f>
        <v>18.181818181818183</v>
      </c>
      <c r="O2627" s="137"/>
      <c r="P2627" s="137"/>
      <c r="Q2627" s="137"/>
    </row>
    <row r="2628" spans="1:18" s="1" customFormat="1" ht="11.45" customHeight="1" x14ac:dyDescent="0.15">
      <c r="A2628" s="204"/>
      <c r="B2628" s="207" t="s">
        <v>24</v>
      </c>
      <c r="C2628" s="20">
        <v>6</v>
      </c>
      <c r="D2628" s="20">
        <v>10</v>
      </c>
      <c r="E2628" s="20">
        <v>14</v>
      </c>
      <c r="F2628" s="20">
        <v>3</v>
      </c>
      <c r="G2628" s="20">
        <v>0</v>
      </c>
      <c r="H2628" s="20">
        <v>11</v>
      </c>
      <c r="I2628" s="21">
        <f t="shared" si="3018"/>
        <v>44</v>
      </c>
      <c r="J2628" s="22">
        <f>C2628+D2628</f>
        <v>16</v>
      </c>
      <c r="K2628" s="23">
        <f>E2628</f>
        <v>14</v>
      </c>
      <c r="L2628" s="24">
        <f>SUM(F2628:G2628)</f>
        <v>3</v>
      </c>
      <c r="M2628" s="191"/>
      <c r="N2628" s="191"/>
      <c r="O2628" s="191"/>
      <c r="P2628" s="191"/>
      <c r="Q2628" s="191"/>
      <c r="R2628" s="191"/>
    </row>
    <row r="2629" spans="1:18" s="1" customFormat="1" ht="11.45" customHeight="1" thickBot="1" x14ac:dyDescent="0.2">
      <c r="A2629" s="205"/>
      <c r="B2629" s="208"/>
      <c r="C2629" s="33">
        <f>C2628/I2628*100</f>
        <v>13.636363636363635</v>
      </c>
      <c r="D2629" s="33">
        <f>D2628/I2628*100</f>
        <v>22.727272727272727</v>
      </c>
      <c r="E2629" s="33">
        <f>E2628/I2628*100</f>
        <v>31.818181818181817</v>
      </c>
      <c r="F2629" s="33">
        <f>F2628/I2628*100</f>
        <v>6.8181818181818175</v>
      </c>
      <c r="G2629" s="33">
        <f>G2628/I2628*100</f>
        <v>0</v>
      </c>
      <c r="H2629" s="34">
        <f>H2628/I2628*100</f>
        <v>25</v>
      </c>
      <c r="I2629" s="58">
        <f t="shared" si="3018"/>
        <v>99.999999999999986</v>
      </c>
      <c r="J2629" s="14">
        <f>J2628/I2628*100</f>
        <v>36.363636363636367</v>
      </c>
      <c r="K2629" s="15">
        <f>K2628/I2628*100</f>
        <v>31.818181818181817</v>
      </c>
      <c r="L2629" s="16">
        <f>L2628/I2628*100</f>
        <v>6.8181818181818175</v>
      </c>
      <c r="O2629" s="136"/>
      <c r="P2629" s="136"/>
      <c r="Q2629" s="136"/>
    </row>
    <row r="2630" spans="1:18" s="1" customFormat="1" ht="11.45" customHeight="1" x14ac:dyDescent="0.15">
      <c r="A2630" s="40"/>
      <c r="B2630" s="41"/>
      <c r="C2630" s="96"/>
      <c r="D2630" s="96"/>
      <c r="E2630" s="96"/>
      <c r="F2630" s="96"/>
      <c r="G2630" s="96"/>
      <c r="H2630" s="96"/>
      <c r="I2630" s="42"/>
      <c r="J2630" s="42"/>
      <c r="K2630" s="42"/>
      <c r="L2630" s="42"/>
      <c r="O2630" s="136"/>
      <c r="P2630" s="136"/>
      <c r="Q2630" s="136"/>
    </row>
    <row r="2631" spans="1:18" s="1" customFormat="1" ht="11.45" customHeight="1" x14ac:dyDescent="0.15">
      <c r="A2631" s="40"/>
      <c r="B2631" s="41"/>
      <c r="C2631" s="97"/>
      <c r="D2631" s="97"/>
      <c r="E2631" s="97"/>
      <c r="F2631" s="97"/>
      <c r="G2631" s="97"/>
      <c r="H2631" s="97"/>
      <c r="I2631" s="42"/>
      <c r="J2631" s="42"/>
      <c r="K2631" s="42"/>
      <c r="L2631" s="42"/>
      <c r="O2631" s="136"/>
      <c r="P2631" s="136"/>
      <c r="Q2631" s="136"/>
    </row>
    <row r="2632" spans="1:18" s="3" customFormat="1" ht="30" customHeight="1" thickBot="1" x14ac:dyDescent="0.2">
      <c r="A2632" s="221" t="s">
        <v>261</v>
      </c>
      <c r="B2632" s="221"/>
      <c r="C2632" s="221"/>
      <c r="D2632" s="221"/>
      <c r="E2632" s="221"/>
      <c r="F2632" s="221"/>
      <c r="G2632" s="221"/>
      <c r="H2632" s="221"/>
      <c r="I2632" s="221"/>
      <c r="J2632" s="221"/>
      <c r="K2632" s="221"/>
      <c r="L2632" s="221"/>
      <c r="M2632" s="1"/>
      <c r="N2632" s="1"/>
      <c r="O2632" s="136"/>
      <c r="P2632" s="136"/>
      <c r="Q2632" s="136"/>
      <c r="R2632" s="1"/>
    </row>
    <row r="2633" spans="1:18" s="1" customFormat="1" ht="10.15" customHeight="1" x14ac:dyDescent="0.15">
      <c r="A2633" s="219"/>
      <c r="B2633" s="220"/>
      <c r="C2633" s="98">
        <v>1</v>
      </c>
      <c r="D2633" s="98">
        <v>2</v>
      </c>
      <c r="E2633" s="98">
        <v>3</v>
      </c>
      <c r="F2633" s="98">
        <v>4</v>
      </c>
      <c r="G2633" s="98">
        <v>5</v>
      </c>
      <c r="H2633" s="244" t="s">
        <v>43</v>
      </c>
      <c r="I2633" s="246" t="s">
        <v>4</v>
      </c>
      <c r="J2633" s="99" t="s">
        <v>44</v>
      </c>
      <c r="K2633" s="98">
        <v>3</v>
      </c>
      <c r="L2633" s="100" t="s">
        <v>45</v>
      </c>
      <c r="O2633" s="136"/>
      <c r="P2633" s="136"/>
      <c r="Q2633" s="136"/>
    </row>
    <row r="2634" spans="1:18" s="6" customFormat="1" ht="60" customHeight="1" thickBot="1" x14ac:dyDescent="0.2">
      <c r="A2634" s="224" t="s">
        <v>31</v>
      </c>
      <c r="B2634" s="225"/>
      <c r="C2634" s="130" t="s">
        <v>65</v>
      </c>
      <c r="D2634" s="130" t="s">
        <v>66</v>
      </c>
      <c r="E2634" s="130" t="s">
        <v>41</v>
      </c>
      <c r="F2634" s="130" t="s">
        <v>67</v>
      </c>
      <c r="G2634" s="130" t="s">
        <v>68</v>
      </c>
      <c r="H2634" s="245"/>
      <c r="I2634" s="247"/>
      <c r="J2634" s="114" t="s">
        <v>65</v>
      </c>
      <c r="K2634" s="130" t="s">
        <v>41</v>
      </c>
      <c r="L2634" s="115" t="s">
        <v>68</v>
      </c>
      <c r="O2634" s="136"/>
      <c r="P2634" s="136"/>
      <c r="Q2634" s="136"/>
    </row>
    <row r="2635" spans="1:18" s="55" customFormat="1" ht="11.25" customHeight="1" x14ac:dyDescent="0.15">
      <c r="A2635" s="226" t="s">
        <v>22</v>
      </c>
      <c r="B2635" s="227"/>
      <c r="C2635" s="110">
        <v>121</v>
      </c>
      <c r="D2635" s="110">
        <v>556</v>
      </c>
      <c r="E2635" s="110">
        <v>634</v>
      </c>
      <c r="F2635" s="110">
        <v>402</v>
      </c>
      <c r="G2635" s="110">
        <v>178</v>
      </c>
      <c r="H2635" s="110">
        <v>95</v>
      </c>
      <c r="I2635" s="109">
        <f t="shared" ref="I2635:I2696" si="3110">SUM(C2635:H2635)</f>
        <v>1986</v>
      </c>
      <c r="J2635" s="111">
        <f>C2635+D2635</f>
        <v>677</v>
      </c>
      <c r="K2635" s="110">
        <f>E2635</f>
        <v>634</v>
      </c>
      <c r="L2635" s="112">
        <f>SUM(F2635:G2635)</f>
        <v>580</v>
      </c>
      <c r="O2635" s="136"/>
      <c r="P2635" s="136"/>
      <c r="Q2635" s="136"/>
    </row>
    <row r="2636" spans="1:18" s="55" customFormat="1" ht="11.25" customHeight="1" thickBot="1" x14ac:dyDescent="0.2">
      <c r="A2636" s="228"/>
      <c r="B2636" s="229"/>
      <c r="C2636" s="56">
        <f>C2635/I2635*100</f>
        <v>6.0926485397784491</v>
      </c>
      <c r="D2636" s="56">
        <f>D2635/I2635*100</f>
        <v>27.995971802618332</v>
      </c>
      <c r="E2636" s="56">
        <f>E2635/I2635*100</f>
        <v>31.923464249748239</v>
      </c>
      <c r="F2636" s="56">
        <f>F2635/I2635*100</f>
        <v>20.241691842900302</v>
      </c>
      <c r="G2636" s="56">
        <f>G2635/I2635*100</f>
        <v>8.9627391742195357</v>
      </c>
      <c r="H2636" s="59">
        <f>H2635/I2635*100</f>
        <v>4.7834843907351461</v>
      </c>
      <c r="I2636" s="58">
        <f t="shared" si="3110"/>
        <v>100</v>
      </c>
      <c r="J2636" s="57">
        <f>J2635/I2635*100</f>
        <v>34.088620342396773</v>
      </c>
      <c r="K2636" s="35">
        <f>K2635/I2635*100</f>
        <v>31.923464249748239</v>
      </c>
      <c r="L2636" s="31">
        <f>L2635/I2635*100</f>
        <v>29.204431017119838</v>
      </c>
      <c r="O2636" s="136"/>
      <c r="P2636" s="136"/>
      <c r="Q2636" s="136"/>
    </row>
    <row r="2637" spans="1:18" s="55" customFormat="1" ht="11.45" customHeight="1" x14ac:dyDescent="0.15">
      <c r="A2637" s="203" t="s">
        <v>46</v>
      </c>
      <c r="B2637" s="206" t="s">
        <v>19</v>
      </c>
      <c r="C2637" s="20">
        <v>70</v>
      </c>
      <c r="D2637" s="20">
        <v>376</v>
      </c>
      <c r="E2637" s="20">
        <v>427</v>
      </c>
      <c r="F2637" s="20">
        <v>300</v>
      </c>
      <c r="G2637" s="20">
        <v>136</v>
      </c>
      <c r="H2637" s="20">
        <v>62</v>
      </c>
      <c r="I2637" s="8">
        <f t="shared" si="3110"/>
        <v>1371</v>
      </c>
      <c r="J2637" s="9">
        <f>C2637+D2637</f>
        <v>446</v>
      </c>
      <c r="K2637" s="7">
        <f>E2637</f>
        <v>427</v>
      </c>
      <c r="L2637" s="10">
        <f>SUM(F2637:G2637)</f>
        <v>436</v>
      </c>
      <c r="M2637"/>
      <c r="N2637"/>
      <c r="O2637"/>
      <c r="P2637"/>
      <c r="Q2637"/>
    </row>
    <row r="2638" spans="1:18" s="55" customFormat="1" ht="11.45" customHeight="1" x14ac:dyDescent="0.15">
      <c r="A2638" s="204"/>
      <c r="B2638" s="202"/>
      <c r="C2638" s="46">
        <f>C2637/I2637*100</f>
        <v>5.1057622173595911</v>
      </c>
      <c r="D2638" s="25">
        <f>D2637/I2637*100</f>
        <v>27.425237053245805</v>
      </c>
      <c r="E2638" s="25">
        <f>E2637/I2637*100</f>
        <v>31.145149525893505</v>
      </c>
      <c r="F2638" s="25">
        <f>F2637/I2637*100</f>
        <v>21.881838074398249</v>
      </c>
      <c r="G2638" s="25">
        <f>G2637/I2637*100</f>
        <v>9.919766593727207</v>
      </c>
      <c r="H2638" s="26">
        <f>H2637/I2637*100</f>
        <v>4.522246535375638</v>
      </c>
      <c r="I2638" s="27">
        <f t="shared" si="3110"/>
        <v>100</v>
      </c>
      <c r="J2638" s="38">
        <f>J2637/I2637*100</f>
        <v>32.530999270605399</v>
      </c>
      <c r="K2638" s="18">
        <f>K2637/I2637*100</f>
        <v>31.145149525893505</v>
      </c>
      <c r="L2638" s="19">
        <f>L2637/I2637*100</f>
        <v>31.801604668125456</v>
      </c>
      <c r="O2638" s="136"/>
      <c r="P2638" s="136"/>
      <c r="Q2638" s="136"/>
    </row>
    <row r="2639" spans="1:18" s="55" customFormat="1" ht="11.45" customHeight="1" x14ac:dyDescent="0.15">
      <c r="A2639" s="204"/>
      <c r="B2639" s="207" t="s">
        <v>20</v>
      </c>
      <c r="C2639" s="20">
        <v>26</v>
      </c>
      <c r="D2639" s="20">
        <v>115</v>
      </c>
      <c r="E2639" s="20">
        <v>148</v>
      </c>
      <c r="F2639" s="20">
        <v>67</v>
      </c>
      <c r="G2639" s="20">
        <v>30</v>
      </c>
      <c r="H2639" s="20">
        <v>24</v>
      </c>
      <c r="I2639" s="21">
        <f t="shared" si="3110"/>
        <v>410</v>
      </c>
      <c r="J2639" s="28">
        <f>C2639+D2639</f>
        <v>141</v>
      </c>
      <c r="K2639" s="23">
        <f>E2639</f>
        <v>148</v>
      </c>
      <c r="L2639" s="24">
        <f>SUM(F2639:G2639)</f>
        <v>97</v>
      </c>
      <c r="M2639" s="191"/>
      <c r="N2639" s="191"/>
      <c r="O2639" s="191"/>
      <c r="P2639" s="191"/>
      <c r="Q2639" s="191"/>
      <c r="R2639" s="191"/>
    </row>
    <row r="2640" spans="1:18" s="55" customFormat="1" ht="11.45" customHeight="1" x14ac:dyDescent="0.15">
      <c r="A2640" s="204"/>
      <c r="B2640" s="207"/>
      <c r="C2640" s="29">
        <f>C2639/I2639*100</f>
        <v>6.3414634146341466</v>
      </c>
      <c r="D2640" s="29">
        <f>D2639/I2639*100</f>
        <v>28.04878048780488</v>
      </c>
      <c r="E2640" s="29">
        <f>E2639/I2639*100</f>
        <v>36.097560975609753</v>
      </c>
      <c r="F2640" s="29">
        <f>F2639/I2639*100</f>
        <v>16.341463414634148</v>
      </c>
      <c r="G2640" s="29">
        <f>G2639/I2639*100</f>
        <v>7.3170731707317067</v>
      </c>
      <c r="H2640" s="30">
        <f>H2639/I2639*100</f>
        <v>5.8536585365853666</v>
      </c>
      <c r="I2640" s="27">
        <f t="shared" si="3110"/>
        <v>100</v>
      </c>
      <c r="J2640" s="38">
        <f>J2639/I2639*100</f>
        <v>34.390243902439025</v>
      </c>
      <c r="K2640" s="18">
        <f>K2639/I2639*100</f>
        <v>36.097560975609753</v>
      </c>
      <c r="L2640" s="19">
        <f>L2639/I2639*100</f>
        <v>23.658536585365852</v>
      </c>
      <c r="O2640" s="136"/>
      <c r="P2640" s="136"/>
      <c r="Q2640" s="136"/>
    </row>
    <row r="2641" spans="1:18" s="55" customFormat="1" ht="11.45" customHeight="1" x14ac:dyDescent="0.15">
      <c r="A2641" s="204"/>
      <c r="B2641" s="201" t="s">
        <v>47</v>
      </c>
      <c r="C2641" s="20">
        <v>23</v>
      </c>
      <c r="D2641" s="20">
        <v>43</v>
      </c>
      <c r="E2641" s="20">
        <v>38</v>
      </c>
      <c r="F2641" s="20">
        <v>19</v>
      </c>
      <c r="G2641" s="20">
        <v>7</v>
      </c>
      <c r="H2641" s="20">
        <v>5</v>
      </c>
      <c r="I2641" s="21">
        <f t="shared" si="3110"/>
        <v>135</v>
      </c>
      <c r="J2641" s="28">
        <f>C2641+D2641</f>
        <v>66</v>
      </c>
      <c r="K2641" s="23">
        <f>E2641</f>
        <v>38</v>
      </c>
      <c r="L2641" s="24">
        <f>SUM(F2641:G2641)</f>
        <v>26</v>
      </c>
      <c r="M2641" s="191"/>
      <c r="N2641" s="191"/>
      <c r="O2641" s="191"/>
      <c r="P2641" s="191"/>
      <c r="Q2641" s="191"/>
      <c r="R2641" s="191"/>
    </row>
    <row r="2642" spans="1:18" s="55" customFormat="1" ht="11.45" customHeight="1" x14ac:dyDescent="0.15">
      <c r="A2642" s="204"/>
      <c r="B2642" s="202"/>
      <c r="C2642" s="25">
        <f>C2641/I2641*100</f>
        <v>17.037037037037038</v>
      </c>
      <c r="D2642" s="25">
        <f>D2641/I2641*100</f>
        <v>31.851851851851855</v>
      </c>
      <c r="E2642" s="25">
        <f>E2641/I2641*100</f>
        <v>28.148148148148149</v>
      </c>
      <c r="F2642" s="25">
        <f>F2641/I2641*100</f>
        <v>14.074074074074074</v>
      </c>
      <c r="G2642" s="25">
        <f>G2641/I2641*100</f>
        <v>5.1851851851851851</v>
      </c>
      <c r="H2642" s="26">
        <f>H2641/I2641*100</f>
        <v>3.7037037037037033</v>
      </c>
      <c r="I2642" s="27">
        <f t="shared" si="3110"/>
        <v>100.00000000000001</v>
      </c>
      <c r="J2642" s="38">
        <f>J2641/I2641*100</f>
        <v>48.888888888888886</v>
      </c>
      <c r="K2642" s="18">
        <f>K2641/I2641*100</f>
        <v>28.148148148148149</v>
      </c>
      <c r="L2642" s="19">
        <f>L2641/I2641*100</f>
        <v>19.25925925925926</v>
      </c>
      <c r="O2642" s="136"/>
      <c r="P2642" s="136"/>
      <c r="Q2642" s="136"/>
    </row>
    <row r="2643" spans="1:18" s="55" customFormat="1" ht="11.45" customHeight="1" x14ac:dyDescent="0.15">
      <c r="A2643" s="204"/>
      <c r="B2643" s="207" t="s">
        <v>48</v>
      </c>
      <c r="C2643" s="20">
        <v>2</v>
      </c>
      <c r="D2643" s="20">
        <v>22</v>
      </c>
      <c r="E2643" s="20">
        <v>21</v>
      </c>
      <c r="F2643" s="20">
        <v>16</v>
      </c>
      <c r="G2643" s="20">
        <v>5</v>
      </c>
      <c r="H2643" s="20">
        <v>4</v>
      </c>
      <c r="I2643" s="21">
        <f t="shared" si="3110"/>
        <v>70</v>
      </c>
      <c r="J2643" s="28">
        <f>C2643+D2643</f>
        <v>24</v>
      </c>
      <c r="K2643" s="23">
        <f>E2643</f>
        <v>21</v>
      </c>
      <c r="L2643" s="24">
        <f>SUM(F2643:G2643)</f>
        <v>21</v>
      </c>
      <c r="M2643" s="191"/>
      <c r="N2643" s="191"/>
      <c r="O2643" s="191"/>
      <c r="P2643" s="191"/>
      <c r="Q2643" s="191"/>
      <c r="R2643" s="191"/>
    </row>
    <row r="2644" spans="1:18" s="55" customFormat="1" ht="11.45" customHeight="1" thickBot="1" x14ac:dyDescent="0.2">
      <c r="A2644" s="204"/>
      <c r="B2644" s="207"/>
      <c r="C2644" s="33">
        <f>C2643/I2643*100</f>
        <v>2.8571428571428572</v>
      </c>
      <c r="D2644" s="33">
        <f>D2643/I2643*100</f>
        <v>31.428571428571427</v>
      </c>
      <c r="E2644" s="33">
        <f>E2643/I2643*100</f>
        <v>30</v>
      </c>
      <c r="F2644" s="33">
        <f>F2643/I2643*100</f>
        <v>22.857142857142858</v>
      </c>
      <c r="G2644" s="33">
        <f>G2643/I2643*100</f>
        <v>7.1428571428571423</v>
      </c>
      <c r="H2644" s="34">
        <f>H2643/I2643*100</f>
        <v>5.7142857142857144</v>
      </c>
      <c r="I2644" s="58">
        <f t="shared" si="3110"/>
        <v>99.999999999999986</v>
      </c>
      <c r="J2644" s="38">
        <f>J2643/I2643*100</f>
        <v>34.285714285714285</v>
      </c>
      <c r="K2644" s="18">
        <f>K2643/I2643*100</f>
        <v>30</v>
      </c>
      <c r="L2644" s="19">
        <f>L2643/I2643*100</f>
        <v>30</v>
      </c>
      <c r="O2644" s="136"/>
      <c r="P2644" s="136"/>
      <c r="Q2644" s="136"/>
    </row>
    <row r="2645" spans="1:18" s="55" customFormat="1" ht="11.45" customHeight="1" x14ac:dyDescent="0.15">
      <c r="A2645" s="203" t="s">
        <v>49</v>
      </c>
      <c r="B2645" s="206" t="s">
        <v>1</v>
      </c>
      <c r="C2645" s="20">
        <v>54</v>
      </c>
      <c r="D2645" s="20">
        <v>231</v>
      </c>
      <c r="E2645" s="20">
        <v>256</v>
      </c>
      <c r="F2645" s="20">
        <v>189</v>
      </c>
      <c r="G2645" s="20">
        <v>104</v>
      </c>
      <c r="H2645" s="20">
        <v>38</v>
      </c>
      <c r="I2645" s="8">
        <f t="shared" si="3110"/>
        <v>872</v>
      </c>
      <c r="J2645" s="9">
        <f>C2645+D2645</f>
        <v>285</v>
      </c>
      <c r="K2645" s="7">
        <f>E2645</f>
        <v>256</v>
      </c>
      <c r="L2645" s="10">
        <f>SUM(F2645:G2645)</f>
        <v>293</v>
      </c>
      <c r="M2645" s="191"/>
      <c r="N2645" s="191"/>
      <c r="O2645" s="191"/>
      <c r="P2645" s="191"/>
      <c r="Q2645" s="191"/>
      <c r="R2645" s="191"/>
    </row>
    <row r="2646" spans="1:18" s="55" customFormat="1" ht="11.45" customHeight="1" x14ac:dyDescent="0.15">
      <c r="A2646" s="204"/>
      <c r="B2646" s="207"/>
      <c r="C2646" s="46">
        <f>C2645/I2645*100</f>
        <v>6.192660550458716</v>
      </c>
      <c r="D2646" s="25">
        <f>D2645/I2645*100</f>
        <v>26.490825688073393</v>
      </c>
      <c r="E2646" s="25">
        <f>E2645/I2645*100</f>
        <v>29.357798165137616</v>
      </c>
      <c r="F2646" s="25">
        <f>F2645/I2645*100</f>
        <v>21.674311926605505</v>
      </c>
      <c r="G2646" s="25">
        <f>G2645/I2645*100</f>
        <v>11.926605504587156</v>
      </c>
      <c r="H2646" s="26">
        <f>H2645/I2645*100</f>
        <v>4.3577981651376145</v>
      </c>
      <c r="I2646" s="27">
        <f t="shared" si="3110"/>
        <v>100</v>
      </c>
      <c r="J2646" s="38">
        <f>J2645/I2645*100</f>
        <v>32.683486238532112</v>
      </c>
      <c r="K2646" s="18">
        <f>K2645/I2645*100</f>
        <v>29.357798165137616</v>
      </c>
      <c r="L2646" s="19">
        <f>L2645/I2645*100</f>
        <v>33.600917431192663</v>
      </c>
    </row>
    <row r="2647" spans="1:18" s="55" customFormat="1" ht="11.45" customHeight="1" x14ac:dyDescent="0.15">
      <c r="A2647" s="204"/>
      <c r="B2647" s="201" t="s">
        <v>2</v>
      </c>
      <c r="C2647" s="20">
        <v>66</v>
      </c>
      <c r="D2647" s="20">
        <v>319</v>
      </c>
      <c r="E2647" s="20">
        <v>371</v>
      </c>
      <c r="F2647" s="20">
        <v>210</v>
      </c>
      <c r="G2647" s="20">
        <v>71</v>
      </c>
      <c r="H2647" s="20">
        <v>53</v>
      </c>
      <c r="I2647" s="21">
        <f t="shared" si="3110"/>
        <v>1090</v>
      </c>
      <c r="J2647" s="28">
        <f>C2647+D2647</f>
        <v>385</v>
      </c>
      <c r="K2647" s="23">
        <f>E2647</f>
        <v>371</v>
      </c>
      <c r="L2647" s="24">
        <f>SUM(F2647:G2647)</f>
        <v>281</v>
      </c>
      <c r="M2647" s="191"/>
      <c r="N2647" s="191"/>
      <c r="O2647" s="191"/>
      <c r="P2647" s="191"/>
      <c r="Q2647" s="191"/>
      <c r="R2647" s="191"/>
    </row>
    <row r="2648" spans="1:18" s="55" customFormat="1" ht="11.45" customHeight="1" x14ac:dyDescent="0.15">
      <c r="A2648" s="204"/>
      <c r="B2648" s="202"/>
      <c r="C2648" s="29">
        <f>C2647/I2647*100</f>
        <v>6.0550458715596331</v>
      </c>
      <c r="D2648" s="29">
        <f>D2647/I2647*100</f>
        <v>29.266055045871557</v>
      </c>
      <c r="E2648" s="29">
        <f>E2647/I2647*100</f>
        <v>34.036697247706421</v>
      </c>
      <c r="F2648" s="29">
        <f>F2647/I2647*100</f>
        <v>19.26605504587156</v>
      </c>
      <c r="G2648" s="29">
        <f>G2647/I2647*100</f>
        <v>6.5137614678899087</v>
      </c>
      <c r="H2648" s="30">
        <f>H2647/I2647*100</f>
        <v>4.862385321100918</v>
      </c>
      <c r="I2648" s="27">
        <f t="shared" si="3110"/>
        <v>99.999999999999986</v>
      </c>
      <c r="J2648" s="38">
        <f>J2647/I2647*100</f>
        <v>35.321100917431195</v>
      </c>
      <c r="K2648" s="18">
        <f>K2647/I2647*100</f>
        <v>34.036697247706421</v>
      </c>
      <c r="L2648" s="19">
        <f>L2647/I2647*100</f>
        <v>25.779816513761467</v>
      </c>
      <c r="O2648" s="136"/>
      <c r="P2648" s="136"/>
      <c r="Q2648" s="136"/>
    </row>
    <row r="2649" spans="1:18" s="55" customFormat="1" ht="11.45" customHeight="1" x14ac:dyDescent="0.15">
      <c r="A2649" s="204"/>
      <c r="B2649" s="201" t="s">
        <v>0</v>
      </c>
      <c r="C2649" s="20">
        <v>0</v>
      </c>
      <c r="D2649" s="20">
        <v>1</v>
      </c>
      <c r="E2649" s="20">
        <v>1</v>
      </c>
      <c r="F2649" s="20">
        <v>1</v>
      </c>
      <c r="G2649" s="20">
        <v>0</v>
      </c>
      <c r="H2649" s="20">
        <v>0</v>
      </c>
      <c r="I2649" s="21">
        <f t="shared" ref="I2649:I2650" si="3111">SUM(C2649:H2649)</f>
        <v>3</v>
      </c>
      <c r="J2649" s="28">
        <f>C2649+D2649</f>
        <v>1</v>
      </c>
      <c r="K2649" s="23">
        <f>E2649</f>
        <v>1</v>
      </c>
      <c r="L2649" s="24">
        <f>SUM(F2649:G2649)</f>
        <v>1</v>
      </c>
      <c r="M2649" s="191"/>
      <c r="N2649" s="191"/>
      <c r="O2649" s="191"/>
      <c r="P2649" s="191"/>
      <c r="Q2649" s="191"/>
    </row>
    <row r="2650" spans="1:18" s="55" customFormat="1" ht="11.45" customHeight="1" x14ac:dyDescent="0.15">
      <c r="A2650" s="204"/>
      <c r="B2650" s="202"/>
      <c r="C2650" s="29">
        <f>C2649/I2649*100</f>
        <v>0</v>
      </c>
      <c r="D2650" s="29">
        <f>D2649/I2649*100</f>
        <v>33.333333333333329</v>
      </c>
      <c r="E2650" s="29">
        <f>E2649/I2649*100</f>
        <v>33.333333333333329</v>
      </c>
      <c r="F2650" s="29">
        <f>F2649/I2649*100</f>
        <v>33.333333333333329</v>
      </c>
      <c r="G2650" s="29">
        <f>G2649/I2649*100</f>
        <v>0</v>
      </c>
      <c r="H2650" s="30">
        <f>H2649/I2649*100</f>
        <v>0</v>
      </c>
      <c r="I2650" s="27">
        <f t="shared" si="3111"/>
        <v>99.999999999999986</v>
      </c>
      <c r="J2650" s="38">
        <f>J2649/I2649*100</f>
        <v>33.333333333333329</v>
      </c>
      <c r="K2650" s="18">
        <f>K2649/I2649*100</f>
        <v>33.333333333333329</v>
      </c>
      <c r="L2650" s="19">
        <f>L2649/I2649*100</f>
        <v>33.333333333333329</v>
      </c>
      <c r="O2650" s="136"/>
      <c r="P2650" s="136"/>
      <c r="Q2650" s="136"/>
    </row>
    <row r="2651" spans="1:18" s="55" customFormat="1" ht="11.45" customHeight="1" x14ac:dyDescent="0.15">
      <c r="A2651" s="204"/>
      <c r="B2651" s="207" t="s">
        <v>5</v>
      </c>
      <c r="C2651" s="20">
        <v>1</v>
      </c>
      <c r="D2651" s="20">
        <v>5</v>
      </c>
      <c r="E2651" s="20">
        <v>6</v>
      </c>
      <c r="F2651" s="20">
        <v>2</v>
      </c>
      <c r="G2651" s="20">
        <v>3</v>
      </c>
      <c r="H2651" s="20">
        <v>4</v>
      </c>
      <c r="I2651" s="21">
        <f t="shared" si="3110"/>
        <v>21</v>
      </c>
      <c r="J2651" s="28">
        <f>C2651+D2651</f>
        <v>6</v>
      </c>
      <c r="K2651" s="23">
        <f>E2651</f>
        <v>6</v>
      </c>
      <c r="L2651" s="24">
        <f>SUM(F2651:G2651)</f>
        <v>5</v>
      </c>
      <c r="M2651" s="191"/>
      <c r="N2651" s="191"/>
      <c r="O2651" s="191"/>
      <c r="P2651" s="191"/>
      <c r="Q2651" s="191"/>
      <c r="R2651" s="191"/>
    </row>
    <row r="2652" spans="1:18" s="55" customFormat="1" ht="11.45" customHeight="1" thickBot="1" x14ac:dyDescent="0.2">
      <c r="A2652" s="205"/>
      <c r="B2652" s="208"/>
      <c r="C2652" s="50">
        <f>C2651/I2651*100</f>
        <v>4.7619047619047619</v>
      </c>
      <c r="D2652" s="50">
        <f>D2651/I2651*100</f>
        <v>23.809523809523807</v>
      </c>
      <c r="E2652" s="50">
        <f>E2651/I2651*100</f>
        <v>28.571428571428569</v>
      </c>
      <c r="F2652" s="50">
        <f>F2651/I2651*100</f>
        <v>9.5238095238095237</v>
      </c>
      <c r="G2652" s="50">
        <f>G2651/I2651*100</f>
        <v>14.285714285714285</v>
      </c>
      <c r="H2652" s="63">
        <f>H2651/I2651*100</f>
        <v>19.047619047619047</v>
      </c>
      <c r="I2652" s="58">
        <f t="shared" si="3110"/>
        <v>99.999999999999986</v>
      </c>
      <c r="J2652" s="57">
        <f>J2651/I2651*100</f>
        <v>28.571428571428569</v>
      </c>
      <c r="K2652" s="35">
        <f>K2651/I2651*100</f>
        <v>28.571428571428569</v>
      </c>
      <c r="L2652" s="31">
        <f>L2651/I2651*100</f>
        <v>23.809523809523807</v>
      </c>
      <c r="O2652" s="136"/>
      <c r="P2652" s="136"/>
      <c r="Q2652" s="136"/>
    </row>
    <row r="2653" spans="1:18" s="55" customFormat="1" ht="11.45" customHeight="1" x14ac:dyDescent="0.15">
      <c r="A2653" s="203" t="s">
        <v>50</v>
      </c>
      <c r="B2653" s="206" t="s">
        <v>6</v>
      </c>
      <c r="C2653" s="20">
        <v>15</v>
      </c>
      <c r="D2653" s="20">
        <v>15</v>
      </c>
      <c r="E2653" s="20">
        <v>21</v>
      </c>
      <c r="F2653" s="20">
        <v>7</v>
      </c>
      <c r="G2653" s="20">
        <v>4</v>
      </c>
      <c r="H2653" s="20">
        <v>5</v>
      </c>
      <c r="I2653" s="8">
        <f t="shared" si="3110"/>
        <v>67</v>
      </c>
      <c r="J2653" s="9">
        <f>C2653+D2653</f>
        <v>30</v>
      </c>
      <c r="K2653" s="7">
        <f>E2653</f>
        <v>21</v>
      </c>
      <c r="L2653" s="10">
        <f>SUM(F2653:G2653)</f>
        <v>11</v>
      </c>
      <c r="M2653" s="191"/>
      <c r="N2653" s="191"/>
      <c r="O2653" s="191"/>
      <c r="P2653" s="191"/>
      <c r="Q2653" s="191"/>
      <c r="R2653" s="191"/>
    </row>
    <row r="2654" spans="1:18" s="55" customFormat="1" ht="11.45" customHeight="1" x14ac:dyDescent="0.15">
      <c r="A2654" s="204"/>
      <c r="B2654" s="202"/>
      <c r="C2654" s="46">
        <f>C2653/I2653*100</f>
        <v>22.388059701492537</v>
      </c>
      <c r="D2654" s="25">
        <f>D2653/I2653*100</f>
        <v>22.388059701492537</v>
      </c>
      <c r="E2654" s="25">
        <f>E2653/I2653*100</f>
        <v>31.343283582089555</v>
      </c>
      <c r="F2654" s="25">
        <f>F2653/I2653*100</f>
        <v>10.44776119402985</v>
      </c>
      <c r="G2654" s="25">
        <f>G2653/I2653*100</f>
        <v>5.9701492537313428</v>
      </c>
      <c r="H2654" s="26">
        <f>H2653/I2653*100</f>
        <v>7.4626865671641784</v>
      </c>
      <c r="I2654" s="27">
        <f t="shared" si="3110"/>
        <v>100</v>
      </c>
      <c r="J2654" s="38">
        <f>J2653/I2653*100</f>
        <v>44.776119402985074</v>
      </c>
      <c r="K2654" s="18">
        <f>K2653/I2653*100</f>
        <v>31.343283582089555</v>
      </c>
      <c r="L2654" s="19">
        <f>L2653/I2653*100</f>
        <v>16.417910447761194</v>
      </c>
    </row>
    <row r="2655" spans="1:18" s="55" customFormat="1" ht="11.45" customHeight="1" x14ac:dyDescent="0.15">
      <c r="A2655" s="204"/>
      <c r="B2655" s="207" t="s">
        <v>7</v>
      </c>
      <c r="C2655" s="20">
        <v>11</v>
      </c>
      <c r="D2655" s="20">
        <v>43</v>
      </c>
      <c r="E2655" s="20">
        <v>39</v>
      </c>
      <c r="F2655" s="20">
        <v>27</v>
      </c>
      <c r="G2655" s="20">
        <v>19</v>
      </c>
      <c r="H2655" s="20">
        <v>2</v>
      </c>
      <c r="I2655" s="21">
        <f t="shared" si="3110"/>
        <v>141</v>
      </c>
      <c r="J2655" s="28">
        <f>C2655+D2655</f>
        <v>54</v>
      </c>
      <c r="K2655" s="23">
        <f>E2655</f>
        <v>39</v>
      </c>
      <c r="L2655" s="24">
        <f>SUM(F2655:G2655)</f>
        <v>46</v>
      </c>
      <c r="M2655" s="191"/>
      <c r="N2655" s="191"/>
      <c r="O2655" s="191"/>
      <c r="P2655" s="191"/>
      <c r="Q2655" s="191"/>
      <c r="R2655" s="191"/>
    </row>
    <row r="2656" spans="1:18" s="55" customFormat="1" ht="11.45" customHeight="1" x14ac:dyDescent="0.15">
      <c r="A2656" s="204"/>
      <c r="B2656" s="207"/>
      <c r="C2656" s="29">
        <f>C2655/I2655*100</f>
        <v>7.8014184397163122</v>
      </c>
      <c r="D2656" s="29">
        <f>D2655/I2655*100</f>
        <v>30.49645390070922</v>
      </c>
      <c r="E2656" s="29">
        <f>E2655/I2655*100</f>
        <v>27.659574468085108</v>
      </c>
      <c r="F2656" s="29">
        <f>F2655/I2655*100</f>
        <v>19.148936170212767</v>
      </c>
      <c r="G2656" s="29">
        <f>G2655/I2655*100</f>
        <v>13.475177304964539</v>
      </c>
      <c r="H2656" s="30">
        <f>H2655/I2655*100</f>
        <v>1.4184397163120568</v>
      </c>
      <c r="I2656" s="27">
        <f t="shared" si="3110"/>
        <v>99.999999999999986</v>
      </c>
      <c r="J2656" s="38">
        <f>J2655/I2655*100</f>
        <v>38.297872340425535</v>
      </c>
      <c r="K2656" s="18">
        <f>K2655/I2655*100</f>
        <v>27.659574468085108</v>
      </c>
      <c r="L2656" s="19">
        <f>L2655/I2655*100</f>
        <v>32.62411347517731</v>
      </c>
    </row>
    <row r="2657" spans="1:18" s="55" customFormat="1" ht="11.45" customHeight="1" x14ac:dyDescent="0.15">
      <c r="A2657" s="204"/>
      <c r="B2657" s="201" t="s">
        <v>8</v>
      </c>
      <c r="C2657" s="20">
        <v>14</v>
      </c>
      <c r="D2657" s="20">
        <v>53</v>
      </c>
      <c r="E2657" s="20">
        <v>65</v>
      </c>
      <c r="F2657" s="20">
        <v>61</v>
      </c>
      <c r="G2657" s="20">
        <v>29</v>
      </c>
      <c r="H2657" s="20">
        <v>3</v>
      </c>
      <c r="I2657" s="21">
        <f t="shared" si="3110"/>
        <v>225</v>
      </c>
      <c r="J2657" s="28">
        <f>C2657+D2657</f>
        <v>67</v>
      </c>
      <c r="K2657" s="23">
        <f>E2657</f>
        <v>65</v>
      </c>
      <c r="L2657" s="24">
        <f>SUM(F2657:G2657)</f>
        <v>90</v>
      </c>
      <c r="M2657" s="191"/>
      <c r="N2657" s="191"/>
      <c r="O2657" s="191"/>
      <c r="P2657" s="191"/>
      <c r="Q2657" s="191"/>
      <c r="R2657" s="191"/>
    </row>
    <row r="2658" spans="1:18" s="55" customFormat="1" ht="11.45" customHeight="1" x14ac:dyDescent="0.15">
      <c r="A2658" s="204"/>
      <c r="B2658" s="202"/>
      <c r="C2658" s="29">
        <f t="shared" ref="C2658" si="3112">C2657/I2657*100</f>
        <v>6.2222222222222223</v>
      </c>
      <c r="D2658" s="29">
        <f t="shared" ref="D2658" si="3113">D2657/I2657*100</f>
        <v>23.555555555555554</v>
      </c>
      <c r="E2658" s="29">
        <f t="shared" ref="E2658" si="3114">E2657/I2657*100</f>
        <v>28.888888888888886</v>
      </c>
      <c r="F2658" s="29">
        <f t="shared" ref="F2658" si="3115">F2657/I2657*100</f>
        <v>27.111111111111114</v>
      </c>
      <c r="G2658" s="29">
        <f t="shared" ref="G2658" si="3116">G2657/I2657*100</f>
        <v>12.888888888888889</v>
      </c>
      <c r="H2658" s="30">
        <f t="shared" ref="H2658" si="3117">H2657/I2657*100</f>
        <v>1.3333333333333335</v>
      </c>
      <c r="I2658" s="27">
        <f t="shared" si="3110"/>
        <v>99.999999999999986</v>
      </c>
      <c r="J2658" s="38">
        <f>J2657/I2657*100</f>
        <v>29.777777777777775</v>
      </c>
      <c r="K2658" s="18">
        <f>K2657/I2657*100</f>
        <v>28.888888888888886</v>
      </c>
      <c r="L2658" s="19">
        <f>L2657/I2657*100</f>
        <v>40</v>
      </c>
      <c r="O2658" s="136"/>
      <c r="P2658" s="136"/>
      <c r="Q2658" s="136"/>
    </row>
    <row r="2659" spans="1:18" s="55" customFormat="1" ht="11.45" customHeight="1" x14ac:dyDescent="0.15">
      <c r="A2659" s="204"/>
      <c r="B2659" s="207" t="s">
        <v>9</v>
      </c>
      <c r="C2659" s="20">
        <v>10</v>
      </c>
      <c r="D2659" s="20">
        <v>92</v>
      </c>
      <c r="E2659" s="20">
        <v>93</v>
      </c>
      <c r="F2659" s="20">
        <v>64</v>
      </c>
      <c r="G2659" s="20">
        <v>34</v>
      </c>
      <c r="H2659" s="20">
        <v>2</v>
      </c>
      <c r="I2659" s="21">
        <f t="shared" si="3110"/>
        <v>295</v>
      </c>
      <c r="J2659" s="28">
        <f>C2659+D2659</f>
        <v>102</v>
      </c>
      <c r="K2659" s="23">
        <f>E2659</f>
        <v>93</v>
      </c>
      <c r="L2659" s="24">
        <f>SUM(F2659:G2659)</f>
        <v>98</v>
      </c>
      <c r="M2659" s="191"/>
      <c r="N2659" s="191"/>
      <c r="O2659" s="191"/>
      <c r="P2659" s="191"/>
      <c r="Q2659" s="191"/>
      <c r="R2659" s="191"/>
    </row>
    <row r="2660" spans="1:18" s="55" customFormat="1" ht="11.45" customHeight="1" x14ac:dyDescent="0.15">
      <c r="A2660" s="204"/>
      <c r="B2660" s="207"/>
      <c r="C2660" s="29">
        <f t="shared" ref="C2660" si="3118">C2659/I2659*100</f>
        <v>3.3898305084745761</v>
      </c>
      <c r="D2660" s="29">
        <f t="shared" ref="D2660" si="3119">D2659/I2659*100</f>
        <v>31.186440677966104</v>
      </c>
      <c r="E2660" s="29">
        <f t="shared" ref="E2660" si="3120">E2659/I2659*100</f>
        <v>31.525423728813561</v>
      </c>
      <c r="F2660" s="29">
        <f t="shared" ref="F2660" si="3121">F2659/I2659*100</f>
        <v>21.694915254237287</v>
      </c>
      <c r="G2660" s="29">
        <f t="shared" ref="G2660" si="3122">G2659/I2659*100</f>
        <v>11.525423728813559</v>
      </c>
      <c r="H2660" s="30">
        <f t="shared" ref="H2660" si="3123">H2659/I2659*100</f>
        <v>0.67796610169491522</v>
      </c>
      <c r="I2660" s="27">
        <f t="shared" si="3110"/>
        <v>100.00000000000001</v>
      </c>
      <c r="J2660" s="38">
        <f>J2659/I2659*100</f>
        <v>34.576271186440678</v>
      </c>
      <c r="K2660" s="18">
        <f>K2659/I2659*100</f>
        <v>31.525423728813561</v>
      </c>
      <c r="L2660" s="19">
        <f>L2659/I2659*100</f>
        <v>33.220338983050844</v>
      </c>
      <c r="O2660" s="136"/>
      <c r="P2660" s="136"/>
      <c r="Q2660" s="136"/>
    </row>
    <row r="2661" spans="1:18" s="55" customFormat="1" ht="11.45" customHeight="1" x14ac:dyDescent="0.15">
      <c r="A2661" s="204"/>
      <c r="B2661" s="201" t="s">
        <v>10</v>
      </c>
      <c r="C2661" s="20">
        <v>12</v>
      </c>
      <c r="D2661" s="20">
        <v>78</v>
      </c>
      <c r="E2661" s="20">
        <v>111</v>
      </c>
      <c r="F2661" s="20">
        <v>84</v>
      </c>
      <c r="G2661" s="20">
        <v>28</v>
      </c>
      <c r="H2661" s="20">
        <v>13</v>
      </c>
      <c r="I2661" s="21">
        <f t="shared" si="3110"/>
        <v>326</v>
      </c>
      <c r="J2661" s="28">
        <f>C2661+D2661</f>
        <v>90</v>
      </c>
      <c r="K2661" s="23">
        <f>E2661</f>
        <v>111</v>
      </c>
      <c r="L2661" s="24">
        <f>SUM(F2661:G2661)</f>
        <v>112</v>
      </c>
      <c r="M2661" s="191"/>
      <c r="N2661" s="191"/>
      <c r="O2661" s="191"/>
      <c r="P2661" s="191"/>
      <c r="Q2661" s="191"/>
      <c r="R2661" s="191"/>
    </row>
    <row r="2662" spans="1:18" s="55" customFormat="1" ht="11.45" customHeight="1" x14ac:dyDescent="0.15">
      <c r="A2662" s="204"/>
      <c r="B2662" s="202"/>
      <c r="C2662" s="29">
        <f t="shared" ref="C2662" si="3124">C2661/I2661*100</f>
        <v>3.6809815950920246</v>
      </c>
      <c r="D2662" s="29">
        <f t="shared" ref="D2662" si="3125">D2661/I2661*100</f>
        <v>23.926380368098162</v>
      </c>
      <c r="E2662" s="29">
        <f t="shared" ref="E2662" si="3126">E2661/I2661*100</f>
        <v>34.049079754601223</v>
      </c>
      <c r="F2662" s="29">
        <f t="shared" ref="F2662" si="3127">F2661/I2661*100</f>
        <v>25.766871165644172</v>
      </c>
      <c r="G2662" s="29">
        <f t="shared" ref="G2662" si="3128">G2661/I2661*100</f>
        <v>8.5889570552147241</v>
      </c>
      <c r="H2662" s="30">
        <f t="shared" ref="H2662" si="3129">H2661/I2661*100</f>
        <v>3.9877300613496933</v>
      </c>
      <c r="I2662" s="27">
        <f t="shared" si="3110"/>
        <v>100</v>
      </c>
      <c r="J2662" s="38">
        <f>J2661/I2661*100</f>
        <v>27.607361963190186</v>
      </c>
      <c r="K2662" s="18">
        <f>K2661/I2661*100</f>
        <v>34.049079754601223</v>
      </c>
      <c r="L2662" s="19">
        <f>L2661/I2661*100</f>
        <v>34.355828220858896</v>
      </c>
      <c r="O2662" s="136"/>
      <c r="P2662" s="136"/>
      <c r="Q2662" s="136"/>
    </row>
    <row r="2663" spans="1:18" s="55" customFormat="1" ht="11.45" customHeight="1" x14ac:dyDescent="0.15">
      <c r="A2663" s="204"/>
      <c r="B2663" s="207" t="s">
        <v>11</v>
      </c>
      <c r="C2663" s="20">
        <v>14</v>
      </c>
      <c r="D2663" s="20">
        <v>97</v>
      </c>
      <c r="E2663" s="20">
        <v>113</v>
      </c>
      <c r="F2663" s="20">
        <v>91</v>
      </c>
      <c r="G2663" s="20">
        <v>27</v>
      </c>
      <c r="H2663" s="20">
        <v>13</v>
      </c>
      <c r="I2663" s="21">
        <f t="shared" si="3110"/>
        <v>355</v>
      </c>
      <c r="J2663" s="28">
        <f>C2663+D2663</f>
        <v>111</v>
      </c>
      <c r="K2663" s="23">
        <f>E2663</f>
        <v>113</v>
      </c>
      <c r="L2663" s="24">
        <f>SUM(F2663:G2663)</f>
        <v>118</v>
      </c>
      <c r="M2663" s="191"/>
      <c r="N2663" s="191"/>
      <c r="O2663" s="191"/>
      <c r="P2663" s="191"/>
      <c r="Q2663" s="191"/>
      <c r="R2663" s="191"/>
    </row>
    <row r="2664" spans="1:18" s="55" customFormat="1" ht="11.45" customHeight="1" x14ac:dyDescent="0.15">
      <c r="A2664" s="204"/>
      <c r="B2664" s="207"/>
      <c r="C2664" s="29">
        <f t="shared" ref="C2664" si="3130">C2663/I2663*100</f>
        <v>3.943661971830986</v>
      </c>
      <c r="D2664" s="29">
        <f t="shared" ref="D2664" si="3131">D2663/I2663*100</f>
        <v>27.323943661971832</v>
      </c>
      <c r="E2664" s="29">
        <f t="shared" ref="E2664" si="3132">E2663/I2663*100</f>
        <v>31.83098591549296</v>
      </c>
      <c r="F2664" s="29">
        <f t="shared" ref="F2664" si="3133">F2663/I2663*100</f>
        <v>25.633802816901408</v>
      </c>
      <c r="G2664" s="29">
        <f t="shared" ref="G2664" si="3134">G2663/I2663*100</f>
        <v>7.605633802816901</v>
      </c>
      <c r="H2664" s="30">
        <f t="shared" ref="H2664" si="3135">H2663/I2663*100</f>
        <v>3.6619718309859155</v>
      </c>
      <c r="I2664" s="27">
        <f t="shared" si="3110"/>
        <v>100</v>
      </c>
      <c r="J2664" s="38">
        <f>J2663/I2663*100</f>
        <v>31.26760563380282</v>
      </c>
      <c r="K2664" s="18">
        <f>K2663/I2663*100</f>
        <v>31.83098591549296</v>
      </c>
      <c r="L2664" s="19">
        <f>L2663/I2663*100</f>
        <v>33.239436619718312</v>
      </c>
      <c r="O2664" s="137"/>
      <c r="P2664" s="137"/>
      <c r="Q2664" s="137"/>
    </row>
    <row r="2665" spans="1:18" s="55" customFormat="1" ht="11.45" customHeight="1" x14ac:dyDescent="0.15">
      <c r="A2665" s="204"/>
      <c r="B2665" s="201" t="s">
        <v>12</v>
      </c>
      <c r="C2665" s="20">
        <v>44</v>
      </c>
      <c r="D2665" s="20">
        <v>174</v>
      </c>
      <c r="E2665" s="20">
        <v>187</v>
      </c>
      <c r="F2665" s="20">
        <v>65</v>
      </c>
      <c r="G2665" s="20">
        <v>33</v>
      </c>
      <c r="H2665" s="20">
        <v>52</v>
      </c>
      <c r="I2665" s="21">
        <f t="shared" si="3110"/>
        <v>555</v>
      </c>
      <c r="J2665" s="28">
        <f>C2665+D2665</f>
        <v>218</v>
      </c>
      <c r="K2665" s="23">
        <f>E2665</f>
        <v>187</v>
      </c>
      <c r="L2665" s="24">
        <f>SUM(F2665:G2665)</f>
        <v>98</v>
      </c>
      <c r="M2665" s="191"/>
      <c r="N2665" s="191"/>
      <c r="O2665" s="191"/>
      <c r="P2665" s="191"/>
      <c r="Q2665" s="191"/>
      <c r="R2665" s="191"/>
    </row>
    <row r="2666" spans="1:18" s="55" customFormat="1" ht="11.45" customHeight="1" x14ac:dyDescent="0.15">
      <c r="A2666" s="204"/>
      <c r="B2666" s="202"/>
      <c r="C2666" s="29">
        <f t="shared" ref="C2666" si="3136">C2665/I2665*100</f>
        <v>7.9279279279279278</v>
      </c>
      <c r="D2666" s="29">
        <f t="shared" ref="D2666" si="3137">D2665/I2665*100</f>
        <v>31.351351351351354</v>
      </c>
      <c r="E2666" s="29">
        <f t="shared" ref="E2666" si="3138">E2665/I2665*100</f>
        <v>33.693693693693696</v>
      </c>
      <c r="F2666" s="29">
        <f t="shared" ref="F2666" si="3139">F2665/I2665*100</f>
        <v>11.711711711711711</v>
      </c>
      <c r="G2666" s="29">
        <f t="shared" ref="G2666" si="3140">G2665/I2665*100</f>
        <v>5.9459459459459465</v>
      </c>
      <c r="H2666" s="30">
        <f t="shared" ref="H2666" si="3141">H2665/I2665*100</f>
        <v>9.3693693693693696</v>
      </c>
      <c r="I2666" s="27">
        <f t="shared" si="3110"/>
        <v>100</v>
      </c>
      <c r="J2666" s="38">
        <f>J2665/I2665*100</f>
        <v>39.27927927927928</v>
      </c>
      <c r="K2666" s="18">
        <f>K2665/I2665*100</f>
        <v>33.693693693693696</v>
      </c>
      <c r="L2666" s="19">
        <f>L2665/I2665*100</f>
        <v>17.657657657657658</v>
      </c>
    </row>
    <row r="2667" spans="1:18" s="55" customFormat="1" ht="11.45" customHeight="1" x14ac:dyDescent="0.15">
      <c r="A2667" s="204"/>
      <c r="B2667" s="207" t="s">
        <v>24</v>
      </c>
      <c r="C2667" s="20">
        <v>1</v>
      </c>
      <c r="D2667" s="20">
        <v>4</v>
      </c>
      <c r="E2667" s="20">
        <v>5</v>
      </c>
      <c r="F2667" s="20">
        <v>3</v>
      </c>
      <c r="G2667" s="20">
        <v>4</v>
      </c>
      <c r="H2667" s="20">
        <v>5</v>
      </c>
      <c r="I2667" s="21">
        <f t="shared" si="3110"/>
        <v>22</v>
      </c>
      <c r="J2667" s="28">
        <f>C2667+D2667</f>
        <v>5</v>
      </c>
      <c r="K2667" s="23">
        <f>E2667</f>
        <v>5</v>
      </c>
      <c r="L2667" s="24">
        <f>SUM(F2667:G2667)</f>
        <v>7</v>
      </c>
      <c r="M2667" s="191"/>
      <c r="N2667" s="191"/>
      <c r="O2667" s="191"/>
      <c r="P2667" s="191"/>
      <c r="Q2667" s="191"/>
      <c r="R2667" s="191"/>
    </row>
    <row r="2668" spans="1:18" s="55" customFormat="1" ht="11.45" customHeight="1" thickBot="1" x14ac:dyDescent="0.2">
      <c r="A2668" s="205"/>
      <c r="B2668" s="208"/>
      <c r="C2668" s="50">
        <f t="shared" ref="C2668" si="3142">C2667/I2667*100</f>
        <v>4.5454545454545459</v>
      </c>
      <c r="D2668" s="50">
        <f t="shared" ref="D2668" si="3143">D2667/I2667*100</f>
        <v>18.181818181818183</v>
      </c>
      <c r="E2668" s="50">
        <f t="shared" ref="E2668" si="3144">E2667/I2667*100</f>
        <v>22.727272727272727</v>
      </c>
      <c r="F2668" s="50">
        <f t="shared" ref="F2668" si="3145">F2667/I2667*100</f>
        <v>13.636363636363635</v>
      </c>
      <c r="G2668" s="50">
        <f t="shared" ref="G2668" si="3146">G2667/I2667*100</f>
        <v>18.181818181818183</v>
      </c>
      <c r="H2668" s="78">
        <f t="shared" ref="H2668" si="3147">H2667/I2667*100</f>
        <v>22.727272727272727</v>
      </c>
      <c r="I2668" s="58">
        <f t="shared" si="3110"/>
        <v>100</v>
      </c>
      <c r="J2668" s="57">
        <f>J2667/I2667*100</f>
        <v>22.727272727272727</v>
      </c>
      <c r="K2668" s="35">
        <f>K2667/I2667*100</f>
        <v>22.727272727272727</v>
      </c>
      <c r="L2668" s="31">
        <f>L2667/I2667*100</f>
        <v>31.818181818181817</v>
      </c>
    </row>
    <row r="2669" spans="1:18" s="55" customFormat="1" ht="11.45" customHeight="1" thickBot="1" x14ac:dyDescent="0.2">
      <c r="A2669" s="211" t="s">
        <v>51</v>
      </c>
      <c r="B2669" s="206" t="s">
        <v>23</v>
      </c>
      <c r="C2669" s="20">
        <v>19</v>
      </c>
      <c r="D2669" s="20">
        <v>57</v>
      </c>
      <c r="E2669" s="20">
        <v>58</v>
      </c>
      <c r="F2669" s="20">
        <v>50</v>
      </c>
      <c r="G2669" s="20">
        <v>17</v>
      </c>
      <c r="H2669" s="20">
        <v>12</v>
      </c>
      <c r="I2669" s="109">
        <f t="shared" si="3110"/>
        <v>213</v>
      </c>
      <c r="J2669" s="9">
        <f>C2669+D2669</f>
        <v>76</v>
      </c>
      <c r="K2669" s="7">
        <f>E2669</f>
        <v>58</v>
      </c>
      <c r="L2669" s="10">
        <f>SUM(F2669:G2669)</f>
        <v>67</v>
      </c>
      <c r="M2669" s="191"/>
      <c r="N2669" s="191"/>
      <c r="O2669" s="191"/>
      <c r="P2669" s="191"/>
      <c r="Q2669" s="191"/>
      <c r="R2669" s="191"/>
    </row>
    <row r="2670" spans="1:18" s="55" customFormat="1" ht="11.45" customHeight="1" thickTop="1" thickBot="1" x14ac:dyDescent="0.2">
      <c r="A2670" s="212"/>
      <c r="B2670" s="202"/>
      <c r="C2670" s="46">
        <f>C2669/I2669*100</f>
        <v>8.92018779342723</v>
      </c>
      <c r="D2670" s="25">
        <f>D2669/I2669*100</f>
        <v>26.760563380281688</v>
      </c>
      <c r="E2670" s="25">
        <f>E2669/I2669*100</f>
        <v>27.230046948356808</v>
      </c>
      <c r="F2670" s="25">
        <f>F2669/I2669*100</f>
        <v>23.474178403755868</v>
      </c>
      <c r="G2670" s="25">
        <f>G2669/I2669*100</f>
        <v>7.981220657276995</v>
      </c>
      <c r="H2670" s="26">
        <f>H2669/I2669*100</f>
        <v>5.6338028169014089</v>
      </c>
      <c r="I2670" s="27">
        <f t="shared" si="3110"/>
        <v>100</v>
      </c>
      <c r="J2670" s="38">
        <f>J2669/I2669*100</f>
        <v>35.68075117370892</v>
      </c>
      <c r="K2670" s="18">
        <f>K2669/I2669*100</f>
        <v>27.230046948356808</v>
      </c>
      <c r="L2670" s="19">
        <f>L2669/I2669*100</f>
        <v>31.455399061032864</v>
      </c>
    </row>
    <row r="2671" spans="1:18" s="55" customFormat="1" ht="11.45" customHeight="1" thickTop="1" thickBot="1" x14ac:dyDescent="0.2">
      <c r="A2671" s="212"/>
      <c r="B2671" s="207" t="s">
        <v>3</v>
      </c>
      <c r="C2671" s="20">
        <v>8</v>
      </c>
      <c r="D2671" s="20">
        <v>43</v>
      </c>
      <c r="E2671" s="20">
        <v>42</v>
      </c>
      <c r="F2671" s="20">
        <v>29</v>
      </c>
      <c r="G2671" s="20">
        <v>21</v>
      </c>
      <c r="H2671" s="20">
        <v>8</v>
      </c>
      <c r="I2671" s="21">
        <f t="shared" si="3110"/>
        <v>151</v>
      </c>
      <c r="J2671" s="28">
        <f>C2671+D2671</f>
        <v>51</v>
      </c>
      <c r="K2671" s="23">
        <f>E2671</f>
        <v>42</v>
      </c>
      <c r="L2671" s="24">
        <f>SUM(F2671:G2671)</f>
        <v>50</v>
      </c>
      <c r="M2671" s="191"/>
      <c r="N2671" s="191"/>
      <c r="O2671" s="191"/>
      <c r="P2671" s="191"/>
      <c r="Q2671" s="191"/>
      <c r="R2671" s="191"/>
    </row>
    <row r="2672" spans="1:18" s="55" customFormat="1" ht="11.45" customHeight="1" thickTop="1" thickBot="1" x14ac:dyDescent="0.2">
      <c r="A2672" s="212"/>
      <c r="B2672" s="207"/>
      <c r="C2672" s="29">
        <f>C2671/I2671*100</f>
        <v>5.298013245033113</v>
      </c>
      <c r="D2672" s="29">
        <f>D2671/I2671*100</f>
        <v>28.476821192052981</v>
      </c>
      <c r="E2672" s="29">
        <f>E2671/I2671*100</f>
        <v>27.814569536423839</v>
      </c>
      <c r="F2672" s="29">
        <f>F2671/I2671*100</f>
        <v>19.205298013245034</v>
      </c>
      <c r="G2672" s="29">
        <f>G2671/I2671*100</f>
        <v>13.90728476821192</v>
      </c>
      <c r="H2672" s="30">
        <f>H2671/I2671*100</f>
        <v>5.298013245033113</v>
      </c>
      <c r="I2672" s="27">
        <f t="shared" si="3110"/>
        <v>100.00000000000001</v>
      </c>
      <c r="J2672" s="38">
        <f>J2671/I2671*100</f>
        <v>33.774834437086092</v>
      </c>
      <c r="K2672" s="18">
        <f>K2671/I2671*100</f>
        <v>27.814569536423839</v>
      </c>
      <c r="L2672" s="19">
        <f>L2671/I2671*100</f>
        <v>33.112582781456958</v>
      </c>
    </row>
    <row r="2673" spans="1:20" s="55" customFormat="1" ht="11.45" customHeight="1" thickTop="1" thickBot="1" x14ac:dyDescent="0.2">
      <c r="A2673" s="212"/>
      <c r="B2673" s="201" t="s">
        <v>13</v>
      </c>
      <c r="C2673" s="20">
        <v>33</v>
      </c>
      <c r="D2673" s="20">
        <v>204</v>
      </c>
      <c r="E2673" s="20">
        <v>257</v>
      </c>
      <c r="F2673" s="20">
        <v>188</v>
      </c>
      <c r="G2673" s="20">
        <v>84</v>
      </c>
      <c r="H2673" s="20">
        <v>18</v>
      </c>
      <c r="I2673" s="21">
        <f t="shared" si="3110"/>
        <v>784</v>
      </c>
      <c r="J2673" s="28">
        <f>C2673+D2673</f>
        <v>237</v>
      </c>
      <c r="K2673" s="23">
        <f>E2673</f>
        <v>257</v>
      </c>
      <c r="L2673" s="24">
        <f>SUM(F2673:G2673)</f>
        <v>272</v>
      </c>
      <c r="M2673" s="191"/>
      <c r="N2673" s="191"/>
      <c r="O2673" s="191"/>
      <c r="P2673" s="191"/>
      <c r="Q2673" s="191"/>
      <c r="R2673" s="191"/>
    </row>
    <row r="2674" spans="1:20" s="55" customFormat="1" ht="11.45" customHeight="1" thickTop="1" thickBot="1" x14ac:dyDescent="0.2">
      <c r="A2674" s="212"/>
      <c r="B2674" s="202"/>
      <c r="C2674" s="29">
        <f t="shared" ref="C2674" si="3148">C2673/I2673*100</f>
        <v>4.2091836734693873</v>
      </c>
      <c r="D2674" s="29">
        <f t="shared" ref="D2674" si="3149">D2673/I2673*100</f>
        <v>26.020408163265309</v>
      </c>
      <c r="E2674" s="29">
        <f t="shared" ref="E2674" si="3150">E2673/I2673*100</f>
        <v>32.780612244897959</v>
      </c>
      <c r="F2674" s="29">
        <f t="shared" ref="F2674" si="3151">F2673/I2673*100</f>
        <v>23.979591836734691</v>
      </c>
      <c r="G2674" s="29">
        <f t="shared" ref="G2674" si="3152">G2673/I2673*100</f>
        <v>10.714285714285714</v>
      </c>
      <c r="H2674" s="30">
        <f t="shared" ref="H2674" si="3153">H2673/I2673*100</f>
        <v>2.295918367346939</v>
      </c>
      <c r="I2674" s="27">
        <f t="shared" si="3110"/>
        <v>100</v>
      </c>
      <c r="J2674" s="38">
        <f>J2673/I2673*100</f>
        <v>30.229591836734691</v>
      </c>
      <c r="K2674" s="18">
        <f>K2673/I2673*100</f>
        <v>32.780612244897959</v>
      </c>
      <c r="L2674" s="19">
        <f>L2673/I2673*100</f>
        <v>34.693877551020407</v>
      </c>
    </row>
    <row r="2675" spans="1:20" s="55" customFormat="1" ht="11.45" customHeight="1" thickTop="1" thickBot="1" x14ac:dyDescent="0.2">
      <c r="A2675" s="212"/>
      <c r="B2675" s="207" t="s">
        <v>14</v>
      </c>
      <c r="C2675" s="20">
        <v>6</v>
      </c>
      <c r="D2675" s="20">
        <v>39</v>
      </c>
      <c r="E2675" s="20">
        <v>53</v>
      </c>
      <c r="F2675" s="20">
        <v>32</v>
      </c>
      <c r="G2675" s="20">
        <v>12</v>
      </c>
      <c r="H2675" s="20">
        <v>5</v>
      </c>
      <c r="I2675" s="21">
        <f t="shared" si="3110"/>
        <v>147</v>
      </c>
      <c r="J2675" s="28">
        <f>C2675+D2675</f>
        <v>45</v>
      </c>
      <c r="K2675" s="23">
        <f>E2675</f>
        <v>53</v>
      </c>
      <c r="L2675" s="24">
        <f>SUM(F2675:G2675)</f>
        <v>44</v>
      </c>
      <c r="M2675" s="191"/>
      <c r="N2675" s="191"/>
      <c r="O2675" s="191"/>
      <c r="P2675" s="191"/>
      <c r="Q2675" s="191"/>
      <c r="R2675" s="191"/>
    </row>
    <row r="2676" spans="1:20" s="55" customFormat="1" ht="11.45" customHeight="1" thickTop="1" thickBot="1" x14ac:dyDescent="0.2">
      <c r="A2676" s="212"/>
      <c r="B2676" s="207"/>
      <c r="C2676" s="29">
        <f t="shared" ref="C2676" si="3154">C2675/I2675*100</f>
        <v>4.0816326530612246</v>
      </c>
      <c r="D2676" s="29">
        <f t="shared" ref="D2676" si="3155">D2675/I2675*100</f>
        <v>26.530612244897959</v>
      </c>
      <c r="E2676" s="29">
        <f t="shared" ref="E2676" si="3156">E2675/I2675*100</f>
        <v>36.054421768707485</v>
      </c>
      <c r="F2676" s="29">
        <f t="shared" ref="F2676" si="3157">F2675/I2675*100</f>
        <v>21.768707482993197</v>
      </c>
      <c r="G2676" s="29">
        <f t="shared" ref="G2676" si="3158">G2675/I2675*100</f>
        <v>8.1632653061224492</v>
      </c>
      <c r="H2676" s="30">
        <f t="shared" ref="H2676" si="3159">H2675/I2675*100</f>
        <v>3.4013605442176873</v>
      </c>
      <c r="I2676" s="27">
        <f t="shared" si="3110"/>
        <v>100</v>
      </c>
      <c r="J2676" s="38">
        <f>J2675/I2675*100</f>
        <v>30.612244897959183</v>
      </c>
      <c r="K2676" s="18">
        <f>K2675/I2675*100</f>
        <v>36.054421768707485</v>
      </c>
      <c r="L2676" s="19">
        <f>L2675/I2675*100</f>
        <v>29.931972789115648</v>
      </c>
      <c r="O2676" s="137"/>
      <c r="P2676" s="137"/>
      <c r="Q2676" s="137"/>
    </row>
    <row r="2677" spans="1:20" s="55" customFormat="1" ht="11.45" customHeight="1" thickTop="1" thickBot="1" x14ac:dyDescent="0.2">
      <c r="A2677" s="212"/>
      <c r="B2677" s="201" t="s">
        <v>25</v>
      </c>
      <c r="C2677" s="20">
        <v>15</v>
      </c>
      <c r="D2677" s="20">
        <v>21</v>
      </c>
      <c r="E2677" s="20">
        <v>21</v>
      </c>
      <c r="F2677" s="20">
        <v>13</v>
      </c>
      <c r="G2677" s="20">
        <v>9</v>
      </c>
      <c r="H2677" s="20">
        <v>6</v>
      </c>
      <c r="I2677" s="21">
        <f t="shared" si="3110"/>
        <v>85</v>
      </c>
      <c r="J2677" s="28">
        <f>C2677+D2677</f>
        <v>36</v>
      </c>
      <c r="K2677" s="23">
        <f>E2677</f>
        <v>21</v>
      </c>
      <c r="L2677" s="24">
        <f>SUM(F2677:G2677)</f>
        <v>22</v>
      </c>
      <c r="M2677" s="191"/>
      <c r="N2677" s="191"/>
      <c r="O2677" s="191"/>
      <c r="P2677" s="191"/>
      <c r="Q2677" s="191"/>
      <c r="R2677" s="191"/>
    </row>
    <row r="2678" spans="1:20" s="55" customFormat="1" ht="11.45" customHeight="1" thickTop="1" thickBot="1" x14ac:dyDescent="0.2">
      <c r="A2678" s="212"/>
      <c r="B2678" s="202"/>
      <c r="C2678" s="29">
        <f t="shared" ref="C2678" si="3160">C2677/I2677*100</f>
        <v>17.647058823529413</v>
      </c>
      <c r="D2678" s="29">
        <f t="shared" ref="D2678" si="3161">D2677/I2677*100</f>
        <v>24.705882352941178</v>
      </c>
      <c r="E2678" s="29">
        <f t="shared" ref="E2678" si="3162">E2677/I2677*100</f>
        <v>24.705882352941178</v>
      </c>
      <c r="F2678" s="29">
        <f t="shared" ref="F2678" si="3163">F2677/I2677*100</f>
        <v>15.294117647058824</v>
      </c>
      <c r="G2678" s="29">
        <f t="shared" ref="G2678" si="3164">G2677/I2677*100</f>
        <v>10.588235294117647</v>
      </c>
      <c r="H2678" s="30">
        <f t="shared" ref="H2678" si="3165">H2677/I2677*100</f>
        <v>7.0588235294117645</v>
      </c>
      <c r="I2678" s="27">
        <f t="shared" si="3110"/>
        <v>100.00000000000001</v>
      </c>
      <c r="J2678" s="38">
        <f>J2677/I2677*100</f>
        <v>42.352941176470587</v>
      </c>
      <c r="K2678" s="18">
        <f>K2677/I2677*100</f>
        <v>24.705882352941178</v>
      </c>
      <c r="L2678" s="19">
        <f>L2677/I2677*100</f>
        <v>25.882352941176475</v>
      </c>
      <c r="O2678" s="137"/>
      <c r="P2678" s="137"/>
      <c r="Q2678" s="137"/>
    </row>
    <row r="2679" spans="1:20" s="1" customFormat="1" ht="11.45" customHeight="1" thickTop="1" thickBot="1" x14ac:dyDescent="0.2">
      <c r="A2679" s="212"/>
      <c r="B2679" s="207" t="s">
        <v>26</v>
      </c>
      <c r="C2679" s="20">
        <v>34</v>
      </c>
      <c r="D2679" s="20">
        <v>148</v>
      </c>
      <c r="E2679" s="20">
        <v>167</v>
      </c>
      <c r="F2679" s="20">
        <v>64</v>
      </c>
      <c r="G2679" s="20">
        <v>30</v>
      </c>
      <c r="H2679" s="20">
        <v>34</v>
      </c>
      <c r="I2679" s="21">
        <f t="shared" si="3110"/>
        <v>477</v>
      </c>
      <c r="J2679" s="28">
        <f>C2679+D2679</f>
        <v>182</v>
      </c>
      <c r="K2679" s="23">
        <f>E2679</f>
        <v>167</v>
      </c>
      <c r="L2679" s="24">
        <f>SUM(F2679:G2679)</f>
        <v>94</v>
      </c>
      <c r="M2679" s="191"/>
      <c r="N2679" s="191"/>
      <c r="O2679" s="191"/>
      <c r="P2679" s="191"/>
      <c r="Q2679" s="191"/>
      <c r="R2679" s="191"/>
      <c r="S2679" s="55"/>
      <c r="T2679" s="55"/>
    </row>
    <row r="2680" spans="1:20" s="1" customFormat="1" ht="11.45" customHeight="1" thickTop="1" thickBot="1" x14ac:dyDescent="0.2">
      <c r="A2680" s="212"/>
      <c r="B2680" s="207"/>
      <c r="C2680" s="29">
        <f t="shared" ref="C2680" si="3166">C2679/I2679*100</f>
        <v>7.1278825995807118</v>
      </c>
      <c r="D2680" s="29">
        <f t="shared" ref="D2680" si="3167">D2679/I2679*100</f>
        <v>31.027253668763105</v>
      </c>
      <c r="E2680" s="29">
        <f t="shared" ref="E2680" si="3168">E2679/I2679*100</f>
        <v>35.010482180293501</v>
      </c>
      <c r="F2680" s="29">
        <f t="shared" ref="F2680" si="3169">F2679/I2679*100</f>
        <v>13.417190775681343</v>
      </c>
      <c r="G2680" s="29">
        <f t="shared" ref="G2680" si="3170">G2679/I2679*100</f>
        <v>6.2893081761006293</v>
      </c>
      <c r="H2680" s="30">
        <f t="shared" ref="H2680" si="3171">H2679/I2679*100</f>
        <v>7.1278825995807118</v>
      </c>
      <c r="I2680" s="27">
        <f t="shared" si="3110"/>
        <v>100.00000000000001</v>
      </c>
      <c r="J2680" s="38">
        <f>J2679/I2679*100</f>
        <v>38.155136268343817</v>
      </c>
      <c r="K2680" s="18">
        <f>K2679/I2679*100</f>
        <v>35.010482180293501</v>
      </c>
      <c r="L2680" s="19">
        <f>L2679/I2679*100</f>
        <v>19.70649895178197</v>
      </c>
      <c r="N2680" s="55"/>
      <c r="O2680" s="137"/>
      <c r="P2680" s="137"/>
      <c r="Q2680" s="137"/>
      <c r="R2680" s="55"/>
      <c r="S2680" s="55"/>
      <c r="T2680" s="55"/>
    </row>
    <row r="2681" spans="1:20" s="1" customFormat="1" ht="11.45" customHeight="1" thickTop="1" thickBot="1" x14ac:dyDescent="0.2">
      <c r="A2681" s="212"/>
      <c r="B2681" s="201" t="s">
        <v>0</v>
      </c>
      <c r="C2681" s="20">
        <v>3</v>
      </c>
      <c r="D2681" s="20">
        <v>28</v>
      </c>
      <c r="E2681" s="20">
        <v>25</v>
      </c>
      <c r="F2681" s="20">
        <v>18</v>
      </c>
      <c r="G2681" s="20">
        <v>1</v>
      </c>
      <c r="H2681" s="20">
        <v>7</v>
      </c>
      <c r="I2681" s="21">
        <f t="shared" si="3110"/>
        <v>82</v>
      </c>
      <c r="J2681" s="28">
        <f>C2681+D2681</f>
        <v>31</v>
      </c>
      <c r="K2681" s="23">
        <f>E2681</f>
        <v>25</v>
      </c>
      <c r="L2681" s="24">
        <f>SUM(F2681:G2681)</f>
        <v>19</v>
      </c>
      <c r="M2681" s="191"/>
      <c r="N2681" s="191"/>
      <c r="O2681" s="191"/>
      <c r="P2681" s="191"/>
      <c r="Q2681" s="191"/>
      <c r="R2681" s="191"/>
      <c r="S2681" s="55"/>
      <c r="T2681" s="55"/>
    </row>
    <row r="2682" spans="1:20" s="1" customFormat="1" ht="11.45" customHeight="1" thickTop="1" thickBot="1" x14ac:dyDescent="0.2">
      <c r="A2682" s="212"/>
      <c r="B2682" s="202"/>
      <c r="C2682" s="29">
        <f t="shared" ref="C2682" si="3172">C2681/I2681*100</f>
        <v>3.6585365853658534</v>
      </c>
      <c r="D2682" s="29">
        <f t="shared" ref="D2682" si="3173">D2681/I2681*100</f>
        <v>34.146341463414636</v>
      </c>
      <c r="E2682" s="29">
        <f t="shared" ref="E2682" si="3174">E2681/I2681*100</f>
        <v>30.487804878048781</v>
      </c>
      <c r="F2682" s="29">
        <f t="shared" ref="F2682" si="3175">F2681/I2681*100</f>
        <v>21.951219512195124</v>
      </c>
      <c r="G2682" s="29">
        <f t="shared" ref="G2682" si="3176">G2681/I2681*100</f>
        <v>1.2195121951219512</v>
      </c>
      <c r="H2682" s="30">
        <f t="shared" ref="H2682" si="3177">H2681/I2681*100</f>
        <v>8.536585365853659</v>
      </c>
      <c r="I2682" s="27">
        <f t="shared" si="3110"/>
        <v>100</v>
      </c>
      <c r="J2682" s="38">
        <f>J2681/I2681*100</f>
        <v>37.804878048780488</v>
      </c>
      <c r="K2682" s="18">
        <f>K2681/I2681*100</f>
        <v>30.487804878048781</v>
      </c>
      <c r="L2682" s="19">
        <f>L2681/I2681*100</f>
        <v>23.170731707317074</v>
      </c>
      <c r="N2682" s="55"/>
      <c r="O2682" s="137"/>
      <c r="P2682" s="137"/>
      <c r="Q2682" s="137"/>
      <c r="R2682" s="55"/>
      <c r="S2682" s="55"/>
      <c r="T2682" s="55"/>
    </row>
    <row r="2683" spans="1:20" s="1" customFormat="1" ht="11.45" customHeight="1" thickTop="1" thickBot="1" x14ac:dyDescent="0.2">
      <c r="A2683" s="212"/>
      <c r="B2683" s="207" t="s">
        <v>24</v>
      </c>
      <c r="C2683" s="20">
        <v>3</v>
      </c>
      <c r="D2683" s="20">
        <v>16</v>
      </c>
      <c r="E2683" s="20">
        <v>11</v>
      </c>
      <c r="F2683" s="20">
        <v>8</v>
      </c>
      <c r="G2683" s="20">
        <v>4</v>
      </c>
      <c r="H2683" s="20">
        <v>5</v>
      </c>
      <c r="I2683" s="21">
        <f t="shared" si="3110"/>
        <v>47</v>
      </c>
      <c r="J2683" s="28">
        <f>C2683+D2683</f>
        <v>19</v>
      </c>
      <c r="K2683" s="23">
        <f>E2683</f>
        <v>11</v>
      </c>
      <c r="L2683" s="24">
        <f>SUM(F2683:G2683)</f>
        <v>12</v>
      </c>
      <c r="M2683" s="191"/>
      <c r="N2683" s="191"/>
      <c r="O2683" s="191"/>
      <c r="P2683" s="191"/>
      <c r="Q2683" s="191"/>
      <c r="R2683" s="191"/>
      <c r="S2683" s="55"/>
      <c r="T2683" s="55"/>
    </row>
    <row r="2684" spans="1:20" s="1" customFormat="1" ht="11.45" customHeight="1" thickTop="1" thickBot="1" x14ac:dyDescent="0.2">
      <c r="A2684" s="213"/>
      <c r="B2684" s="208"/>
      <c r="C2684" s="50">
        <f t="shared" ref="C2684" si="3178">C2683/I2683*100</f>
        <v>6.3829787234042552</v>
      </c>
      <c r="D2684" s="50">
        <f t="shared" ref="D2684" si="3179">D2683/I2683*100</f>
        <v>34.042553191489361</v>
      </c>
      <c r="E2684" s="50">
        <f t="shared" ref="E2684" si="3180">E2683/I2683*100</f>
        <v>23.404255319148938</v>
      </c>
      <c r="F2684" s="50">
        <f t="shared" ref="F2684" si="3181">F2683/I2683*100</f>
        <v>17.021276595744681</v>
      </c>
      <c r="G2684" s="50">
        <f t="shared" ref="G2684" si="3182">G2683/I2683*100</f>
        <v>8.5106382978723403</v>
      </c>
      <c r="H2684" s="78">
        <f t="shared" ref="H2684" si="3183">H2683/I2683*100</f>
        <v>10.638297872340425</v>
      </c>
      <c r="I2684" s="58">
        <f t="shared" si="3110"/>
        <v>100.00000000000001</v>
      </c>
      <c r="J2684" s="57">
        <f>J2683/I2683*100</f>
        <v>40.425531914893611</v>
      </c>
      <c r="K2684" s="35">
        <f>K2683/I2683*100</f>
        <v>23.404255319148938</v>
      </c>
      <c r="L2684" s="31">
        <f>L2683/I2683*100</f>
        <v>25.531914893617021</v>
      </c>
      <c r="O2684" s="137"/>
      <c r="P2684" s="137"/>
      <c r="Q2684" s="137"/>
    </row>
    <row r="2685" spans="1:20" s="1" customFormat="1" ht="11.45" customHeight="1" x14ac:dyDescent="0.15">
      <c r="A2685" s="203" t="s">
        <v>21</v>
      </c>
      <c r="B2685" s="206" t="s">
        <v>27</v>
      </c>
      <c r="C2685" s="20">
        <v>12</v>
      </c>
      <c r="D2685" s="20">
        <v>63</v>
      </c>
      <c r="E2685" s="20">
        <v>93</v>
      </c>
      <c r="F2685" s="20">
        <v>34</v>
      </c>
      <c r="G2685" s="20">
        <v>19</v>
      </c>
      <c r="H2685" s="20">
        <v>17</v>
      </c>
      <c r="I2685" s="8">
        <f t="shared" si="3110"/>
        <v>238</v>
      </c>
      <c r="J2685" s="9">
        <f>C2685+D2685</f>
        <v>75</v>
      </c>
      <c r="K2685" s="7">
        <f>E2685</f>
        <v>93</v>
      </c>
      <c r="L2685" s="10">
        <f>SUM(F2685:G2685)</f>
        <v>53</v>
      </c>
      <c r="M2685" s="191"/>
      <c r="N2685" s="191"/>
      <c r="O2685" s="191"/>
      <c r="P2685" s="191"/>
      <c r="Q2685" s="191"/>
      <c r="R2685" s="191"/>
    </row>
    <row r="2686" spans="1:20" s="1" customFormat="1" ht="11.45" customHeight="1" x14ac:dyDescent="0.15">
      <c r="A2686" s="204"/>
      <c r="B2686" s="202"/>
      <c r="C2686" s="46">
        <f>C2685/I2685*100</f>
        <v>5.0420168067226889</v>
      </c>
      <c r="D2686" s="25">
        <f>D2685/I2685*100</f>
        <v>26.47058823529412</v>
      </c>
      <c r="E2686" s="25">
        <f>E2685/I2685*100</f>
        <v>39.075630252100844</v>
      </c>
      <c r="F2686" s="25">
        <f>F2685/I2685*100</f>
        <v>14.285714285714285</v>
      </c>
      <c r="G2686" s="25">
        <f>G2685/I2685*100</f>
        <v>7.9831932773109235</v>
      </c>
      <c r="H2686" s="26">
        <f>H2685/I2685*100</f>
        <v>7.1428571428571423</v>
      </c>
      <c r="I2686" s="27">
        <f t="shared" si="3110"/>
        <v>99.999999999999986</v>
      </c>
      <c r="J2686" s="38">
        <f>J2685/I2685*100</f>
        <v>31.512605042016805</v>
      </c>
      <c r="K2686" s="18">
        <f>K2685/I2685*100</f>
        <v>39.075630252100844</v>
      </c>
      <c r="L2686" s="19">
        <f>L2685/I2685*100</f>
        <v>22.268907563025213</v>
      </c>
      <c r="O2686" s="6"/>
      <c r="P2686" s="6"/>
      <c r="Q2686" s="6"/>
    </row>
    <row r="2687" spans="1:20" s="1" customFormat="1" ht="11.45" customHeight="1" x14ac:dyDescent="0.15">
      <c r="A2687" s="204"/>
      <c r="B2687" s="207" t="s">
        <v>28</v>
      </c>
      <c r="C2687" s="20">
        <v>14</v>
      </c>
      <c r="D2687" s="20">
        <v>103</v>
      </c>
      <c r="E2687" s="20">
        <v>102</v>
      </c>
      <c r="F2687" s="20">
        <v>59</v>
      </c>
      <c r="G2687" s="20">
        <v>26</v>
      </c>
      <c r="H2687" s="20">
        <v>22</v>
      </c>
      <c r="I2687" s="21">
        <f t="shared" si="3110"/>
        <v>326</v>
      </c>
      <c r="J2687" s="28">
        <f>C2687+D2687</f>
        <v>117</v>
      </c>
      <c r="K2687" s="23">
        <f>E2687</f>
        <v>102</v>
      </c>
      <c r="L2687" s="24">
        <f>SUM(F2687:G2687)</f>
        <v>85</v>
      </c>
      <c r="M2687" s="191"/>
      <c r="N2687" s="191"/>
      <c r="O2687" s="191"/>
      <c r="P2687" s="191"/>
      <c r="Q2687" s="191"/>
      <c r="R2687" s="191"/>
    </row>
    <row r="2688" spans="1:20" s="1" customFormat="1" ht="11.45" customHeight="1" x14ac:dyDescent="0.15">
      <c r="A2688" s="204"/>
      <c r="B2688" s="207"/>
      <c r="C2688" s="29">
        <f>C2687/I2687*100</f>
        <v>4.294478527607362</v>
      </c>
      <c r="D2688" s="29">
        <f>D2687/I2687*100</f>
        <v>31.595092024539877</v>
      </c>
      <c r="E2688" s="29">
        <f>E2687/I2687*100</f>
        <v>31.288343558282211</v>
      </c>
      <c r="F2688" s="29">
        <f>F2687/I2687*100</f>
        <v>18.098159509202453</v>
      </c>
      <c r="G2688" s="29">
        <f>G2687/I2687*100</f>
        <v>7.9754601226993866</v>
      </c>
      <c r="H2688" s="30">
        <f>H2687/I2687*100</f>
        <v>6.7484662576687118</v>
      </c>
      <c r="I2688" s="27">
        <f t="shared" si="3110"/>
        <v>100.00000000000001</v>
      </c>
      <c r="J2688" s="38">
        <f>J2687/I2687*100</f>
        <v>35.889570552147241</v>
      </c>
      <c r="K2688" s="18">
        <f>K2687/I2687*100</f>
        <v>31.288343558282211</v>
      </c>
      <c r="L2688" s="19">
        <f>L2687/I2687*100</f>
        <v>26.073619631901838</v>
      </c>
      <c r="O2688" s="136"/>
      <c r="P2688" s="136"/>
      <c r="Q2688" s="136"/>
    </row>
    <row r="2689" spans="1:20" s="1" customFormat="1" ht="11.45" customHeight="1" x14ac:dyDescent="0.15">
      <c r="A2689" s="204"/>
      <c r="B2689" s="201" t="s">
        <v>29</v>
      </c>
      <c r="C2689" s="20">
        <v>61</v>
      </c>
      <c r="D2689" s="20">
        <v>252</v>
      </c>
      <c r="E2689" s="20">
        <v>283</v>
      </c>
      <c r="F2689" s="20">
        <v>215</v>
      </c>
      <c r="G2689" s="20">
        <v>80</v>
      </c>
      <c r="H2689" s="20">
        <v>15</v>
      </c>
      <c r="I2689" s="21">
        <f t="shared" si="3110"/>
        <v>906</v>
      </c>
      <c r="J2689" s="28">
        <f>C2689+D2689</f>
        <v>313</v>
      </c>
      <c r="K2689" s="23">
        <f>E2689</f>
        <v>283</v>
      </c>
      <c r="L2689" s="24">
        <f>SUM(F2689:G2689)</f>
        <v>295</v>
      </c>
      <c r="M2689" s="191"/>
      <c r="N2689" s="191"/>
      <c r="O2689" s="191"/>
      <c r="P2689" s="191"/>
      <c r="Q2689" s="191"/>
      <c r="R2689" s="191"/>
      <c r="S2689" s="55"/>
      <c r="T2689" s="55"/>
    </row>
    <row r="2690" spans="1:20" s="1" customFormat="1" ht="11.45" customHeight="1" x14ac:dyDescent="0.15">
      <c r="A2690" s="204"/>
      <c r="B2690" s="202"/>
      <c r="C2690" s="29">
        <f t="shared" ref="C2690" si="3184">C2689/I2689*100</f>
        <v>6.7328918322295799</v>
      </c>
      <c r="D2690" s="29">
        <f t="shared" ref="D2690" si="3185">D2689/I2689*100</f>
        <v>27.814569536423839</v>
      </c>
      <c r="E2690" s="29">
        <f t="shared" ref="E2690" si="3186">E2689/I2689*100</f>
        <v>31.236203090507725</v>
      </c>
      <c r="F2690" s="29">
        <f t="shared" ref="F2690" si="3187">F2689/I2689*100</f>
        <v>23.730684326710815</v>
      </c>
      <c r="G2690" s="29">
        <f t="shared" ref="G2690" si="3188">G2689/I2689*100</f>
        <v>8.8300220750551883</v>
      </c>
      <c r="H2690" s="30">
        <f t="shared" ref="H2690" si="3189">H2689/I2689*100</f>
        <v>1.6556291390728477</v>
      </c>
      <c r="I2690" s="27">
        <f t="shared" si="3110"/>
        <v>99.999999999999986</v>
      </c>
      <c r="J2690" s="38">
        <f>J2689/I2689*100</f>
        <v>34.547461368653423</v>
      </c>
      <c r="K2690" s="18">
        <f>K2689/I2689*100</f>
        <v>31.236203090507725</v>
      </c>
      <c r="L2690" s="19">
        <f>L2689/I2689*100</f>
        <v>32.560706401766005</v>
      </c>
      <c r="N2690" s="55"/>
      <c r="O2690" s="137"/>
      <c r="P2690" s="137"/>
      <c r="Q2690" s="137"/>
      <c r="R2690" s="55"/>
      <c r="S2690" s="55"/>
      <c r="T2690" s="55"/>
    </row>
    <row r="2691" spans="1:20" s="1" customFormat="1" ht="11.45" customHeight="1" x14ac:dyDescent="0.15">
      <c r="A2691" s="204"/>
      <c r="B2691" s="207" t="s">
        <v>30</v>
      </c>
      <c r="C2691" s="20">
        <v>22</v>
      </c>
      <c r="D2691" s="20">
        <v>91</v>
      </c>
      <c r="E2691" s="20">
        <v>113</v>
      </c>
      <c r="F2691" s="20">
        <v>64</v>
      </c>
      <c r="G2691" s="20">
        <v>33</v>
      </c>
      <c r="H2691" s="20">
        <v>17</v>
      </c>
      <c r="I2691" s="21">
        <f t="shared" si="3110"/>
        <v>340</v>
      </c>
      <c r="J2691" s="28">
        <f>C2691+D2691</f>
        <v>113</v>
      </c>
      <c r="K2691" s="23">
        <f>E2691</f>
        <v>113</v>
      </c>
      <c r="L2691" s="24">
        <f>SUM(F2691:G2691)</f>
        <v>97</v>
      </c>
      <c r="M2691" s="191"/>
      <c r="N2691" s="191"/>
      <c r="O2691" s="191"/>
      <c r="P2691" s="191"/>
      <c r="Q2691" s="191"/>
      <c r="R2691" s="191"/>
      <c r="S2691" s="55"/>
      <c r="T2691" s="55"/>
    </row>
    <row r="2692" spans="1:20" s="1" customFormat="1" ht="11.45" customHeight="1" x14ac:dyDescent="0.15">
      <c r="A2692" s="204"/>
      <c r="B2692" s="207"/>
      <c r="C2692" s="29">
        <f t="shared" ref="C2692" si="3190">C2691/I2691*100</f>
        <v>6.4705882352941186</v>
      </c>
      <c r="D2692" s="29">
        <f t="shared" ref="D2692" si="3191">D2691/I2691*100</f>
        <v>26.764705882352942</v>
      </c>
      <c r="E2692" s="29">
        <f t="shared" ref="E2692" si="3192">E2691/I2691*100</f>
        <v>33.235294117647058</v>
      </c>
      <c r="F2692" s="29">
        <f t="shared" ref="F2692" si="3193">F2691/I2691*100</f>
        <v>18.823529411764707</v>
      </c>
      <c r="G2692" s="29">
        <f t="shared" ref="G2692" si="3194">G2691/I2691*100</f>
        <v>9.7058823529411775</v>
      </c>
      <c r="H2692" s="30">
        <f t="shared" ref="H2692" si="3195">H2691/I2691*100</f>
        <v>5</v>
      </c>
      <c r="I2692" s="27">
        <f t="shared" si="3110"/>
        <v>100</v>
      </c>
      <c r="J2692" s="38">
        <f>J2691/I2691*100</f>
        <v>33.235294117647058</v>
      </c>
      <c r="K2692" s="18">
        <f>K2691/I2691*100</f>
        <v>33.235294117647058</v>
      </c>
      <c r="L2692" s="19">
        <f>L2691/I2691*100</f>
        <v>28.52941176470588</v>
      </c>
      <c r="N2692" s="55"/>
      <c r="O2692" s="137"/>
      <c r="P2692" s="137"/>
      <c r="Q2692" s="137"/>
      <c r="R2692" s="55"/>
      <c r="S2692" s="55"/>
      <c r="T2692" s="55"/>
    </row>
    <row r="2693" spans="1:20" s="1" customFormat="1" ht="11.45" customHeight="1" x14ac:dyDescent="0.15">
      <c r="A2693" s="204"/>
      <c r="B2693" s="201" t="s">
        <v>40</v>
      </c>
      <c r="C2693" s="20">
        <v>11</v>
      </c>
      <c r="D2693" s="20">
        <v>37</v>
      </c>
      <c r="E2693" s="20">
        <v>34</v>
      </c>
      <c r="F2693" s="20">
        <v>25</v>
      </c>
      <c r="G2693" s="20">
        <v>15</v>
      </c>
      <c r="H2693" s="20">
        <v>10</v>
      </c>
      <c r="I2693" s="21">
        <f t="shared" si="3110"/>
        <v>132</v>
      </c>
      <c r="J2693" s="28">
        <f>C2693+D2693</f>
        <v>48</v>
      </c>
      <c r="K2693" s="23">
        <f>E2693</f>
        <v>34</v>
      </c>
      <c r="L2693" s="24">
        <f>SUM(F2693:G2693)</f>
        <v>40</v>
      </c>
      <c r="M2693" s="191"/>
      <c r="N2693" s="191"/>
      <c r="O2693" s="191"/>
      <c r="P2693" s="191"/>
      <c r="Q2693" s="191"/>
      <c r="R2693" s="191"/>
      <c r="S2693" s="55"/>
      <c r="T2693" s="55"/>
    </row>
    <row r="2694" spans="1:20" s="1" customFormat="1" ht="11.45" customHeight="1" x14ac:dyDescent="0.15">
      <c r="A2694" s="204"/>
      <c r="B2694" s="202"/>
      <c r="C2694" s="29">
        <f t="shared" ref="C2694" si="3196">C2693/I2693*100</f>
        <v>8.3333333333333321</v>
      </c>
      <c r="D2694" s="29">
        <f t="shared" ref="D2694" si="3197">D2693/I2693*100</f>
        <v>28.030303030303028</v>
      </c>
      <c r="E2694" s="29">
        <f t="shared" ref="E2694" si="3198">E2693/I2693*100</f>
        <v>25.757575757575758</v>
      </c>
      <c r="F2694" s="29">
        <f t="shared" ref="F2694" si="3199">F2693/I2693*100</f>
        <v>18.939393939393938</v>
      </c>
      <c r="G2694" s="29">
        <f t="shared" ref="G2694" si="3200">G2693/I2693*100</f>
        <v>11.363636363636363</v>
      </c>
      <c r="H2694" s="30">
        <f t="shared" ref="H2694" si="3201">H2693/I2693*100</f>
        <v>7.5757575757575761</v>
      </c>
      <c r="I2694" s="27">
        <f t="shared" si="3110"/>
        <v>100</v>
      </c>
      <c r="J2694" s="38">
        <f>J2693/I2693*100</f>
        <v>36.363636363636367</v>
      </c>
      <c r="K2694" s="18">
        <f>K2693/I2693*100</f>
        <v>25.757575757575758</v>
      </c>
      <c r="L2694" s="19">
        <f>L2693/I2693*100</f>
        <v>30.303030303030305</v>
      </c>
      <c r="N2694" s="55"/>
      <c r="O2694" s="137"/>
      <c r="P2694" s="137"/>
      <c r="Q2694" s="137"/>
      <c r="R2694" s="55"/>
      <c r="S2694" s="55"/>
      <c r="T2694" s="55"/>
    </row>
    <row r="2695" spans="1:20" s="1" customFormat="1" ht="11.45" customHeight="1" x14ac:dyDescent="0.15">
      <c r="A2695" s="204"/>
      <c r="B2695" s="207" t="s">
        <v>24</v>
      </c>
      <c r="C2695" s="20">
        <v>1</v>
      </c>
      <c r="D2695" s="20">
        <v>10</v>
      </c>
      <c r="E2695" s="20">
        <v>9</v>
      </c>
      <c r="F2695" s="20">
        <v>5</v>
      </c>
      <c r="G2695" s="20">
        <v>5</v>
      </c>
      <c r="H2695" s="20">
        <v>14</v>
      </c>
      <c r="I2695" s="21">
        <f t="shared" si="3110"/>
        <v>44</v>
      </c>
      <c r="J2695" s="22">
        <f>C2695+D2695</f>
        <v>11</v>
      </c>
      <c r="K2695" s="23">
        <f>E2695</f>
        <v>9</v>
      </c>
      <c r="L2695" s="24">
        <f>SUM(F2695:G2695)</f>
        <v>10</v>
      </c>
      <c r="M2695" s="191"/>
      <c r="N2695" s="191"/>
      <c r="O2695" s="191"/>
      <c r="P2695" s="191"/>
      <c r="Q2695" s="191"/>
      <c r="R2695" s="191"/>
    </row>
    <row r="2696" spans="1:20" s="1" customFormat="1" ht="11.45" customHeight="1" thickBot="1" x14ac:dyDescent="0.2">
      <c r="A2696" s="205"/>
      <c r="B2696" s="208"/>
      <c r="C2696" s="33">
        <f>C2695/I2695*100</f>
        <v>2.2727272727272729</v>
      </c>
      <c r="D2696" s="33">
        <f>D2695/I2695*100</f>
        <v>22.727272727272727</v>
      </c>
      <c r="E2696" s="33">
        <f>E2695/I2695*100</f>
        <v>20.454545454545457</v>
      </c>
      <c r="F2696" s="33">
        <f>F2695/I2695*100</f>
        <v>11.363636363636363</v>
      </c>
      <c r="G2696" s="33">
        <f>G2695/I2695*100</f>
        <v>11.363636363636363</v>
      </c>
      <c r="H2696" s="34">
        <f>H2695/I2695*100</f>
        <v>31.818181818181817</v>
      </c>
      <c r="I2696" s="58">
        <f t="shared" si="3110"/>
        <v>99.999999999999986</v>
      </c>
      <c r="J2696" s="14">
        <f>J2695/I2695*100</f>
        <v>25</v>
      </c>
      <c r="K2696" s="15">
        <f>K2695/I2695*100</f>
        <v>20.454545454545457</v>
      </c>
      <c r="L2696" s="16">
        <f>L2695/I2695*100</f>
        <v>22.727272727272727</v>
      </c>
      <c r="O2696" s="136"/>
      <c r="P2696" s="136"/>
      <c r="Q2696" s="136"/>
    </row>
    <row r="2697" spans="1:20" s="1" customFormat="1" ht="11.25" customHeight="1" x14ac:dyDescent="0.15">
      <c r="A2697" s="40"/>
      <c r="B2697" s="41"/>
      <c r="C2697" s="86"/>
      <c r="D2697" s="86"/>
      <c r="E2697" s="86"/>
      <c r="F2697" s="86"/>
      <c r="G2697" s="86"/>
      <c r="O2697" s="136"/>
      <c r="P2697" s="136"/>
      <c r="Q2697" s="136"/>
    </row>
    <row r="2698" spans="1:20" s="1" customFormat="1" ht="11.25" customHeight="1" x14ac:dyDescent="0.15">
      <c r="A2698" s="40"/>
      <c r="B2698" s="41"/>
      <c r="C2698" s="86"/>
      <c r="D2698" s="86"/>
      <c r="E2698" s="86"/>
      <c r="F2698" s="86"/>
      <c r="G2698" s="86"/>
      <c r="O2698" s="136"/>
      <c r="P2698" s="136"/>
      <c r="Q2698" s="136"/>
    </row>
    <row r="2699" spans="1:20" s="3" customFormat="1" ht="30" customHeight="1" thickBot="1" x14ac:dyDescent="0.2">
      <c r="A2699" s="221" t="s">
        <v>262</v>
      </c>
      <c r="B2699" s="221"/>
      <c r="C2699" s="221"/>
      <c r="D2699" s="221"/>
      <c r="E2699" s="221"/>
      <c r="F2699" s="221"/>
      <c r="G2699" s="221"/>
      <c r="H2699" s="221"/>
      <c r="I2699" s="221"/>
      <c r="J2699" s="221"/>
      <c r="K2699" s="221"/>
      <c r="L2699" s="221"/>
      <c r="M2699" s="1"/>
      <c r="N2699" s="1"/>
      <c r="O2699" s="136"/>
      <c r="P2699" s="136"/>
      <c r="Q2699" s="136"/>
      <c r="R2699" s="1"/>
    </row>
    <row r="2700" spans="1:20" s="1" customFormat="1" ht="10.15" customHeight="1" x14ac:dyDescent="0.15">
      <c r="A2700" s="219"/>
      <c r="B2700" s="220"/>
      <c r="C2700" s="98">
        <v>1</v>
      </c>
      <c r="D2700" s="98">
        <v>2</v>
      </c>
      <c r="E2700" s="98">
        <v>3</v>
      </c>
      <c r="F2700" s="98">
        <v>4</v>
      </c>
      <c r="G2700" s="98">
        <v>5</v>
      </c>
      <c r="H2700" s="244" t="s">
        <v>43</v>
      </c>
      <c r="I2700" s="246" t="s">
        <v>4</v>
      </c>
      <c r="J2700" s="99" t="s">
        <v>44</v>
      </c>
      <c r="K2700" s="98">
        <v>3</v>
      </c>
      <c r="L2700" s="100" t="s">
        <v>45</v>
      </c>
      <c r="O2700" s="136"/>
      <c r="P2700" s="136"/>
      <c r="Q2700" s="136"/>
    </row>
    <row r="2701" spans="1:20" s="6" customFormat="1" ht="60" customHeight="1" thickBot="1" x14ac:dyDescent="0.2">
      <c r="A2701" s="224" t="s">
        <v>31</v>
      </c>
      <c r="B2701" s="225"/>
      <c r="C2701" s="130" t="s">
        <v>65</v>
      </c>
      <c r="D2701" s="130" t="s">
        <v>66</v>
      </c>
      <c r="E2701" s="130" t="s">
        <v>41</v>
      </c>
      <c r="F2701" s="130" t="s">
        <v>67</v>
      </c>
      <c r="G2701" s="130" t="s">
        <v>68</v>
      </c>
      <c r="H2701" s="245"/>
      <c r="I2701" s="247"/>
      <c r="J2701" s="114" t="s">
        <v>65</v>
      </c>
      <c r="K2701" s="130" t="s">
        <v>41</v>
      </c>
      <c r="L2701" s="115" t="s">
        <v>68</v>
      </c>
      <c r="O2701" s="136"/>
      <c r="P2701" s="136"/>
      <c r="Q2701" s="136"/>
    </row>
    <row r="2702" spans="1:20" s="55" customFormat="1" ht="11.25" customHeight="1" x14ac:dyDescent="0.15">
      <c r="A2702" s="226" t="s">
        <v>22</v>
      </c>
      <c r="B2702" s="227"/>
      <c r="C2702" s="110">
        <v>134</v>
      </c>
      <c r="D2702" s="110">
        <v>547</v>
      </c>
      <c r="E2702" s="110">
        <v>743</v>
      </c>
      <c r="F2702" s="110">
        <v>327</v>
      </c>
      <c r="G2702" s="110">
        <v>127</v>
      </c>
      <c r="H2702" s="110">
        <v>108</v>
      </c>
      <c r="I2702" s="109">
        <f t="shared" ref="I2702:I2763" si="3202">SUM(C2702:H2702)</f>
        <v>1986</v>
      </c>
      <c r="J2702" s="111">
        <f>C2702+D2702</f>
        <v>681</v>
      </c>
      <c r="K2702" s="110">
        <f>E2702</f>
        <v>743</v>
      </c>
      <c r="L2702" s="112">
        <f>SUM(F2702:G2702)</f>
        <v>454</v>
      </c>
      <c r="O2702" s="136"/>
      <c r="P2702" s="136"/>
      <c r="Q2702" s="136"/>
    </row>
    <row r="2703" spans="1:20" s="55" customFormat="1" ht="11.25" customHeight="1" thickBot="1" x14ac:dyDescent="0.2">
      <c r="A2703" s="228"/>
      <c r="B2703" s="229"/>
      <c r="C2703" s="56">
        <f>C2702/I2702*100</f>
        <v>6.7472306143001006</v>
      </c>
      <c r="D2703" s="56">
        <f>D2702/I2702*100</f>
        <v>27.542799597180263</v>
      </c>
      <c r="E2703" s="56">
        <f>E2702/I2702*100</f>
        <v>37.411883182275929</v>
      </c>
      <c r="F2703" s="56">
        <f>F2702/I2702*100</f>
        <v>16.465256797583081</v>
      </c>
      <c r="G2703" s="56">
        <f>G2702/I2702*100</f>
        <v>6.3947633434038265</v>
      </c>
      <c r="H2703" s="59">
        <f>H2702/I2702*100</f>
        <v>5.4380664652567976</v>
      </c>
      <c r="I2703" s="58">
        <f t="shared" si="3202"/>
        <v>99.999999999999986</v>
      </c>
      <c r="J2703" s="57">
        <f>J2702/I2702*100</f>
        <v>34.290030211480357</v>
      </c>
      <c r="K2703" s="35">
        <f>K2702/I2702*100</f>
        <v>37.411883182275929</v>
      </c>
      <c r="L2703" s="31">
        <f>L2702/I2702*100</f>
        <v>22.860020140986908</v>
      </c>
      <c r="O2703" s="136"/>
      <c r="P2703" s="136"/>
      <c r="Q2703" s="136"/>
    </row>
    <row r="2704" spans="1:20" s="55" customFormat="1" ht="11.45" customHeight="1" x14ac:dyDescent="0.15">
      <c r="A2704" s="203" t="s">
        <v>46</v>
      </c>
      <c r="B2704" s="206" t="s">
        <v>19</v>
      </c>
      <c r="C2704" s="20">
        <v>75</v>
      </c>
      <c r="D2704" s="20">
        <v>362</v>
      </c>
      <c r="E2704" s="20">
        <v>525</v>
      </c>
      <c r="F2704" s="20">
        <v>243</v>
      </c>
      <c r="G2704" s="20">
        <v>98</v>
      </c>
      <c r="H2704" s="20">
        <v>68</v>
      </c>
      <c r="I2704" s="8">
        <f t="shared" si="3202"/>
        <v>1371</v>
      </c>
      <c r="J2704" s="9">
        <f>C2704+D2704</f>
        <v>437</v>
      </c>
      <c r="K2704" s="7">
        <f>E2704</f>
        <v>525</v>
      </c>
      <c r="L2704" s="10">
        <f>SUM(F2704:G2704)</f>
        <v>341</v>
      </c>
      <c r="M2704"/>
      <c r="N2704"/>
      <c r="O2704"/>
      <c r="P2704"/>
      <c r="Q2704"/>
    </row>
    <row r="2705" spans="1:18" s="55" customFormat="1" ht="11.45" customHeight="1" x14ac:dyDescent="0.15">
      <c r="A2705" s="204"/>
      <c r="B2705" s="202"/>
      <c r="C2705" s="46">
        <f>C2704/I2704*100</f>
        <v>5.4704595185995624</v>
      </c>
      <c r="D2705" s="25">
        <f>D2704/I2704*100</f>
        <v>26.404084609773886</v>
      </c>
      <c r="E2705" s="25">
        <f>E2704/I2704*100</f>
        <v>38.293216630196937</v>
      </c>
      <c r="F2705" s="25">
        <f>F2704/I2704*100</f>
        <v>17.724288840262581</v>
      </c>
      <c r="G2705" s="25">
        <f>G2704/I2704*100</f>
        <v>7.1480671043034283</v>
      </c>
      <c r="H2705" s="26">
        <f>H2704/I2704*100</f>
        <v>4.9598832968636035</v>
      </c>
      <c r="I2705" s="27">
        <f t="shared" si="3202"/>
        <v>99.999999999999986</v>
      </c>
      <c r="J2705" s="38">
        <f>J2704/I2704*100</f>
        <v>31.874544128373451</v>
      </c>
      <c r="K2705" s="18">
        <f>K2704/I2704*100</f>
        <v>38.293216630196937</v>
      </c>
      <c r="L2705" s="19">
        <f>L2704/I2704*100</f>
        <v>24.87235594456601</v>
      </c>
      <c r="O2705" s="136"/>
      <c r="P2705" s="136"/>
      <c r="Q2705" s="136"/>
    </row>
    <row r="2706" spans="1:18" s="55" customFormat="1" ht="11.45" customHeight="1" x14ac:dyDescent="0.15">
      <c r="A2706" s="204"/>
      <c r="B2706" s="207" t="s">
        <v>20</v>
      </c>
      <c r="C2706" s="20">
        <v>30</v>
      </c>
      <c r="D2706" s="20">
        <v>119</v>
      </c>
      <c r="E2706" s="20">
        <v>153</v>
      </c>
      <c r="F2706" s="20">
        <v>56</v>
      </c>
      <c r="G2706" s="20">
        <v>22</v>
      </c>
      <c r="H2706" s="20">
        <v>30</v>
      </c>
      <c r="I2706" s="21">
        <f t="shared" si="3202"/>
        <v>410</v>
      </c>
      <c r="J2706" s="28">
        <f>C2706+D2706</f>
        <v>149</v>
      </c>
      <c r="K2706" s="23">
        <f>E2706</f>
        <v>153</v>
      </c>
      <c r="L2706" s="24">
        <f>SUM(F2706:G2706)</f>
        <v>78</v>
      </c>
      <c r="M2706" s="191"/>
      <c r="N2706" s="191"/>
      <c r="O2706" s="191"/>
      <c r="P2706" s="191"/>
      <c r="Q2706" s="191"/>
      <c r="R2706" s="191"/>
    </row>
    <row r="2707" spans="1:18" s="55" customFormat="1" ht="11.45" customHeight="1" x14ac:dyDescent="0.15">
      <c r="A2707" s="204"/>
      <c r="B2707" s="207"/>
      <c r="C2707" s="29">
        <f>C2706/I2706*100</f>
        <v>7.3170731707317067</v>
      </c>
      <c r="D2707" s="29">
        <f>D2706/I2706*100</f>
        <v>29.024390243902438</v>
      </c>
      <c r="E2707" s="29">
        <f>E2706/I2706*100</f>
        <v>37.31707317073171</v>
      </c>
      <c r="F2707" s="29">
        <f>F2706/I2706*100</f>
        <v>13.658536585365855</v>
      </c>
      <c r="G2707" s="29">
        <f>G2706/I2706*100</f>
        <v>5.3658536585365857</v>
      </c>
      <c r="H2707" s="30">
        <f>H2706/I2706*100</f>
        <v>7.3170731707317067</v>
      </c>
      <c r="I2707" s="27">
        <f t="shared" si="3202"/>
        <v>99.999999999999986</v>
      </c>
      <c r="J2707" s="38">
        <f>J2706/I2706*100</f>
        <v>36.341463414634148</v>
      </c>
      <c r="K2707" s="18">
        <f>K2706/I2706*100</f>
        <v>37.31707317073171</v>
      </c>
      <c r="L2707" s="19">
        <f>L2706/I2706*100</f>
        <v>19.024390243902438</v>
      </c>
      <c r="O2707" s="136"/>
      <c r="P2707" s="136"/>
      <c r="Q2707" s="136"/>
    </row>
    <row r="2708" spans="1:18" s="55" customFormat="1" ht="11.45" customHeight="1" x14ac:dyDescent="0.15">
      <c r="A2708" s="204"/>
      <c r="B2708" s="201" t="s">
        <v>47</v>
      </c>
      <c r="C2708" s="20">
        <v>23</v>
      </c>
      <c r="D2708" s="20">
        <v>44</v>
      </c>
      <c r="E2708" s="20">
        <v>42</v>
      </c>
      <c r="F2708" s="20">
        <v>16</v>
      </c>
      <c r="G2708" s="20">
        <v>4</v>
      </c>
      <c r="H2708" s="20">
        <v>6</v>
      </c>
      <c r="I2708" s="21">
        <f t="shared" si="3202"/>
        <v>135</v>
      </c>
      <c r="J2708" s="28">
        <f>C2708+D2708</f>
        <v>67</v>
      </c>
      <c r="K2708" s="23">
        <f>E2708</f>
        <v>42</v>
      </c>
      <c r="L2708" s="24">
        <f>SUM(F2708:G2708)</f>
        <v>20</v>
      </c>
      <c r="M2708" s="191"/>
      <c r="N2708" s="191"/>
      <c r="O2708" s="191"/>
      <c r="P2708" s="191"/>
      <c r="Q2708" s="191"/>
      <c r="R2708" s="191"/>
    </row>
    <row r="2709" spans="1:18" s="55" customFormat="1" ht="11.45" customHeight="1" x14ac:dyDescent="0.15">
      <c r="A2709" s="204"/>
      <c r="B2709" s="202"/>
      <c r="C2709" s="25">
        <f>C2708/I2708*100</f>
        <v>17.037037037037038</v>
      </c>
      <c r="D2709" s="25">
        <f>D2708/I2708*100</f>
        <v>32.592592592592595</v>
      </c>
      <c r="E2709" s="25">
        <f>E2708/I2708*100</f>
        <v>31.111111111111111</v>
      </c>
      <c r="F2709" s="25">
        <f>F2708/I2708*100</f>
        <v>11.851851851851853</v>
      </c>
      <c r="G2709" s="25">
        <f>G2708/I2708*100</f>
        <v>2.9629629629629632</v>
      </c>
      <c r="H2709" s="26">
        <f>H2708/I2708*100</f>
        <v>4.4444444444444446</v>
      </c>
      <c r="I2709" s="27">
        <f t="shared" si="3202"/>
        <v>100</v>
      </c>
      <c r="J2709" s="38">
        <f>J2708/I2708*100</f>
        <v>49.629629629629626</v>
      </c>
      <c r="K2709" s="18">
        <f>K2708/I2708*100</f>
        <v>31.111111111111111</v>
      </c>
      <c r="L2709" s="19">
        <f>L2708/I2708*100</f>
        <v>14.814814814814813</v>
      </c>
      <c r="O2709" s="136"/>
      <c r="P2709" s="136"/>
      <c r="Q2709" s="136"/>
    </row>
    <row r="2710" spans="1:18" s="55" customFormat="1" ht="11.45" customHeight="1" x14ac:dyDescent="0.15">
      <c r="A2710" s="204"/>
      <c r="B2710" s="207" t="s">
        <v>48</v>
      </c>
      <c r="C2710" s="20">
        <v>6</v>
      </c>
      <c r="D2710" s="20">
        <v>22</v>
      </c>
      <c r="E2710" s="20">
        <v>23</v>
      </c>
      <c r="F2710" s="20">
        <v>12</v>
      </c>
      <c r="G2710" s="20">
        <v>3</v>
      </c>
      <c r="H2710" s="20">
        <v>4</v>
      </c>
      <c r="I2710" s="21">
        <f t="shared" si="3202"/>
        <v>70</v>
      </c>
      <c r="J2710" s="28">
        <f>C2710+D2710</f>
        <v>28</v>
      </c>
      <c r="K2710" s="23">
        <f>E2710</f>
        <v>23</v>
      </c>
      <c r="L2710" s="24">
        <f>SUM(F2710:G2710)</f>
        <v>15</v>
      </c>
      <c r="M2710" s="191"/>
      <c r="N2710" s="191"/>
      <c r="O2710" s="191"/>
      <c r="P2710" s="191"/>
      <c r="Q2710" s="191"/>
      <c r="R2710" s="191"/>
    </row>
    <row r="2711" spans="1:18" s="55" customFormat="1" ht="11.45" customHeight="1" thickBot="1" x14ac:dyDescent="0.2">
      <c r="A2711" s="204"/>
      <c r="B2711" s="207"/>
      <c r="C2711" s="33">
        <f>C2710/I2710*100</f>
        <v>8.5714285714285712</v>
      </c>
      <c r="D2711" s="33">
        <f>D2710/I2710*100</f>
        <v>31.428571428571427</v>
      </c>
      <c r="E2711" s="33">
        <f>E2710/I2710*100</f>
        <v>32.857142857142854</v>
      </c>
      <c r="F2711" s="33">
        <f>F2710/I2710*100</f>
        <v>17.142857142857142</v>
      </c>
      <c r="G2711" s="33">
        <f>G2710/I2710*100</f>
        <v>4.2857142857142856</v>
      </c>
      <c r="H2711" s="34">
        <f>H2710/I2710*100</f>
        <v>5.7142857142857144</v>
      </c>
      <c r="I2711" s="58">
        <f t="shared" si="3202"/>
        <v>100</v>
      </c>
      <c r="J2711" s="38">
        <f>J2710/I2710*100</f>
        <v>40</v>
      </c>
      <c r="K2711" s="18">
        <f>K2710/I2710*100</f>
        <v>32.857142857142854</v>
      </c>
      <c r="L2711" s="19">
        <f>L2710/I2710*100</f>
        <v>21.428571428571427</v>
      </c>
      <c r="O2711" s="136"/>
      <c r="P2711" s="136"/>
      <c r="Q2711" s="136"/>
    </row>
    <row r="2712" spans="1:18" s="55" customFormat="1" ht="11.45" customHeight="1" x14ac:dyDescent="0.15">
      <c r="A2712" s="203" t="s">
        <v>49</v>
      </c>
      <c r="B2712" s="206" t="s">
        <v>1</v>
      </c>
      <c r="C2712" s="20">
        <v>61</v>
      </c>
      <c r="D2712" s="20">
        <v>237</v>
      </c>
      <c r="E2712" s="20">
        <v>305</v>
      </c>
      <c r="F2712" s="20">
        <v>157</v>
      </c>
      <c r="G2712" s="20">
        <v>71</v>
      </c>
      <c r="H2712" s="20">
        <v>41</v>
      </c>
      <c r="I2712" s="8">
        <f t="shared" si="3202"/>
        <v>872</v>
      </c>
      <c r="J2712" s="9">
        <f>C2712+D2712</f>
        <v>298</v>
      </c>
      <c r="K2712" s="7">
        <f>E2712</f>
        <v>305</v>
      </c>
      <c r="L2712" s="10">
        <f>SUM(F2712:G2712)</f>
        <v>228</v>
      </c>
      <c r="M2712" s="191"/>
      <c r="N2712" s="191"/>
      <c r="O2712" s="191"/>
      <c r="P2712" s="191"/>
      <c r="Q2712" s="191"/>
      <c r="R2712" s="191"/>
    </row>
    <row r="2713" spans="1:18" s="55" customFormat="1" ht="11.45" customHeight="1" x14ac:dyDescent="0.15">
      <c r="A2713" s="204"/>
      <c r="B2713" s="207"/>
      <c r="C2713" s="46">
        <f>C2712/I2712*100</f>
        <v>6.9954128440366965</v>
      </c>
      <c r="D2713" s="25">
        <f>D2712/I2712*100</f>
        <v>27.178899082568808</v>
      </c>
      <c r="E2713" s="25">
        <f>E2712/I2712*100</f>
        <v>34.977064220183486</v>
      </c>
      <c r="F2713" s="25">
        <f>F2712/I2712*100</f>
        <v>18.004587155963304</v>
      </c>
      <c r="G2713" s="25">
        <f>G2712/I2712*100</f>
        <v>8.1422018348623855</v>
      </c>
      <c r="H2713" s="26">
        <f>H2712/I2712*100</f>
        <v>4.7018348623853212</v>
      </c>
      <c r="I2713" s="27">
        <f t="shared" si="3202"/>
        <v>100.00000000000001</v>
      </c>
      <c r="J2713" s="38">
        <f>J2712/I2712*100</f>
        <v>34.174311926605505</v>
      </c>
      <c r="K2713" s="18">
        <f>K2712/I2712*100</f>
        <v>34.977064220183486</v>
      </c>
      <c r="L2713" s="19">
        <f>L2712/I2712*100</f>
        <v>26.146788990825687</v>
      </c>
      <c r="O2713" s="136"/>
      <c r="P2713" s="136"/>
      <c r="Q2713" s="136"/>
    </row>
    <row r="2714" spans="1:18" s="55" customFormat="1" ht="11.45" customHeight="1" x14ac:dyDescent="0.15">
      <c r="A2714" s="204"/>
      <c r="B2714" s="201" t="s">
        <v>2</v>
      </c>
      <c r="C2714" s="20">
        <v>72</v>
      </c>
      <c r="D2714" s="20">
        <v>303</v>
      </c>
      <c r="E2714" s="20">
        <v>432</v>
      </c>
      <c r="F2714" s="20">
        <v>164</v>
      </c>
      <c r="G2714" s="20">
        <v>55</v>
      </c>
      <c r="H2714" s="20">
        <v>64</v>
      </c>
      <c r="I2714" s="21">
        <f t="shared" si="3202"/>
        <v>1090</v>
      </c>
      <c r="J2714" s="28">
        <f>C2714+D2714</f>
        <v>375</v>
      </c>
      <c r="K2714" s="23">
        <f>E2714</f>
        <v>432</v>
      </c>
      <c r="L2714" s="24">
        <f>SUM(F2714:G2714)</f>
        <v>219</v>
      </c>
      <c r="M2714" s="191"/>
      <c r="N2714" s="191"/>
      <c r="O2714" s="191"/>
      <c r="P2714" s="191"/>
      <c r="Q2714" s="191"/>
      <c r="R2714" s="191"/>
    </row>
    <row r="2715" spans="1:18" s="55" customFormat="1" ht="11.45" customHeight="1" x14ac:dyDescent="0.15">
      <c r="A2715" s="204"/>
      <c r="B2715" s="202"/>
      <c r="C2715" s="29">
        <f>C2714/I2714*100</f>
        <v>6.6055045871559637</v>
      </c>
      <c r="D2715" s="29">
        <f>D2714/I2714*100</f>
        <v>27.798165137614678</v>
      </c>
      <c r="E2715" s="29">
        <f>E2714/I2714*100</f>
        <v>39.633027522935784</v>
      </c>
      <c r="F2715" s="29">
        <f>F2714/I2714*100</f>
        <v>15.045871559633028</v>
      </c>
      <c r="G2715" s="29">
        <f>G2714/I2714*100</f>
        <v>5.0458715596330279</v>
      </c>
      <c r="H2715" s="30">
        <f>H2714/I2714*100</f>
        <v>5.8715596330275233</v>
      </c>
      <c r="I2715" s="27">
        <f t="shared" si="3202"/>
        <v>100</v>
      </c>
      <c r="J2715" s="38">
        <f>J2714/I2714*100</f>
        <v>34.403669724770644</v>
      </c>
      <c r="K2715" s="18">
        <f>K2714/I2714*100</f>
        <v>39.633027522935784</v>
      </c>
      <c r="L2715" s="19">
        <f>L2714/I2714*100</f>
        <v>20.091743119266056</v>
      </c>
      <c r="O2715" s="136"/>
      <c r="P2715" s="136"/>
      <c r="Q2715" s="136"/>
    </row>
    <row r="2716" spans="1:18" s="55" customFormat="1" ht="11.45" customHeight="1" x14ac:dyDescent="0.15">
      <c r="A2716" s="204"/>
      <c r="B2716" s="230" t="s">
        <v>0</v>
      </c>
      <c r="C2716" s="20">
        <v>0</v>
      </c>
      <c r="D2716" s="20">
        <v>0</v>
      </c>
      <c r="E2716" s="20">
        <v>1</v>
      </c>
      <c r="F2716" s="20">
        <v>2</v>
      </c>
      <c r="G2716" s="20">
        <v>0</v>
      </c>
      <c r="H2716" s="20">
        <v>0</v>
      </c>
      <c r="I2716" s="21">
        <f t="shared" ref="I2716:I2717" si="3203">SUM(C2716:H2716)</f>
        <v>3</v>
      </c>
      <c r="J2716" s="28">
        <f>C2716+D2716</f>
        <v>0</v>
      </c>
      <c r="K2716" s="23">
        <f>E2716</f>
        <v>1</v>
      </c>
      <c r="L2716" s="24">
        <f>SUM(F2716:G2716)</f>
        <v>2</v>
      </c>
      <c r="M2716" s="191"/>
      <c r="N2716" s="191"/>
      <c r="O2716" s="191"/>
      <c r="P2716" s="191"/>
      <c r="Q2716" s="191"/>
      <c r="R2716" s="191"/>
    </row>
    <row r="2717" spans="1:18" s="55" customFormat="1" ht="11.45" customHeight="1" x14ac:dyDescent="0.15">
      <c r="A2717" s="204"/>
      <c r="B2717" s="230"/>
      <c r="C2717" s="29">
        <f>C2716/I2716*100</f>
        <v>0</v>
      </c>
      <c r="D2717" s="29">
        <f>D2716/I2716*100</f>
        <v>0</v>
      </c>
      <c r="E2717" s="29">
        <f>E2716/I2716*100</f>
        <v>33.333333333333329</v>
      </c>
      <c r="F2717" s="29">
        <f>F2716/I2716*100</f>
        <v>66.666666666666657</v>
      </c>
      <c r="G2717" s="29">
        <f>G2716/I2716*100</f>
        <v>0</v>
      </c>
      <c r="H2717" s="30">
        <f>H2716/I2716*100</f>
        <v>0</v>
      </c>
      <c r="I2717" s="27">
        <f t="shared" si="3203"/>
        <v>99.999999999999986</v>
      </c>
      <c r="J2717" s="38">
        <f>J2716/I2716*100</f>
        <v>0</v>
      </c>
      <c r="K2717" s="18">
        <f>K2716/I2716*100</f>
        <v>33.333333333333329</v>
      </c>
      <c r="L2717" s="19">
        <f>L2716/I2716*100</f>
        <v>66.666666666666657</v>
      </c>
    </row>
    <row r="2718" spans="1:18" s="55" customFormat="1" ht="11.45" customHeight="1" x14ac:dyDescent="0.15">
      <c r="A2718" s="204"/>
      <c r="B2718" s="207" t="s">
        <v>5</v>
      </c>
      <c r="C2718" s="20">
        <v>1</v>
      </c>
      <c r="D2718" s="20">
        <v>7</v>
      </c>
      <c r="E2718" s="20">
        <v>5</v>
      </c>
      <c r="F2718" s="20">
        <v>4</v>
      </c>
      <c r="G2718" s="20">
        <v>1</v>
      </c>
      <c r="H2718" s="20">
        <v>3</v>
      </c>
      <c r="I2718" s="21">
        <f t="shared" si="3202"/>
        <v>21</v>
      </c>
      <c r="J2718" s="28">
        <f>C2718+D2718</f>
        <v>8</v>
      </c>
      <c r="K2718" s="23">
        <f>E2718</f>
        <v>5</v>
      </c>
      <c r="L2718" s="24">
        <f>SUM(F2718:G2718)</f>
        <v>5</v>
      </c>
      <c r="M2718" s="191"/>
      <c r="N2718" s="191"/>
      <c r="O2718" s="191"/>
      <c r="P2718" s="191"/>
      <c r="Q2718" s="191"/>
      <c r="R2718" s="191"/>
    </row>
    <row r="2719" spans="1:18" s="55" customFormat="1" ht="11.45" customHeight="1" thickBot="1" x14ac:dyDescent="0.2">
      <c r="A2719" s="205"/>
      <c r="B2719" s="208"/>
      <c r="C2719" s="50">
        <f>C2718/I2718*100</f>
        <v>4.7619047619047619</v>
      </c>
      <c r="D2719" s="50">
        <f>D2718/I2718*100</f>
        <v>33.333333333333329</v>
      </c>
      <c r="E2719" s="50">
        <f>E2718/I2718*100</f>
        <v>23.809523809523807</v>
      </c>
      <c r="F2719" s="50">
        <f>F2718/I2718*100</f>
        <v>19.047619047619047</v>
      </c>
      <c r="G2719" s="50">
        <f>G2718/I2718*100</f>
        <v>4.7619047619047619</v>
      </c>
      <c r="H2719" s="63">
        <f>H2718/I2718*100</f>
        <v>14.285714285714285</v>
      </c>
      <c r="I2719" s="58">
        <f t="shared" si="3202"/>
        <v>100</v>
      </c>
      <c r="J2719" s="57">
        <f>J2718/I2718*100</f>
        <v>38.095238095238095</v>
      </c>
      <c r="K2719" s="35">
        <f>K2718/I2718*100</f>
        <v>23.809523809523807</v>
      </c>
      <c r="L2719" s="31">
        <f>L2718/I2718*100</f>
        <v>23.809523809523807</v>
      </c>
      <c r="O2719" s="136"/>
      <c r="P2719" s="136"/>
      <c r="Q2719" s="136"/>
    </row>
    <row r="2720" spans="1:18" s="55" customFormat="1" ht="11.45" customHeight="1" x14ac:dyDescent="0.15">
      <c r="A2720" s="203" t="s">
        <v>50</v>
      </c>
      <c r="B2720" s="206" t="s">
        <v>6</v>
      </c>
      <c r="C2720" s="20">
        <v>16</v>
      </c>
      <c r="D2720" s="20">
        <v>14</v>
      </c>
      <c r="E2720" s="20">
        <v>19</v>
      </c>
      <c r="F2720" s="20">
        <v>10</v>
      </c>
      <c r="G2720" s="20">
        <v>2</v>
      </c>
      <c r="H2720" s="20">
        <v>6</v>
      </c>
      <c r="I2720" s="8">
        <f t="shared" si="3202"/>
        <v>67</v>
      </c>
      <c r="J2720" s="9">
        <f>C2720+D2720</f>
        <v>30</v>
      </c>
      <c r="K2720" s="7">
        <f>E2720</f>
        <v>19</v>
      </c>
      <c r="L2720" s="10">
        <f>SUM(F2720:G2720)</f>
        <v>12</v>
      </c>
      <c r="M2720" s="191"/>
      <c r="N2720" s="191"/>
      <c r="O2720" s="191"/>
      <c r="P2720" s="191"/>
      <c r="Q2720" s="191"/>
      <c r="R2720" s="191"/>
    </row>
    <row r="2721" spans="1:18" s="55" customFormat="1" ht="11.45" customHeight="1" x14ac:dyDescent="0.15">
      <c r="A2721" s="204"/>
      <c r="B2721" s="202"/>
      <c r="C2721" s="46">
        <f>C2720/I2720*100</f>
        <v>23.880597014925371</v>
      </c>
      <c r="D2721" s="25">
        <f>D2720/I2720*100</f>
        <v>20.8955223880597</v>
      </c>
      <c r="E2721" s="25">
        <f>E2720/I2720*100</f>
        <v>28.35820895522388</v>
      </c>
      <c r="F2721" s="25">
        <f>F2720/I2720*100</f>
        <v>14.925373134328357</v>
      </c>
      <c r="G2721" s="25">
        <f>G2720/I2720*100</f>
        <v>2.9850746268656714</v>
      </c>
      <c r="H2721" s="26">
        <f>H2720/I2720*100</f>
        <v>8.9552238805970141</v>
      </c>
      <c r="I2721" s="27">
        <f t="shared" si="3202"/>
        <v>100</v>
      </c>
      <c r="J2721" s="38">
        <f>J2720/I2720*100</f>
        <v>44.776119402985074</v>
      </c>
      <c r="K2721" s="18">
        <f>K2720/I2720*100</f>
        <v>28.35820895522388</v>
      </c>
      <c r="L2721" s="19">
        <f>L2720/I2720*100</f>
        <v>17.910447761194028</v>
      </c>
    </row>
    <row r="2722" spans="1:18" s="55" customFormat="1" ht="11.45" customHeight="1" x14ac:dyDescent="0.15">
      <c r="A2722" s="204"/>
      <c r="B2722" s="207" t="s">
        <v>7</v>
      </c>
      <c r="C2722" s="20">
        <v>10</v>
      </c>
      <c r="D2722" s="20">
        <v>42</v>
      </c>
      <c r="E2722" s="20">
        <v>50</v>
      </c>
      <c r="F2722" s="20">
        <v>19</v>
      </c>
      <c r="G2722" s="20">
        <v>18</v>
      </c>
      <c r="H2722" s="20">
        <v>2</v>
      </c>
      <c r="I2722" s="21">
        <f t="shared" si="3202"/>
        <v>141</v>
      </c>
      <c r="J2722" s="28">
        <f>C2722+D2722</f>
        <v>52</v>
      </c>
      <c r="K2722" s="23">
        <f>E2722</f>
        <v>50</v>
      </c>
      <c r="L2722" s="24">
        <f>SUM(F2722:G2722)</f>
        <v>37</v>
      </c>
      <c r="M2722" s="191"/>
      <c r="N2722" s="191"/>
      <c r="O2722" s="191"/>
      <c r="P2722" s="191"/>
      <c r="Q2722" s="191"/>
      <c r="R2722" s="191"/>
    </row>
    <row r="2723" spans="1:18" s="55" customFormat="1" ht="11.45" customHeight="1" x14ac:dyDescent="0.15">
      <c r="A2723" s="204"/>
      <c r="B2723" s="207"/>
      <c r="C2723" s="29">
        <f>C2722/I2722*100</f>
        <v>7.0921985815602842</v>
      </c>
      <c r="D2723" s="29">
        <f>D2722/I2722*100</f>
        <v>29.787234042553191</v>
      </c>
      <c r="E2723" s="29">
        <f>E2722/I2722*100</f>
        <v>35.460992907801419</v>
      </c>
      <c r="F2723" s="29">
        <f>F2722/I2722*100</f>
        <v>13.475177304964539</v>
      </c>
      <c r="G2723" s="29">
        <f>G2722/I2722*100</f>
        <v>12.76595744680851</v>
      </c>
      <c r="H2723" s="30">
        <f>H2722/I2722*100</f>
        <v>1.4184397163120568</v>
      </c>
      <c r="I2723" s="27">
        <f t="shared" si="3202"/>
        <v>100</v>
      </c>
      <c r="J2723" s="38">
        <f>J2722/I2722*100</f>
        <v>36.87943262411347</v>
      </c>
      <c r="K2723" s="18">
        <f>K2722/I2722*100</f>
        <v>35.460992907801419</v>
      </c>
      <c r="L2723" s="19">
        <f>L2722/I2722*100</f>
        <v>26.24113475177305</v>
      </c>
    </row>
    <row r="2724" spans="1:18" s="55" customFormat="1" ht="11.45" customHeight="1" x14ac:dyDescent="0.15">
      <c r="A2724" s="204"/>
      <c r="B2724" s="201" t="s">
        <v>8</v>
      </c>
      <c r="C2724" s="20">
        <v>15</v>
      </c>
      <c r="D2724" s="20">
        <v>50</v>
      </c>
      <c r="E2724" s="20">
        <v>83</v>
      </c>
      <c r="F2724" s="20">
        <v>51</v>
      </c>
      <c r="G2724" s="20">
        <v>23</v>
      </c>
      <c r="H2724" s="20">
        <v>3</v>
      </c>
      <c r="I2724" s="21">
        <f t="shared" si="3202"/>
        <v>225</v>
      </c>
      <c r="J2724" s="28">
        <f>C2724+D2724</f>
        <v>65</v>
      </c>
      <c r="K2724" s="23">
        <f>E2724</f>
        <v>83</v>
      </c>
      <c r="L2724" s="24">
        <f>SUM(F2724:G2724)</f>
        <v>74</v>
      </c>
      <c r="M2724" s="191"/>
      <c r="N2724" s="191"/>
      <c r="O2724" s="191"/>
      <c r="P2724" s="191"/>
      <c r="Q2724" s="191"/>
      <c r="R2724" s="191"/>
    </row>
    <row r="2725" spans="1:18" s="55" customFormat="1" ht="11.45" customHeight="1" x14ac:dyDescent="0.15">
      <c r="A2725" s="204"/>
      <c r="B2725" s="202"/>
      <c r="C2725" s="29">
        <f t="shared" ref="C2725" si="3204">C2724/I2724*100</f>
        <v>6.666666666666667</v>
      </c>
      <c r="D2725" s="29">
        <f t="shared" ref="D2725" si="3205">D2724/I2724*100</f>
        <v>22.222222222222221</v>
      </c>
      <c r="E2725" s="29">
        <f t="shared" ref="E2725" si="3206">E2724/I2724*100</f>
        <v>36.888888888888886</v>
      </c>
      <c r="F2725" s="29">
        <f t="shared" ref="F2725" si="3207">F2724/I2724*100</f>
        <v>22.666666666666664</v>
      </c>
      <c r="G2725" s="29">
        <f t="shared" ref="G2725" si="3208">G2724/I2724*100</f>
        <v>10.222222222222223</v>
      </c>
      <c r="H2725" s="30">
        <f t="shared" ref="H2725" si="3209">H2724/I2724*100</f>
        <v>1.3333333333333335</v>
      </c>
      <c r="I2725" s="27">
        <f t="shared" si="3202"/>
        <v>99.999999999999986</v>
      </c>
      <c r="J2725" s="38">
        <f>J2724/I2724*100</f>
        <v>28.888888888888886</v>
      </c>
      <c r="K2725" s="18">
        <f>K2724/I2724*100</f>
        <v>36.888888888888886</v>
      </c>
      <c r="L2725" s="19">
        <f>L2724/I2724*100</f>
        <v>32.888888888888893</v>
      </c>
    </row>
    <row r="2726" spans="1:18" s="55" customFormat="1" ht="11.45" customHeight="1" x14ac:dyDescent="0.15">
      <c r="A2726" s="204"/>
      <c r="B2726" s="207" t="s">
        <v>9</v>
      </c>
      <c r="C2726" s="20">
        <v>11</v>
      </c>
      <c r="D2726" s="20">
        <v>98</v>
      </c>
      <c r="E2726" s="20">
        <v>99</v>
      </c>
      <c r="F2726" s="20">
        <v>58</v>
      </c>
      <c r="G2726" s="20">
        <v>26</v>
      </c>
      <c r="H2726" s="20">
        <v>3</v>
      </c>
      <c r="I2726" s="21">
        <f t="shared" si="3202"/>
        <v>295</v>
      </c>
      <c r="J2726" s="28">
        <f>C2726+D2726</f>
        <v>109</v>
      </c>
      <c r="K2726" s="23">
        <f>E2726</f>
        <v>99</v>
      </c>
      <c r="L2726" s="24">
        <f>SUM(F2726:G2726)</f>
        <v>84</v>
      </c>
      <c r="M2726" s="191"/>
      <c r="N2726" s="191"/>
      <c r="O2726" s="191"/>
      <c r="P2726" s="191"/>
      <c r="Q2726" s="191"/>
      <c r="R2726" s="191"/>
    </row>
    <row r="2727" spans="1:18" s="55" customFormat="1" ht="11.45" customHeight="1" x14ac:dyDescent="0.15">
      <c r="A2727" s="204"/>
      <c r="B2727" s="207"/>
      <c r="C2727" s="29">
        <f t="shared" ref="C2727" si="3210">C2726/I2726*100</f>
        <v>3.7288135593220342</v>
      </c>
      <c r="D2727" s="29">
        <f t="shared" ref="D2727" si="3211">D2726/I2726*100</f>
        <v>33.220338983050844</v>
      </c>
      <c r="E2727" s="29">
        <f t="shared" ref="E2727" si="3212">E2726/I2726*100</f>
        <v>33.559322033898304</v>
      </c>
      <c r="F2727" s="29">
        <f t="shared" ref="F2727" si="3213">F2726/I2726*100</f>
        <v>19.661016949152543</v>
      </c>
      <c r="G2727" s="29">
        <f t="shared" ref="G2727" si="3214">G2726/I2726*100</f>
        <v>8.8135593220338979</v>
      </c>
      <c r="H2727" s="30">
        <f t="shared" ref="H2727" si="3215">H2726/I2726*100</f>
        <v>1.0169491525423728</v>
      </c>
      <c r="I2727" s="27">
        <f t="shared" si="3202"/>
        <v>99.999999999999986</v>
      </c>
      <c r="J2727" s="38">
        <f>J2726/I2726*100</f>
        <v>36.949152542372879</v>
      </c>
      <c r="K2727" s="18">
        <f>K2726/I2726*100</f>
        <v>33.559322033898304</v>
      </c>
      <c r="L2727" s="19">
        <f>L2726/I2726*100</f>
        <v>28.474576271186443</v>
      </c>
    </row>
    <row r="2728" spans="1:18" s="55" customFormat="1" ht="11.45" customHeight="1" x14ac:dyDescent="0.15">
      <c r="A2728" s="204"/>
      <c r="B2728" s="201" t="s">
        <v>10</v>
      </c>
      <c r="C2728" s="20">
        <v>12</v>
      </c>
      <c r="D2728" s="20">
        <v>77</v>
      </c>
      <c r="E2728" s="20">
        <v>140</v>
      </c>
      <c r="F2728" s="20">
        <v>64</v>
      </c>
      <c r="G2728" s="20">
        <v>17</v>
      </c>
      <c r="H2728" s="20">
        <v>16</v>
      </c>
      <c r="I2728" s="21">
        <f t="shared" si="3202"/>
        <v>326</v>
      </c>
      <c r="J2728" s="28">
        <f>C2728+D2728</f>
        <v>89</v>
      </c>
      <c r="K2728" s="23">
        <f>E2728</f>
        <v>140</v>
      </c>
      <c r="L2728" s="24">
        <f>SUM(F2728:G2728)</f>
        <v>81</v>
      </c>
      <c r="M2728" s="191"/>
      <c r="N2728" s="191"/>
      <c r="O2728" s="191"/>
      <c r="P2728" s="191"/>
      <c r="Q2728" s="191"/>
      <c r="R2728" s="191"/>
    </row>
    <row r="2729" spans="1:18" s="55" customFormat="1" ht="11.45" customHeight="1" x14ac:dyDescent="0.15">
      <c r="A2729" s="204"/>
      <c r="B2729" s="202"/>
      <c r="C2729" s="29">
        <f t="shared" ref="C2729" si="3216">C2728/I2728*100</f>
        <v>3.6809815950920246</v>
      </c>
      <c r="D2729" s="29">
        <f t="shared" ref="D2729" si="3217">D2728/I2728*100</f>
        <v>23.619631901840492</v>
      </c>
      <c r="E2729" s="29">
        <f t="shared" ref="E2729" si="3218">E2728/I2728*100</f>
        <v>42.944785276073624</v>
      </c>
      <c r="F2729" s="29">
        <f t="shared" ref="F2729" si="3219">F2728/I2728*100</f>
        <v>19.631901840490798</v>
      </c>
      <c r="G2729" s="29">
        <f t="shared" ref="G2729" si="3220">G2728/I2728*100</f>
        <v>5.2147239263803682</v>
      </c>
      <c r="H2729" s="30">
        <f t="shared" ref="H2729" si="3221">H2728/I2728*100</f>
        <v>4.9079754601226995</v>
      </c>
      <c r="I2729" s="27">
        <f t="shared" si="3202"/>
        <v>100.00000000000001</v>
      </c>
      <c r="J2729" s="38">
        <f>J2728/I2728*100</f>
        <v>27.300613496932513</v>
      </c>
      <c r="K2729" s="18">
        <f>K2728/I2728*100</f>
        <v>42.944785276073624</v>
      </c>
      <c r="L2729" s="19">
        <f>L2728/I2728*100</f>
        <v>24.846625766871167</v>
      </c>
    </row>
    <row r="2730" spans="1:18" s="55" customFormat="1" ht="11.45" customHeight="1" x14ac:dyDescent="0.15">
      <c r="A2730" s="204"/>
      <c r="B2730" s="207" t="s">
        <v>11</v>
      </c>
      <c r="C2730" s="20">
        <v>20</v>
      </c>
      <c r="D2730" s="20">
        <v>92</v>
      </c>
      <c r="E2730" s="20">
        <v>140</v>
      </c>
      <c r="F2730" s="20">
        <v>68</v>
      </c>
      <c r="G2730" s="20">
        <v>19</v>
      </c>
      <c r="H2730" s="20">
        <v>16</v>
      </c>
      <c r="I2730" s="21">
        <f t="shared" si="3202"/>
        <v>355</v>
      </c>
      <c r="J2730" s="28">
        <f>C2730+D2730</f>
        <v>112</v>
      </c>
      <c r="K2730" s="23">
        <f>E2730</f>
        <v>140</v>
      </c>
      <c r="L2730" s="24">
        <f>SUM(F2730:G2730)</f>
        <v>87</v>
      </c>
      <c r="M2730" s="191"/>
      <c r="N2730" s="191"/>
      <c r="O2730" s="191"/>
      <c r="P2730" s="191"/>
      <c r="Q2730" s="191"/>
      <c r="R2730" s="191"/>
    </row>
    <row r="2731" spans="1:18" s="55" customFormat="1" ht="11.45" customHeight="1" x14ac:dyDescent="0.15">
      <c r="A2731" s="204"/>
      <c r="B2731" s="207"/>
      <c r="C2731" s="29">
        <f t="shared" ref="C2731" si="3222">C2730/I2730*100</f>
        <v>5.6338028169014089</v>
      </c>
      <c r="D2731" s="29">
        <f t="shared" ref="D2731" si="3223">D2730/I2730*100</f>
        <v>25.915492957746476</v>
      </c>
      <c r="E2731" s="29">
        <f t="shared" ref="E2731" si="3224">E2730/I2730*100</f>
        <v>39.436619718309856</v>
      </c>
      <c r="F2731" s="29">
        <f t="shared" ref="F2731" si="3225">F2730/I2730*100</f>
        <v>19.154929577464788</v>
      </c>
      <c r="G2731" s="29">
        <f t="shared" ref="G2731" si="3226">G2730/I2730*100</f>
        <v>5.352112676056338</v>
      </c>
      <c r="H2731" s="30">
        <f t="shared" ref="H2731" si="3227">H2730/I2730*100</f>
        <v>4.507042253521127</v>
      </c>
      <c r="I2731" s="27">
        <f t="shared" si="3202"/>
        <v>99.999999999999986</v>
      </c>
      <c r="J2731" s="38">
        <f>J2730/I2730*100</f>
        <v>31.549295774647888</v>
      </c>
      <c r="K2731" s="18">
        <f>K2730/I2730*100</f>
        <v>39.436619718309856</v>
      </c>
      <c r="L2731" s="19">
        <f>L2730/I2730*100</f>
        <v>24.507042253521128</v>
      </c>
      <c r="O2731" s="136"/>
      <c r="P2731" s="136"/>
      <c r="Q2731" s="136"/>
    </row>
    <row r="2732" spans="1:18" s="55" customFormat="1" ht="11.45" customHeight="1" x14ac:dyDescent="0.15">
      <c r="A2732" s="204"/>
      <c r="B2732" s="201" t="s">
        <v>12</v>
      </c>
      <c r="C2732" s="20">
        <v>49</v>
      </c>
      <c r="D2732" s="20">
        <v>168</v>
      </c>
      <c r="E2732" s="20">
        <v>208</v>
      </c>
      <c r="F2732" s="20">
        <v>52</v>
      </c>
      <c r="G2732" s="20">
        <v>20</v>
      </c>
      <c r="H2732" s="20">
        <v>58</v>
      </c>
      <c r="I2732" s="21">
        <f t="shared" si="3202"/>
        <v>555</v>
      </c>
      <c r="J2732" s="28">
        <f>C2732+D2732</f>
        <v>217</v>
      </c>
      <c r="K2732" s="23">
        <f>E2732</f>
        <v>208</v>
      </c>
      <c r="L2732" s="24">
        <f>SUM(F2732:G2732)</f>
        <v>72</v>
      </c>
      <c r="M2732" s="191"/>
      <c r="N2732" s="191"/>
      <c r="O2732" s="191"/>
      <c r="P2732" s="191"/>
      <c r="Q2732" s="191"/>
      <c r="R2732" s="191"/>
    </row>
    <row r="2733" spans="1:18" s="55" customFormat="1" ht="11.45" customHeight="1" x14ac:dyDescent="0.15">
      <c r="A2733" s="204"/>
      <c r="B2733" s="202"/>
      <c r="C2733" s="29">
        <f t="shared" ref="C2733" si="3228">C2732/I2732*100</f>
        <v>8.8288288288288292</v>
      </c>
      <c r="D2733" s="29">
        <f t="shared" ref="D2733" si="3229">D2732/I2732*100</f>
        <v>30.270270270270274</v>
      </c>
      <c r="E2733" s="29">
        <f t="shared" ref="E2733" si="3230">E2732/I2732*100</f>
        <v>37.477477477477478</v>
      </c>
      <c r="F2733" s="29">
        <f t="shared" ref="F2733" si="3231">F2732/I2732*100</f>
        <v>9.3693693693693696</v>
      </c>
      <c r="G2733" s="29">
        <f t="shared" ref="G2733" si="3232">G2732/I2732*100</f>
        <v>3.6036036036036037</v>
      </c>
      <c r="H2733" s="30">
        <f t="shared" ref="H2733" si="3233">H2732/I2732*100</f>
        <v>10.45045045045045</v>
      </c>
      <c r="I2733" s="27">
        <f t="shared" si="3202"/>
        <v>100</v>
      </c>
      <c r="J2733" s="38">
        <f>J2732/I2732*100</f>
        <v>39.099099099099099</v>
      </c>
      <c r="K2733" s="18">
        <f>K2732/I2732*100</f>
        <v>37.477477477477478</v>
      </c>
      <c r="L2733" s="19">
        <f>L2732/I2732*100</f>
        <v>12.972972972972974</v>
      </c>
      <c r="O2733" s="137"/>
      <c r="P2733" s="137"/>
      <c r="Q2733" s="137"/>
    </row>
    <row r="2734" spans="1:18" s="55" customFormat="1" ht="11.45" customHeight="1" x14ac:dyDescent="0.15">
      <c r="A2734" s="204"/>
      <c r="B2734" s="207" t="s">
        <v>24</v>
      </c>
      <c r="C2734" s="20">
        <v>1</v>
      </c>
      <c r="D2734" s="20">
        <v>6</v>
      </c>
      <c r="E2734" s="20">
        <v>4</v>
      </c>
      <c r="F2734" s="20">
        <v>5</v>
      </c>
      <c r="G2734" s="20">
        <v>2</v>
      </c>
      <c r="H2734" s="20">
        <v>4</v>
      </c>
      <c r="I2734" s="21">
        <f t="shared" si="3202"/>
        <v>22</v>
      </c>
      <c r="J2734" s="28">
        <f>C2734+D2734</f>
        <v>7</v>
      </c>
      <c r="K2734" s="23">
        <f>E2734</f>
        <v>4</v>
      </c>
      <c r="L2734" s="24">
        <f>SUM(F2734:G2734)</f>
        <v>7</v>
      </c>
      <c r="M2734" s="191"/>
      <c r="N2734" s="191"/>
      <c r="O2734" s="191"/>
      <c r="P2734" s="191"/>
      <c r="Q2734" s="191"/>
      <c r="R2734" s="191"/>
    </row>
    <row r="2735" spans="1:18" s="55" customFormat="1" ht="11.45" customHeight="1" thickBot="1" x14ac:dyDescent="0.2">
      <c r="A2735" s="205"/>
      <c r="B2735" s="208"/>
      <c r="C2735" s="50">
        <f t="shared" ref="C2735" si="3234">C2734/I2734*100</f>
        <v>4.5454545454545459</v>
      </c>
      <c r="D2735" s="50">
        <f t="shared" ref="D2735" si="3235">D2734/I2734*100</f>
        <v>27.27272727272727</v>
      </c>
      <c r="E2735" s="50">
        <f t="shared" ref="E2735" si="3236">E2734/I2734*100</f>
        <v>18.181818181818183</v>
      </c>
      <c r="F2735" s="50">
        <f t="shared" ref="F2735" si="3237">F2734/I2734*100</f>
        <v>22.727272727272727</v>
      </c>
      <c r="G2735" s="50">
        <f t="shared" ref="G2735" si="3238">G2734/I2734*100</f>
        <v>9.0909090909090917</v>
      </c>
      <c r="H2735" s="78">
        <f t="shared" ref="H2735" si="3239">H2734/I2734*100</f>
        <v>18.181818181818183</v>
      </c>
      <c r="I2735" s="58">
        <f t="shared" si="3202"/>
        <v>100</v>
      </c>
      <c r="J2735" s="57">
        <f>J2734/I2734*100</f>
        <v>31.818181818181817</v>
      </c>
      <c r="K2735" s="35">
        <f>K2734/I2734*100</f>
        <v>18.181818181818183</v>
      </c>
      <c r="L2735" s="31">
        <f>L2734/I2734*100</f>
        <v>31.818181818181817</v>
      </c>
      <c r="O2735" s="137"/>
      <c r="P2735" s="137"/>
      <c r="Q2735" s="137"/>
    </row>
    <row r="2736" spans="1:18" s="55" customFormat="1" ht="11.45" customHeight="1" thickBot="1" x14ac:dyDescent="0.2">
      <c r="A2736" s="211" t="s">
        <v>51</v>
      </c>
      <c r="B2736" s="206" t="s">
        <v>23</v>
      </c>
      <c r="C2736" s="20">
        <v>21</v>
      </c>
      <c r="D2736" s="20">
        <v>60</v>
      </c>
      <c r="E2736" s="20">
        <v>70</v>
      </c>
      <c r="F2736" s="20">
        <v>36</v>
      </c>
      <c r="G2736" s="20">
        <v>12</v>
      </c>
      <c r="H2736" s="20">
        <v>14</v>
      </c>
      <c r="I2736" s="109">
        <f t="shared" si="3202"/>
        <v>213</v>
      </c>
      <c r="J2736" s="9">
        <f>C2736+D2736</f>
        <v>81</v>
      </c>
      <c r="K2736" s="7">
        <f>E2736</f>
        <v>70</v>
      </c>
      <c r="L2736" s="10">
        <f>SUM(F2736:G2736)</f>
        <v>48</v>
      </c>
      <c r="M2736" s="191"/>
      <c r="N2736" s="191"/>
      <c r="O2736" s="191"/>
      <c r="P2736" s="191"/>
      <c r="Q2736" s="191"/>
      <c r="R2736" s="191"/>
    </row>
    <row r="2737" spans="1:20" s="55" customFormat="1" ht="11.45" customHeight="1" thickTop="1" thickBot="1" x14ac:dyDescent="0.2">
      <c r="A2737" s="212"/>
      <c r="B2737" s="202"/>
      <c r="C2737" s="46">
        <f>C2736/I2736*100</f>
        <v>9.8591549295774641</v>
      </c>
      <c r="D2737" s="25">
        <f>D2736/I2736*100</f>
        <v>28.169014084507044</v>
      </c>
      <c r="E2737" s="25">
        <f>E2736/I2736*100</f>
        <v>32.863849765258216</v>
      </c>
      <c r="F2737" s="25">
        <f>F2736/I2736*100</f>
        <v>16.901408450704224</v>
      </c>
      <c r="G2737" s="25">
        <f>G2736/I2736*100</f>
        <v>5.6338028169014089</v>
      </c>
      <c r="H2737" s="26">
        <f>H2736/I2736*100</f>
        <v>6.5727699530516439</v>
      </c>
      <c r="I2737" s="27">
        <f t="shared" si="3202"/>
        <v>100</v>
      </c>
      <c r="J2737" s="38">
        <f>J2736/I2736*100</f>
        <v>38.028169014084504</v>
      </c>
      <c r="K2737" s="18">
        <f>K2736/I2736*100</f>
        <v>32.863849765258216</v>
      </c>
      <c r="L2737" s="19">
        <f>L2736/I2736*100</f>
        <v>22.535211267605636</v>
      </c>
      <c r="O2737" s="137"/>
      <c r="P2737" s="137"/>
      <c r="Q2737" s="137"/>
    </row>
    <row r="2738" spans="1:20" s="55" customFormat="1" ht="11.45" customHeight="1" thickTop="1" thickBot="1" x14ac:dyDescent="0.2">
      <c r="A2738" s="212"/>
      <c r="B2738" s="207" t="s">
        <v>3</v>
      </c>
      <c r="C2738" s="20">
        <v>7</v>
      </c>
      <c r="D2738" s="20">
        <v>42</v>
      </c>
      <c r="E2738" s="20">
        <v>58</v>
      </c>
      <c r="F2738" s="20">
        <v>22</v>
      </c>
      <c r="G2738" s="20">
        <v>13</v>
      </c>
      <c r="H2738" s="20">
        <v>9</v>
      </c>
      <c r="I2738" s="21">
        <f t="shared" si="3202"/>
        <v>151</v>
      </c>
      <c r="J2738" s="28">
        <f>C2738+D2738</f>
        <v>49</v>
      </c>
      <c r="K2738" s="23">
        <f>E2738</f>
        <v>58</v>
      </c>
      <c r="L2738" s="24">
        <f>SUM(F2738:G2738)</f>
        <v>35</v>
      </c>
      <c r="M2738" s="191"/>
      <c r="N2738" s="191"/>
      <c r="O2738" s="191"/>
      <c r="P2738" s="191"/>
      <c r="Q2738" s="191"/>
      <c r="R2738" s="191"/>
    </row>
    <row r="2739" spans="1:20" s="55" customFormat="1" ht="11.45" customHeight="1" thickTop="1" thickBot="1" x14ac:dyDescent="0.2">
      <c r="A2739" s="212"/>
      <c r="B2739" s="207"/>
      <c r="C2739" s="29">
        <f>C2738/I2738*100</f>
        <v>4.6357615894039732</v>
      </c>
      <c r="D2739" s="29">
        <f>D2738/I2738*100</f>
        <v>27.814569536423839</v>
      </c>
      <c r="E2739" s="29">
        <f>E2738/I2738*100</f>
        <v>38.410596026490069</v>
      </c>
      <c r="F2739" s="29">
        <f>F2738/I2738*100</f>
        <v>14.569536423841059</v>
      </c>
      <c r="G2739" s="29">
        <f>G2738/I2738*100</f>
        <v>8.6092715231788084</v>
      </c>
      <c r="H2739" s="30">
        <f>H2738/I2738*100</f>
        <v>5.9602649006622519</v>
      </c>
      <c r="I2739" s="27">
        <f t="shared" si="3202"/>
        <v>100</v>
      </c>
      <c r="J2739" s="38">
        <f>J2738/I2738*100</f>
        <v>32.450331125827816</v>
      </c>
      <c r="K2739" s="18">
        <f>K2738/I2738*100</f>
        <v>38.410596026490069</v>
      </c>
      <c r="L2739" s="19">
        <f>L2738/I2738*100</f>
        <v>23.178807947019866</v>
      </c>
    </row>
    <row r="2740" spans="1:20" s="55" customFormat="1" ht="11.45" customHeight="1" thickTop="1" thickBot="1" x14ac:dyDescent="0.2">
      <c r="A2740" s="212"/>
      <c r="B2740" s="201" t="s">
        <v>13</v>
      </c>
      <c r="C2740" s="20">
        <v>38</v>
      </c>
      <c r="D2740" s="20">
        <v>212</v>
      </c>
      <c r="E2740" s="20">
        <v>298</v>
      </c>
      <c r="F2740" s="20">
        <v>153</v>
      </c>
      <c r="G2740" s="20">
        <v>62</v>
      </c>
      <c r="H2740" s="20">
        <v>21</v>
      </c>
      <c r="I2740" s="21">
        <f t="shared" si="3202"/>
        <v>784</v>
      </c>
      <c r="J2740" s="28">
        <f>C2740+D2740</f>
        <v>250</v>
      </c>
      <c r="K2740" s="23">
        <f>E2740</f>
        <v>298</v>
      </c>
      <c r="L2740" s="24">
        <f>SUM(F2740:G2740)</f>
        <v>215</v>
      </c>
      <c r="M2740" s="191"/>
      <c r="N2740" s="191"/>
      <c r="O2740" s="191"/>
      <c r="P2740" s="191"/>
      <c r="Q2740" s="191"/>
      <c r="R2740" s="191"/>
    </row>
    <row r="2741" spans="1:20" s="55" customFormat="1" ht="11.45" customHeight="1" thickTop="1" thickBot="1" x14ac:dyDescent="0.2">
      <c r="A2741" s="212"/>
      <c r="B2741" s="202"/>
      <c r="C2741" s="29">
        <f t="shared" ref="C2741" si="3240">C2740/I2740*100</f>
        <v>4.8469387755102042</v>
      </c>
      <c r="D2741" s="29">
        <f t="shared" ref="D2741" si="3241">D2740/I2740*100</f>
        <v>27.040816326530614</v>
      </c>
      <c r="E2741" s="29">
        <f t="shared" ref="E2741" si="3242">E2740/I2740*100</f>
        <v>38.010204081632651</v>
      </c>
      <c r="F2741" s="29">
        <f t="shared" ref="F2741" si="3243">F2740/I2740*100</f>
        <v>19.51530612244898</v>
      </c>
      <c r="G2741" s="29">
        <f t="shared" ref="G2741" si="3244">G2740/I2740*100</f>
        <v>7.9081632653061229</v>
      </c>
      <c r="H2741" s="30">
        <f t="shared" ref="H2741" si="3245">H2740/I2740*100</f>
        <v>2.6785714285714284</v>
      </c>
      <c r="I2741" s="27">
        <f t="shared" si="3202"/>
        <v>100</v>
      </c>
      <c r="J2741" s="38">
        <f>J2740/I2740*100</f>
        <v>31.887755102040817</v>
      </c>
      <c r="K2741" s="18">
        <f>K2740/I2740*100</f>
        <v>38.010204081632651</v>
      </c>
      <c r="L2741" s="19">
        <f>L2740/I2740*100</f>
        <v>27.423469387755102</v>
      </c>
    </row>
    <row r="2742" spans="1:20" s="55" customFormat="1" ht="11.45" customHeight="1" thickTop="1" thickBot="1" x14ac:dyDescent="0.2">
      <c r="A2742" s="212"/>
      <c r="B2742" s="207" t="s">
        <v>14</v>
      </c>
      <c r="C2742" s="20">
        <v>7</v>
      </c>
      <c r="D2742" s="20">
        <v>34</v>
      </c>
      <c r="E2742" s="20">
        <v>65</v>
      </c>
      <c r="F2742" s="20">
        <v>26</v>
      </c>
      <c r="G2742" s="20">
        <v>9</v>
      </c>
      <c r="H2742" s="20">
        <v>6</v>
      </c>
      <c r="I2742" s="21">
        <f t="shared" si="3202"/>
        <v>147</v>
      </c>
      <c r="J2742" s="28">
        <f>C2742+D2742</f>
        <v>41</v>
      </c>
      <c r="K2742" s="23">
        <f>E2742</f>
        <v>65</v>
      </c>
      <c r="L2742" s="24">
        <f>SUM(F2742:G2742)</f>
        <v>35</v>
      </c>
      <c r="M2742" s="191"/>
      <c r="N2742" s="191"/>
      <c r="O2742" s="191"/>
      <c r="P2742" s="191"/>
      <c r="Q2742" s="191"/>
      <c r="R2742" s="191"/>
    </row>
    <row r="2743" spans="1:20" s="55" customFormat="1" ht="11.45" customHeight="1" thickTop="1" thickBot="1" x14ac:dyDescent="0.2">
      <c r="A2743" s="212"/>
      <c r="B2743" s="207"/>
      <c r="C2743" s="29">
        <f t="shared" ref="C2743" si="3246">C2742/I2742*100</f>
        <v>4.7619047619047619</v>
      </c>
      <c r="D2743" s="29">
        <f t="shared" ref="D2743" si="3247">D2742/I2742*100</f>
        <v>23.129251700680271</v>
      </c>
      <c r="E2743" s="29">
        <f t="shared" ref="E2743" si="3248">E2742/I2742*100</f>
        <v>44.217687074829932</v>
      </c>
      <c r="F2743" s="29">
        <f t="shared" ref="F2743" si="3249">F2742/I2742*100</f>
        <v>17.687074829931973</v>
      </c>
      <c r="G2743" s="29">
        <f t="shared" ref="G2743" si="3250">G2742/I2742*100</f>
        <v>6.1224489795918364</v>
      </c>
      <c r="H2743" s="30">
        <f t="shared" ref="H2743" si="3251">H2742/I2742*100</f>
        <v>4.0816326530612246</v>
      </c>
      <c r="I2743" s="27">
        <f t="shared" si="3202"/>
        <v>100</v>
      </c>
      <c r="J2743" s="38">
        <f>J2742/I2742*100</f>
        <v>27.89115646258503</v>
      </c>
      <c r="K2743" s="18">
        <f>K2742/I2742*100</f>
        <v>44.217687074829932</v>
      </c>
      <c r="L2743" s="19">
        <f>L2742/I2742*100</f>
        <v>23.809523809523807</v>
      </c>
    </row>
    <row r="2744" spans="1:20" s="55" customFormat="1" ht="11.45" customHeight="1" thickTop="1" thickBot="1" x14ac:dyDescent="0.2">
      <c r="A2744" s="212"/>
      <c r="B2744" s="201" t="s">
        <v>25</v>
      </c>
      <c r="C2744" s="20">
        <v>14</v>
      </c>
      <c r="D2744" s="20">
        <v>20</v>
      </c>
      <c r="E2744" s="20">
        <v>22</v>
      </c>
      <c r="F2744" s="20">
        <v>14</v>
      </c>
      <c r="G2744" s="20">
        <v>8</v>
      </c>
      <c r="H2744" s="20">
        <v>7</v>
      </c>
      <c r="I2744" s="21">
        <f t="shared" si="3202"/>
        <v>85</v>
      </c>
      <c r="J2744" s="28">
        <f>C2744+D2744</f>
        <v>34</v>
      </c>
      <c r="K2744" s="23">
        <f>E2744</f>
        <v>22</v>
      </c>
      <c r="L2744" s="24">
        <f>SUM(F2744:G2744)</f>
        <v>22</v>
      </c>
      <c r="M2744" s="191"/>
      <c r="N2744" s="191"/>
      <c r="O2744" s="191"/>
      <c r="P2744" s="191"/>
      <c r="Q2744" s="191"/>
      <c r="R2744" s="191"/>
    </row>
    <row r="2745" spans="1:20" s="55" customFormat="1" ht="11.45" customHeight="1" thickTop="1" thickBot="1" x14ac:dyDescent="0.2">
      <c r="A2745" s="212"/>
      <c r="B2745" s="202"/>
      <c r="C2745" s="29">
        <f t="shared" ref="C2745" si="3252">C2744/I2744*100</f>
        <v>16.470588235294116</v>
      </c>
      <c r="D2745" s="29">
        <f t="shared" ref="D2745" si="3253">D2744/I2744*100</f>
        <v>23.52941176470588</v>
      </c>
      <c r="E2745" s="29">
        <f t="shared" ref="E2745" si="3254">E2744/I2744*100</f>
        <v>25.882352941176475</v>
      </c>
      <c r="F2745" s="29">
        <f t="shared" ref="F2745" si="3255">F2744/I2744*100</f>
        <v>16.470588235294116</v>
      </c>
      <c r="G2745" s="29">
        <f t="shared" ref="G2745" si="3256">G2744/I2744*100</f>
        <v>9.4117647058823533</v>
      </c>
      <c r="H2745" s="30">
        <f t="shared" ref="H2745" si="3257">H2744/I2744*100</f>
        <v>8.235294117647058</v>
      </c>
      <c r="I2745" s="27">
        <f t="shared" si="3202"/>
        <v>100</v>
      </c>
      <c r="J2745" s="38">
        <f>J2744/I2744*100</f>
        <v>40</v>
      </c>
      <c r="K2745" s="18">
        <f>K2744/I2744*100</f>
        <v>25.882352941176475</v>
      </c>
      <c r="L2745" s="19">
        <f>L2744/I2744*100</f>
        <v>25.882352941176475</v>
      </c>
      <c r="O2745" s="137"/>
      <c r="P2745" s="137"/>
      <c r="Q2745" s="137"/>
    </row>
    <row r="2746" spans="1:20" s="1" customFormat="1" ht="11.45" customHeight="1" thickTop="1" thickBot="1" x14ac:dyDescent="0.2">
      <c r="A2746" s="212"/>
      <c r="B2746" s="207" t="s">
        <v>26</v>
      </c>
      <c r="C2746" s="20">
        <v>39</v>
      </c>
      <c r="D2746" s="20">
        <v>143</v>
      </c>
      <c r="E2746" s="20">
        <v>179</v>
      </c>
      <c r="F2746" s="20">
        <v>56</v>
      </c>
      <c r="G2746" s="20">
        <v>22</v>
      </c>
      <c r="H2746" s="20">
        <v>38</v>
      </c>
      <c r="I2746" s="21">
        <f t="shared" si="3202"/>
        <v>477</v>
      </c>
      <c r="J2746" s="28">
        <f>C2746+D2746</f>
        <v>182</v>
      </c>
      <c r="K2746" s="23">
        <f>E2746</f>
        <v>179</v>
      </c>
      <c r="L2746" s="24">
        <f>SUM(F2746:G2746)</f>
        <v>78</v>
      </c>
      <c r="M2746" s="191"/>
      <c r="N2746" s="191"/>
      <c r="O2746" s="191"/>
      <c r="P2746" s="191"/>
      <c r="Q2746" s="191"/>
      <c r="R2746" s="191"/>
      <c r="S2746" s="55"/>
      <c r="T2746" s="55"/>
    </row>
    <row r="2747" spans="1:20" s="1" customFormat="1" ht="11.45" customHeight="1" thickTop="1" thickBot="1" x14ac:dyDescent="0.2">
      <c r="A2747" s="212"/>
      <c r="B2747" s="207"/>
      <c r="C2747" s="29">
        <f t="shared" ref="C2747" si="3258">C2746/I2746*100</f>
        <v>8.1761006289308167</v>
      </c>
      <c r="D2747" s="29">
        <f t="shared" ref="D2747" si="3259">D2746/I2746*100</f>
        <v>29.979035639412999</v>
      </c>
      <c r="E2747" s="29">
        <f t="shared" ref="E2747" si="3260">E2746/I2746*100</f>
        <v>37.526205450733755</v>
      </c>
      <c r="F2747" s="29">
        <f t="shared" ref="F2747" si="3261">F2746/I2746*100</f>
        <v>11.740041928721174</v>
      </c>
      <c r="G2747" s="29">
        <f t="shared" ref="G2747" si="3262">G2746/I2746*100</f>
        <v>4.6121593291404608</v>
      </c>
      <c r="H2747" s="30">
        <f t="shared" ref="H2747" si="3263">H2746/I2746*100</f>
        <v>7.9664570230607969</v>
      </c>
      <c r="I2747" s="27">
        <f t="shared" si="3202"/>
        <v>100</v>
      </c>
      <c r="J2747" s="38">
        <f>J2746/I2746*100</f>
        <v>38.155136268343817</v>
      </c>
      <c r="K2747" s="18">
        <f>K2746/I2746*100</f>
        <v>37.526205450733755</v>
      </c>
      <c r="L2747" s="19">
        <f>L2746/I2746*100</f>
        <v>16.352201257861633</v>
      </c>
      <c r="N2747" s="55"/>
      <c r="O2747" s="137"/>
      <c r="P2747" s="137"/>
      <c r="Q2747" s="137"/>
      <c r="R2747" s="55"/>
      <c r="S2747" s="55"/>
      <c r="T2747" s="55"/>
    </row>
    <row r="2748" spans="1:20" s="1" customFormat="1" ht="11.45" customHeight="1" thickTop="1" thickBot="1" x14ac:dyDescent="0.2">
      <c r="A2748" s="212"/>
      <c r="B2748" s="201" t="s">
        <v>0</v>
      </c>
      <c r="C2748" s="20">
        <v>4</v>
      </c>
      <c r="D2748" s="20">
        <v>21</v>
      </c>
      <c r="E2748" s="20">
        <v>36</v>
      </c>
      <c r="F2748" s="20">
        <v>14</v>
      </c>
      <c r="G2748" s="20">
        <v>0</v>
      </c>
      <c r="H2748" s="20">
        <v>7</v>
      </c>
      <c r="I2748" s="21">
        <f>SUM(C2748:H2748)</f>
        <v>82</v>
      </c>
      <c r="J2748" s="28">
        <f>C2748+D2748</f>
        <v>25</v>
      </c>
      <c r="K2748" s="23">
        <f>E2748</f>
        <v>36</v>
      </c>
      <c r="L2748" s="24">
        <f>SUM(F2748:G2748)</f>
        <v>14</v>
      </c>
      <c r="M2748" s="191"/>
      <c r="N2748" s="191"/>
      <c r="O2748" s="191"/>
      <c r="P2748" s="191"/>
      <c r="Q2748" s="191"/>
      <c r="R2748" s="191"/>
      <c r="S2748" s="55"/>
      <c r="T2748" s="55"/>
    </row>
    <row r="2749" spans="1:20" s="1" customFormat="1" ht="11.45" customHeight="1" thickTop="1" thickBot="1" x14ac:dyDescent="0.2">
      <c r="A2749" s="212"/>
      <c r="B2749" s="202"/>
      <c r="C2749" s="29">
        <f t="shared" ref="C2749" si="3264">C2748/I2748*100</f>
        <v>4.8780487804878048</v>
      </c>
      <c r="D2749" s="29">
        <f t="shared" ref="D2749" si="3265">D2748/I2748*100</f>
        <v>25.609756097560975</v>
      </c>
      <c r="E2749" s="29">
        <f t="shared" ref="E2749" si="3266">E2748/I2748*100</f>
        <v>43.902439024390247</v>
      </c>
      <c r="F2749" s="29">
        <f t="shared" ref="F2749" si="3267">F2748/I2748*100</f>
        <v>17.073170731707318</v>
      </c>
      <c r="G2749" s="29">
        <f t="shared" ref="G2749" si="3268">G2748/I2748*100</f>
        <v>0</v>
      </c>
      <c r="H2749" s="30">
        <f t="shared" ref="H2749" si="3269">H2748/I2748*100</f>
        <v>8.536585365853659</v>
      </c>
      <c r="I2749" s="27">
        <f t="shared" si="3202"/>
        <v>100</v>
      </c>
      <c r="J2749" s="38">
        <f>J2748/I2748*100</f>
        <v>30.487804878048781</v>
      </c>
      <c r="K2749" s="18">
        <f>K2748/I2748*100</f>
        <v>43.902439024390247</v>
      </c>
      <c r="L2749" s="19">
        <f>L2748/I2748*100</f>
        <v>17.073170731707318</v>
      </c>
      <c r="N2749" s="55"/>
      <c r="O2749" s="137"/>
      <c r="P2749" s="137"/>
      <c r="Q2749" s="137"/>
      <c r="R2749" s="55"/>
      <c r="S2749" s="55"/>
      <c r="T2749" s="55"/>
    </row>
    <row r="2750" spans="1:20" s="1" customFormat="1" ht="11.45" customHeight="1" thickTop="1" thickBot="1" x14ac:dyDescent="0.2">
      <c r="A2750" s="212"/>
      <c r="B2750" s="207" t="s">
        <v>24</v>
      </c>
      <c r="C2750" s="20">
        <v>4</v>
      </c>
      <c r="D2750" s="20">
        <v>15</v>
      </c>
      <c r="E2750" s="20">
        <v>15</v>
      </c>
      <c r="F2750" s="20">
        <v>6</v>
      </c>
      <c r="G2750" s="20">
        <v>1</v>
      </c>
      <c r="H2750" s="20">
        <v>6</v>
      </c>
      <c r="I2750" s="21">
        <f t="shared" si="3202"/>
        <v>47</v>
      </c>
      <c r="J2750" s="28">
        <f>C2750+D2750</f>
        <v>19</v>
      </c>
      <c r="K2750" s="23">
        <f>E2750</f>
        <v>15</v>
      </c>
      <c r="L2750" s="24">
        <f>SUM(F2750:G2750)</f>
        <v>7</v>
      </c>
      <c r="M2750" s="191"/>
      <c r="N2750" s="191"/>
      <c r="O2750" s="191"/>
      <c r="P2750" s="191"/>
      <c r="Q2750" s="191"/>
      <c r="R2750" s="191"/>
      <c r="S2750" s="55"/>
      <c r="T2750" s="55"/>
    </row>
    <row r="2751" spans="1:20" s="1" customFormat="1" ht="11.45" customHeight="1" thickTop="1" thickBot="1" x14ac:dyDescent="0.2">
      <c r="A2751" s="213"/>
      <c r="B2751" s="208"/>
      <c r="C2751" s="50">
        <f t="shared" ref="C2751" si="3270">C2750/I2750*100</f>
        <v>8.5106382978723403</v>
      </c>
      <c r="D2751" s="50">
        <f t="shared" ref="D2751" si="3271">D2750/I2750*100</f>
        <v>31.914893617021278</v>
      </c>
      <c r="E2751" s="50">
        <f t="shared" ref="E2751" si="3272">E2750/I2750*100</f>
        <v>31.914893617021278</v>
      </c>
      <c r="F2751" s="50">
        <f t="shared" ref="F2751" si="3273">F2750/I2750*100</f>
        <v>12.76595744680851</v>
      </c>
      <c r="G2751" s="50">
        <f t="shared" ref="G2751" si="3274">G2750/I2750*100</f>
        <v>2.1276595744680851</v>
      </c>
      <c r="H2751" s="78">
        <f t="shared" ref="H2751" si="3275">H2750/I2750*100</f>
        <v>12.76595744680851</v>
      </c>
      <c r="I2751" s="58">
        <f>SUM(C2751:H2751)</f>
        <v>100</v>
      </c>
      <c r="J2751" s="57">
        <f>J2750/I2750*100</f>
        <v>40.425531914893611</v>
      </c>
      <c r="K2751" s="35">
        <f>K2750/I2750*100</f>
        <v>31.914893617021278</v>
      </c>
      <c r="L2751" s="31">
        <f>L2750/I2750*100</f>
        <v>14.893617021276595</v>
      </c>
      <c r="N2751" s="55"/>
      <c r="O2751" s="137"/>
      <c r="P2751" s="137"/>
      <c r="Q2751" s="137"/>
      <c r="R2751" s="55"/>
      <c r="S2751" s="55"/>
      <c r="T2751" s="55"/>
    </row>
    <row r="2752" spans="1:20" s="1" customFormat="1" ht="11.45" customHeight="1" x14ac:dyDescent="0.15">
      <c r="A2752" s="203" t="s">
        <v>21</v>
      </c>
      <c r="B2752" s="206" t="s">
        <v>27</v>
      </c>
      <c r="C2752" s="20">
        <v>15</v>
      </c>
      <c r="D2752" s="20">
        <v>59</v>
      </c>
      <c r="E2752" s="20">
        <v>109</v>
      </c>
      <c r="F2752" s="20">
        <v>25</v>
      </c>
      <c r="G2752" s="20">
        <v>13</v>
      </c>
      <c r="H2752" s="20">
        <v>17</v>
      </c>
      <c r="I2752" s="8">
        <f t="shared" si="3202"/>
        <v>238</v>
      </c>
      <c r="J2752" s="9">
        <f>C2752+D2752</f>
        <v>74</v>
      </c>
      <c r="K2752" s="7">
        <f>E2752</f>
        <v>109</v>
      </c>
      <c r="L2752" s="10">
        <f>SUM(F2752:G2752)</f>
        <v>38</v>
      </c>
      <c r="M2752" s="191"/>
      <c r="N2752" s="191"/>
      <c r="O2752" s="191"/>
      <c r="P2752" s="191"/>
      <c r="Q2752" s="191"/>
      <c r="R2752" s="191"/>
    </row>
    <row r="2753" spans="1:18" s="1" customFormat="1" ht="11.45" customHeight="1" x14ac:dyDescent="0.15">
      <c r="A2753" s="204"/>
      <c r="B2753" s="202"/>
      <c r="C2753" s="46">
        <f>C2752/I2752*100</f>
        <v>6.3025210084033612</v>
      </c>
      <c r="D2753" s="25">
        <f>D2752/I2752*100</f>
        <v>24.789915966386555</v>
      </c>
      <c r="E2753" s="25">
        <f>E2752/I2752*100</f>
        <v>45.798319327731093</v>
      </c>
      <c r="F2753" s="25">
        <f>F2752/I2752*100</f>
        <v>10.504201680672269</v>
      </c>
      <c r="G2753" s="25">
        <f>G2752/I2752*100</f>
        <v>5.46218487394958</v>
      </c>
      <c r="H2753" s="26">
        <f>H2752/I2752*100</f>
        <v>7.1428571428571423</v>
      </c>
      <c r="I2753" s="27">
        <f t="shared" si="3202"/>
        <v>100</v>
      </c>
      <c r="J2753" s="38">
        <f>J2752/I2752*100</f>
        <v>31.092436974789916</v>
      </c>
      <c r="K2753" s="18">
        <f>K2752/I2752*100</f>
        <v>45.798319327731093</v>
      </c>
      <c r="L2753" s="19">
        <f>L2752/I2752*100</f>
        <v>15.966386554621847</v>
      </c>
      <c r="O2753" s="6"/>
      <c r="P2753" s="6"/>
      <c r="Q2753" s="6"/>
    </row>
    <row r="2754" spans="1:18" s="1" customFormat="1" ht="11.45" customHeight="1" x14ac:dyDescent="0.15">
      <c r="A2754" s="204"/>
      <c r="B2754" s="207" t="s">
        <v>28</v>
      </c>
      <c r="C2754" s="20">
        <v>18</v>
      </c>
      <c r="D2754" s="20">
        <v>97</v>
      </c>
      <c r="E2754" s="20">
        <v>116</v>
      </c>
      <c r="F2754" s="20">
        <v>51</v>
      </c>
      <c r="G2754" s="20">
        <v>20</v>
      </c>
      <c r="H2754" s="20">
        <v>24</v>
      </c>
      <c r="I2754" s="21">
        <f t="shared" si="3202"/>
        <v>326</v>
      </c>
      <c r="J2754" s="28">
        <f>C2754+D2754</f>
        <v>115</v>
      </c>
      <c r="K2754" s="23">
        <f>E2754</f>
        <v>116</v>
      </c>
      <c r="L2754" s="24">
        <f>SUM(F2754:G2754)</f>
        <v>71</v>
      </c>
      <c r="M2754" s="191"/>
      <c r="N2754" s="191"/>
      <c r="O2754" s="191"/>
      <c r="P2754" s="191"/>
      <c r="Q2754" s="191"/>
      <c r="R2754" s="191"/>
    </row>
    <row r="2755" spans="1:18" s="1" customFormat="1" ht="11.45" customHeight="1" x14ac:dyDescent="0.15">
      <c r="A2755" s="204"/>
      <c r="B2755" s="207"/>
      <c r="C2755" s="29">
        <f>C2754/I2754*100</f>
        <v>5.5214723926380369</v>
      </c>
      <c r="D2755" s="29">
        <f>D2754/I2754*100</f>
        <v>29.754601226993866</v>
      </c>
      <c r="E2755" s="29">
        <f>E2754/I2754*100</f>
        <v>35.582822085889568</v>
      </c>
      <c r="F2755" s="29">
        <f>F2754/I2754*100</f>
        <v>15.644171779141105</v>
      </c>
      <c r="G2755" s="29">
        <f>G2754/I2754*100</f>
        <v>6.1349693251533743</v>
      </c>
      <c r="H2755" s="30">
        <f>H2754/I2754*100</f>
        <v>7.3619631901840492</v>
      </c>
      <c r="I2755" s="27">
        <f t="shared" si="3202"/>
        <v>100</v>
      </c>
      <c r="J2755" s="38">
        <f>J2754/I2754*100</f>
        <v>35.276073619631902</v>
      </c>
      <c r="K2755" s="18">
        <f>K2754/I2754*100</f>
        <v>35.582822085889568</v>
      </c>
      <c r="L2755" s="19">
        <f>L2754/I2754*100</f>
        <v>21.779141104294478</v>
      </c>
      <c r="O2755" s="136"/>
      <c r="P2755" s="136"/>
      <c r="Q2755" s="136"/>
    </row>
    <row r="2756" spans="1:18" s="1" customFormat="1" ht="11.45" customHeight="1" x14ac:dyDescent="0.15">
      <c r="A2756" s="204"/>
      <c r="B2756" s="201" t="s">
        <v>29</v>
      </c>
      <c r="C2756" s="20">
        <v>62</v>
      </c>
      <c r="D2756" s="20">
        <v>254</v>
      </c>
      <c r="E2756" s="20">
        <v>341</v>
      </c>
      <c r="F2756" s="20">
        <v>166</v>
      </c>
      <c r="G2756" s="20">
        <v>60</v>
      </c>
      <c r="H2756" s="20">
        <v>23</v>
      </c>
      <c r="I2756" s="21">
        <f t="shared" si="3202"/>
        <v>906</v>
      </c>
      <c r="J2756" s="28">
        <f>C2756+D2756</f>
        <v>316</v>
      </c>
      <c r="K2756" s="23">
        <f>E2756</f>
        <v>341</v>
      </c>
      <c r="L2756" s="24">
        <f>SUM(F2756:G2756)</f>
        <v>226</v>
      </c>
      <c r="M2756" s="191"/>
      <c r="N2756" s="191"/>
      <c r="O2756" s="191"/>
      <c r="P2756" s="191"/>
      <c r="Q2756" s="191"/>
      <c r="R2756" s="191"/>
    </row>
    <row r="2757" spans="1:18" s="1" customFormat="1" ht="11.45" customHeight="1" x14ac:dyDescent="0.15">
      <c r="A2757" s="204"/>
      <c r="B2757" s="202"/>
      <c r="C2757" s="29">
        <f t="shared" ref="C2757" si="3276">C2756/I2756*100</f>
        <v>6.8432671081677707</v>
      </c>
      <c r="D2757" s="29">
        <f t="shared" ref="D2757" si="3277">D2756/I2756*100</f>
        <v>28.035320088300221</v>
      </c>
      <c r="E2757" s="29">
        <f t="shared" ref="E2757" si="3278">E2756/I2756*100</f>
        <v>37.637969094922738</v>
      </c>
      <c r="F2757" s="29">
        <f t="shared" ref="F2757" si="3279">F2756/I2756*100</f>
        <v>18.322295805739515</v>
      </c>
      <c r="G2757" s="29">
        <f t="shared" ref="G2757" si="3280">G2756/I2756*100</f>
        <v>6.6225165562913908</v>
      </c>
      <c r="H2757" s="30">
        <f t="shared" ref="H2757" si="3281">H2756/I2756*100</f>
        <v>2.5386313465783665</v>
      </c>
      <c r="I2757" s="27">
        <f t="shared" si="3202"/>
        <v>100</v>
      </c>
      <c r="J2757" s="38">
        <f>J2756/I2756*100</f>
        <v>34.87858719646799</v>
      </c>
      <c r="K2757" s="18">
        <f>K2756/I2756*100</f>
        <v>37.637969094922738</v>
      </c>
      <c r="L2757" s="19">
        <f>L2756/I2756*100</f>
        <v>24.944812362030905</v>
      </c>
      <c r="O2757" s="136"/>
      <c r="P2757" s="136"/>
      <c r="Q2757" s="136"/>
    </row>
    <row r="2758" spans="1:18" s="1" customFormat="1" ht="11.45" customHeight="1" x14ac:dyDescent="0.15">
      <c r="A2758" s="204"/>
      <c r="B2758" s="207" t="s">
        <v>30</v>
      </c>
      <c r="C2758" s="20">
        <v>27</v>
      </c>
      <c r="D2758" s="20">
        <v>91</v>
      </c>
      <c r="E2758" s="20">
        <v>128</v>
      </c>
      <c r="F2758" s="20">
        <v>53</v>
      </c>
      <c r="G2758" s="20">
        <v>22</v>
      </c>
      <c r="H2758" s="20">
        <v>19</v>
      </c>
      <c r="I2758" s="21">
        <f t="shared" si="3202"/>
        <v>340</v>
      </c>
      <c r="J2758" s="28">
        <f>C2758+D2758</f>
        <v>118</v>
      </c>
      <c r="K2758" s="23">
        <f>E2758</f>
        <v>128</v>
      </c>
      <c r="L2758" s="24">
        <f>SUM(F2758:G2758)</f>
        <v>75</v>
      </c>
      <c r="M2758" s="191"/>
      <c r="N2758" s="191"/>
      <c r="O2758" s="191"/>
      <c r="P2758" s="191"/>
      <c r="Q2758" s="191"/>
      <c r="R2758" s="191"/>
    </row>
    <row r="2759" spans="1:18" s="1" customFormat="1" ht="11.45" customHeight="1" x14ac:dyDescent="0.15">
      <c r="A2759" s="204"/>
      <c r="B2759" s="207"/>
      <c r="C2759" s="29">
        <f t="shared" ref="C2759" si="3282">C2758/I2758*100</f>
        <v>7.9411764705882346</v>
      </c>
      <c r="D2759" s="29">
        <f t="shared" ref="D2759" si="3283">D2758/I2758*100</f>
        <v>26.764705882352942</v>
      </c>
      <c r="E2759" s="29">
        <f t="shared" ref="E2759" si="3284">E2758/I2758*100</f>
        <v>37.647058823529413</v>
      </c>
      <c r="F2759" s="29">
        <f t="shared" ref="F2759" si="3285">F2758/I2758*100</f>
        <v>15.588235294117647</v>
      </c>
      <c r="G2759" s="29">
        <f t="shared" ref="G2759" si="3286">G2758/I2758*100</f>
        <v>6.4705882352941186</v>
      </c>
      <c r="H2759" s="30">
        <f t="shared" ref="H2759" si="3287">H2758/I2758*100</f>
        <v>5.5882352941176476</v>
      </c>
      <c r="I2759" s="27">
        <f t="shared" si="3202"/>
        <v>100</v>
      </c>
      <c r="J2759" s="38">
        <f>J2758/I2758*100</f>
        <v>34.705882352941174</v>
      </c>
      <c r="K2759" s="18">
        <f>K2758/I2758*100</f>
        <v>37.647058823529413</v>
      </c>
      <c r="L2759" s="19">
        <f>L2758/I2758*100</f>
        <v>22.058823529411764</v>
      </c>
      <c r="O2759" s="137"/>
      <c r="P2759" s="137"/>
      <c r="Q2759" s="137"/>
    </row>
    <row r="2760" spans="1:18" s="1" customFormat="1" ht="11.45" customHeight="1" x14ac:dyDescent="0.15">
      <c r="A2760" s="204"/>
      <c r="B2760" s="201" t="s">
        <v>40</v>
      </c>
      <c r="C2760" s="20">
        <v>11</v>
      </c>
      <c r="D2760" s="20">
        <v>33</v>
      </c>
      <c r="E2760" s="20">
        <v>41</v>
      </c>
      <c r="F2760" s="20">
        <v>26</v>
      </c>
      <c r="G2760" s="20">
        <v>10</v>
      </c>
      <c r="H2760" s="20">
        <v>11</v>
      </c>
      <c r="I2760" s="21">
        <f t="shared" si="3202"/>
        <v>132</v>
      </c>
      <c r="J2760" s="28">
        <f>C2760+D2760</f>
        <v>44</v>
      </c>
      <c r="K2760" s="23">
        <f>E2760</f>
        <v>41</v>
      </c>
      <c r="L2760" s="24">
        <f>SUM(F2760:G2760)</f>
        <v>36</v>
      </c>
      <c r="M2760" s="191"/>
      <c r="N2760" s="191"/>
      <c r="O2760" s="191"/>
      <c r="P2760" s="191"/>
      <c r="Q2760" s="191"/>
      <c r="R2760" s="191"/>
    </row>
    <row r="2761" spans="1:18" s="1" customFormat="1" ht="11.45" customHeight="1" x14ac:dyDescent="0.15">
      <c r="A2761" s="204"/>
      <c r="B2761" s="202"/>
      <c r="C2761" s="29">
        <f t="shared" ref="C2761" si="3288">C2760/I2760*100</f>
        <v>8.3333333333333321</v>
      </c>
      <c r="D2761" s="29">
        <f t="shared" ref="D2761" si="3289">D2760/I2760*100</f>
        <v>25</v>
      </c>
      <c r="E2761" s="29">
        <f t="shared" ref="E2761" si="3290">E2760/I2760*100</f>
        <v>31.060606060606062</v>
      </c>
      <c r="F2761" s="29">
        <f t="shared" ref="F2761" si="3291">F2760/I2760*100</f>
        <v>19.696969696969695</v>
      </c>
      <c r="G2761" s="29">
        <f t="shared" ref="G2761" si="3292">G2760/I2760*100</f>
        <v>7.5757575757575761</v>
      </c>
      <c r="H2761" s="30">
        <f t="shared" ref="H2761" si="3293">H2760/I2760*100</f>
        <v>8.3333333333333321</v>
      </c>
      <c r="I2761" s="27">
        <f t="shared" si="3202"/>
        <v>100</v>
      </c>
      <c r="J2761" s="38">
        <f>J2760/I2760*100</f>
        <v>33.333333333333329</v>
      </c>
      <c r="K2761" s="18">
        <f>K2760/I2760*100</f>
        <v>31.060606060606062</v>
      </c>
      <c r="L2761" s="19">
        <f>L2760/I2760*100</f>
        <v>27.27272727272727</v>
      </c>
      <c r="O2761" s="137"/>
      <c r="P2761" s="137"/>
      <c r="Q2761" s="137"/>
    </row>
    <row r="2762" spans="1:18" s="1" customFormat="1" ht="11.45" customHeight="1" x14ac:dyDescent="0.15">
      <c r="A2762" s="204"/>
      <c r="B2762" s="207" t="s">
        <v>24</v>
      </c>
      <c r="C2762" s="20">
        <v>1</v>
      </c>
      <c r="D2762" s="20">
        <v>13</v>
      </c>
      <c r="E2762" s="20">
        <v>8</v>
      </c>
      <c r="F2762" s="20">
        <v>6</v>
      </c>
      <c r="G2762" s="20">
        <v>2</v>
      </c>
      <c r="H2762" s="20">
        <v>14</v>
      </c>
      <c r="I2762" s="21">
        <f t="shared" si="3202"/>
        <v>44</v>
      </c>
      <c r="J2762" s="22">
        <f>C2762+D2762</f>
        <v>14</v>
      </c>
      <c r="K2762" s="23">
        <f>E2762</f>
        <v>8</v>
      </c>
      <c r="L2762" s="24">
        <f>SUM(F2762:G2762)</f>
        <v>8</v>
      </c>
      <c r="M2762" s="191"/>
      <c r="N2762" s="191"/>
      <c r="O2762" s="191"/>
      <c r="P2762" s="191"/>
      <c r="Q2762" s="191"/>
      <c r="R2762" s="191"/>
    </row>
    <row r="2763" spans="1:18" s="1" customFormat="1" ht="11.45" customHeight="1" thickBot="1" x14ac:dyDescent="0.2">
      <c r="A2763" s="205"/>
      <c r="B2763" s="208"/>
      <c r="C2763" s="33">
        <f>C2762/I2762*100</f>
        <v>2.2727272727272729</v>
      </c>
      <c r="D2763" s="33">
        <f>D2762/I2762*100</f>
        <v>29.545454545454547</v>
      </c>
      <c r="E2763" s="33">
        <f>E2762/I2762*100</f>
        <v>18.181818181818183</v>
      </c>
      <c r="F2763" s="33">
        <f>F2762/I2762*100</f>
        <v>13.636363636363635</v>
      </c>
      <c r="G2763" s="33">
        <f>G2762/I2762*100</f>
        <v>4.5454545454545459</v>
      </c>
      <c r="H2763" s="34">
        <f>H2762/I2762*100</f>
        <v>31.818181818181817</v>
      </c>
      <c r="I2763" s="58">
        <f t="shared" si="3202"/>
        <v>99.999999999999986</v>
      </c>
      <c r="J2763" s="14">
        <f>J2762/I2762*100</f>
        <v>31.818181818181817</v>
      </c>
      <c r="K2763" s="15">
        <f>K2762/I2762*100</f>
        <v>18.181818181818183</v>
      </c>
      <c r="L2763" s="16">
        <f>L2762/I2762*100</f>
        <v>18.181818181818183</v>
      </c>
      <c r="O2763" s="140"/>
      <c r="P2763" s="140"/>
      <c r="Q2763" s="140"/>
    </row>
    <row r="2764" spans="1:18" s="1" customFormat="1" ht="11.45" customHeight="1" x14ac:dyDescent="0.15">
      <c r="A2764" s="40"/>
      <c r="B2764" s="41"/>
      <c r="C2764" s="96"/>
      <c r="D2764" s="96"/>
      <c r="E2764" s="96"/>
      <c r="F2764" s="96"/>
      <c r="G2764" s="96"/>
      <c r="H2764" s="96"/>
      <c r="I2764" s="42"/>
      <c r="J2764" s="42"/>
      <c r="K2764" s="42"/>
      <c r="L2764" s="42"/>
      <c r="O2764" s="137"/>
      <c r="P2764" s="137"/>
      <c r="Q2764" s="137"/>
    </row>
    <row r="2765" spans="1:18" ht="11.45" customHeight="1" x14ac:dyDescent="0.15">
      <c r="A2765" s="40"/>
      <c r="B2765" s="41"/>
      <c r="C2765" s="96"/>
      <c r="D2765" s="96"/>
      <c r="E2765" s="96"/>
      <c r="F2765" s="96"/>
      <c r="G2765" s="96"/>
      <c r="H2765" s="96"/>
      <c r="I2765" s="42"/>
      <c r="J2765" s="42"/>
      <c r="K2765" s="42"/>
      <c r="L2765" s="42"/>
      <c r="O2765" s="136"/>
      <c r="P2765" s="136"/>
      <c r="Q2765" s="136"/>
    </row>
    <row r="2766" spans="1:18" s="173" customFormat="1" ht="30" customHeight="1" thickBot="1" x14ac:dyDescent="0.2">
      <c r="A2766" s="221" t="s">
        <v>263</v>
      </c>
      <c r="B2766" s="221"/>
      <c r="C2766" s="221"/>
      <c r="D2766" s="221"/>
      <c r="E2766" s="221"/>
      <c r="F2766" s="221"/>
      <c r="G2766" s="221"/>
      <c r="H2766" s="221"/>
      <c r="I2766" s="221"/>
      <c r="J2766" s="221"/>
      <c r="K2766" s="221"/>
      <c r="L2766" s="221"/>
      <c r="M2766" s="122"/>
      <c r="N2766" s="122"/>
      <c r="O2766" s="166"/>
      <c r="P2766" s="166"/>
      <c r="Q2766" s="166"/>
      <c r="R2766" s="122"/>
    </row>
    <row r="2767" spans="1:18" s="1" customFormat="1" ht="10.15" customHeight="1" x14ac:dyDescent="0.15">
      <c r="A2767" s="219"/>
      <c r="B2767" s="220"/>
      <c r="C2767" s="98">
        <v>1</v>
      </c>
      <c r="D2767" s="98">
        <v>2</v>
      </c>
      <c r="E2767" s="98">
        <v>3</v>
      </c>
      <c r="F2767" s="98">
        <v>4</v>
      </c>
      <c r="G2767" s="98">
        <v>5</v>
      </c>
      <c r="H2767" s="244" t="s">
        <v>43</v>
      </c>
      <c r="I2767" s="246" t="s">
        <v>4</v>
      </c>
      <c r="J2767" s="99" t="s">
        <v>44</v>
      </c>
      <c r="K2767" s="98">
        <v>3</v>
      </c>
      <c r="L2767" s="100" t="s">
        <v>45</v>
      </c>
      <c r="O2767" s="136"/>
      <c r="P2767" s="136"/>
      <c r="Q2767" s="136"/>
    </row>
    <row r="2768" spans="1:18" s="6" customFormat="1" ht="60" customHeight="1" thickBot="1" x14ac:dyDescent="0.2">
      <c r="A2768" s="224" t="s">
        <v>31</v>
      </c>
      <c r="B2768" s="225"/>
      <c r="C2768" s="130" t="s">
        <v>65</v>
      </c>
      <c r="D2768" s="130" t="s">
        <v>66</v>
      </c>
      <c r="E2768" s="130" t="s">
        <v>41</v>
      </c>
      <c r="F2768" s="130" t="s">
        <v>67</v>
      </c>
      <c r="G2768" s="130" t="s">
        <v>68</v>
      </c>
      <c r="H2768" s="245"/>
      <c r="I2768" s="247"/>
      <c r="J2768" s="114" t="s">
        <v>65</v>
      </c>
      <c r="K2768" s="130" t="s">
        <v>41</v>
      </c>
      <c r="L2768" s="115" t="s">
        <v>68</v>
      </c>
      <c r="O2768" s="136"/>
      <c r="P2768" s="136"/>
      <c r="Q2768" s="136"/>
    </row>
    <row r="2769" spans="1:18" s="55" customFormat="1" ht="11.25" customHeight="1" x14ac:dyDescent="0.15">
      <c r="A2769" s="226" t="s">
        <v>22</v>
      </c>
      <c r="B2769" s="227"/>
      <c r="C2769" s="110">
        <v>711</v>
      </c>
      <c r="D2769" s="110">
        <v>814</v>
      </c>
      <c r="E2769" s="110">
        <v>321</v>
      </c>
      <c r="F2769" s="110">
        <v>30</v>
      </c>
      <c r="G2769" s="110">
        <v>17</v>
      </c>
      <c r="H2769" s="110">
        <v>93</v>
      </c>
      <c r="I2769" s="109">
        <f t="shared" ref="I2769:I2830" si="3294">SUM(C2769:H2769)</f>
        <v>1986</v>
      </c>
      <c r="J2769" s="111">
        <f>C2769+D2769</f>
        <v>1525</v>
      </c>
      <c r="K2769" s="110">
        <f>E2769</f>
        <v>321</v>
      </c>
      <c r="L2769" s="112">
        <f>SUM(F2769:G2769)</f>
        <v>47</v>
      </c>
      <c r="O2769" s="136"/>
      <c r="P2769" s="136"/>
      <c r="Q2769" s="136"/>
    </row>
    <row r="2770" spans="1:18" s="55" customFormat="1" ht="11.25" customHeight="1" thickBot="1" x14ac:dyDescent="0.2">
      <c r="A2770" s="228"/>
      <c r="B2770" s="229"/>
      <c r="C2770" s="56">
        <f>C2769/I2769*100</f>
        <v>35.800604229607252</v>
      </c>
      <c r="D2770" s="56">
        <f>D2769/I2769*100</f>
        <v>40.986908358509567</v>
      </c>
      <c r="E2770" s="56">
        <f>E2769/I2769*100</f>
        <v>16.163141993957701</v>
      </c>
      <c r="F2770" s="56">
        <f>F2769/I2769*100</f>
        <v>1.5105740181268883</v>
      </c>
      <c r="G2770" s="56">
        <f>G2769/I2769*100</f>
        <v>0.85599194360523667</v>
      </c>
      <c r="H2770" s="59">
        <f>H2769/I2769*100</f>
        <v>4.6827794561933533</v>
      </c>
      <c r="I2770" s="58">
        <f t="shared" si="3294"/>
        <v>100</v>
      </c>
      <c r="J2770" s="57">
        <f>J2769/I2769*100</f>
        <v>76.787512588116812</v>
      </c>
      <c r="K2770" s="35">
        <f>K2769/I2769*100</f>
        <v>16.163141993957701</v>
      </c>
      <c r="L2770" s="31">
        <f>L2769/I2769*100</f>
        <v>2.3665659617321246</v>
      </c>
      <c r="O2770" s="136"/>
      <c r="P2770" s="136"/>
      <c r="Q2770" s="136"/>
    </row>
    <row r="2771" spans="1:18" s="55" customFormat="1" ht="11.45" customHeight="1" x14ac:dyDescent="0.15">
      <c r="A2771" s="203" t="s">
        <v>46</v>
      </c>
      <c r="B2771" s="206" t="s">
        <v>19</v>
      </c>
      <c r="C2771" s="20">
        <v>483</v>
      </c>
      <c r="D2771" s="20">
        <v>583</v>
      </c>
      <c r="E2771" s="20">
        <v>214</v>
      </c>
      <c r="F2771" s="20">
        <v>22</v>
      </c>
      <c r="G2771" s="20">
        <v>12</v>
      </c>
      <c r="H2771" s="20">
        <v>57</v>
      </c>
      <c r="I2771" s="8">
        <f t="shared" si="3294"/>
        <v>1371</v>
      </c>
      <c r="J2771" s="9">
        <f>C2771+D2771</f>
        <v>1066</v>
      </c>
      <c r="K2771" s="7">
        <f>E2771</f>
        <v>214</v>
      </c>
      <c r="L2771" s="10">
        <f>SUM(F2771:G2771)</f>
        <v>34</v>
      </c>
      <c r="M2771"/>
      <c r="N2771"/>
      <c r="O2771"/>
      <c r="P2771"/>
      <c r="Q2771"/>
      <c r="R2771" s="196"/>
    </row>
    <row r="2772" spans="1:18" s="55" customFormat="1" ht="11.45" customHeight="1" x14ac:dyDescent="0.15">
      <c r="A2772" s="204"/>
      <c r="B2772" s="202"/>
      <c r="C2772" s="46">
        <f>C2771/I2771*100</f>
        <v>35.229759299781179</v>
      </c>
      <c r="D2772" s="25">
        <f>D2771/I2771*100</f>
        <v>42.523705324580597</v>
      </c>
      <c r="E2772" s="25">
        <f>E2771/I2771*100</f>
        <v>15.609044493070751</v>
      </c>
      <c r="F2772" s="25">
        <f>F2771/I2771*100</f>
        <v>1.6046681254558719</v>
      </c>
      <c r="G2772" s="25">
        <f>G2771/I2771*100</f>
        <v>0.87527352297592997</v>
      </c>
      <c r="H2772" s="26">
        <f>H2771/I2771*100</f>
        <v>4.1575492341356668</v>
      </c>
      <c r="I2772" s="27">
        <f t="shared" si="3294"/>
        <v>100.00000000000001</v>
      </c>
      <c r="J2772" s="38">
        <f>J2771/I2771*100</f>
        <v>77.753464624361783</v>
      </c>
      <c r="K2772" s="18">
        <f>K2771/I2771*100</f>
        <v>15.609044493070751</v>
      </c>
      <c r="L2772" s="19">
        <f>L2771/I2771*100</f>
        <v>2.4799416484318018</v>
      </c>
      <c r="O2772" s="136"/>
      <c r="P2772" s="136"/>
      <c r="Q2772" s="136"/>
    </row>
    <row r="2773" spans="1:18" s="55" customFormat="1" ht="11.45" customHeight="1" x14ac:dyDescent="0.15">
      <c r="A2773" s="204"/>
      <c r="B2773" s="207" t="s">
        <v>20</v>
      </c>
      <c r="C2773" s="20">
        <v>136</v>
      </c>
      <c r="D2773" s="20">
        <v>161</v>
      </c>
      <c r="E2773" s="20">
        <v>78</v>
      </c>
      <c r="F2773" s="20">
        <v>6</v>
      </c>
      <c r="G2773" s="20">
        <v>3</v>
      </c>
      <c r="H2773" s="20">
        <v>26</v>
      </c>
      <c r="I2773" s="21">
        <f t="shared" si="3294"/>
        <v>410</v>
      </c>
      <c r="J2773" s="28">
        <f>C2773+D2773</f>
        <v>297</v>
      </c>
      <c r="K2773" s="23">
        <f>E2773</f>
        <v>78</v>
      </c>
      <c r="L2773" s="24">
        <f>SUM(F2773:G2773)</f>
        <v>9</v>
      </c>
      <c r="M2773" s="191"/>
      <c r="N2773" s="191"/>
      <c r="O2773" s="191"/>
      <c r="P2773" s="191"/>
      <c r="Q2773" s="191"/>
      <c r="R2773" s="191"/>
    </row>
    <row r="2774" spans="1:18" s="55" customFormat="1" ht="11.45" customHeight="1" x14ac:dyDescent="0.15">
      <c r="A2774" s="204"/>
      <c r="B2774" s="207"/>
      <c r="C2774" s="29">
        <f>C2773/I2773*100</f>
        <v>33.170731707317074</v>
      </c>
      <c r="D2774" s="29">
        <f>D2773/I2773*100</f>
        <v>39.268292682926834</v>
      </c>
      <c r="E2774" s="29">
        <f>E2773/I2773*100</f>
        <v>19.024390243902438</v>
      </c>
      <c r="F2774" s="29">
        <f>F2773/I2773*100</f>
        <v>1.4634146341463417</v>
      </c>
      <c r="G2774" s="29">
        <f>G2773/I2773*100</f>
        <v>0.73170731707317083</v>
      </c>
      <c r="H2774" s="30">
        <f>H2773/I2773*100</f>
        <v>6.3414634146341466</v>
      </c>
      <c r="I2774" s="27">
        <f t="shared" si="3294"/>
        <v>100.00000000000001</v>
      </c>
      <c r="J2774" s="38">
        <f>J2773/I2773*100</f>
        <v>72.439024390243901</v>
      </c>
      <c r="K2774" s="18">
        <f>K2773/I2773*100</f>
        <v>19.024390243902438</v>
      </c>
      <c r="L2774" s="19">
        <f>L2773/I2773*100</f>
        <v>2.1951219512195119</v>
      </c>
      <c r="O2774" s="136"/>
      <c r="P2774" s="136"/>
      <c r="Q2774" s="136"/>
    </row>
    <row r="2775" spans="1:18" s="55" customFormat="1" ht="11.45" customHeight="1" x14ac:dyDescent="0.15">
      <c r="A2775" s="204"/>
      <c r="B2775" s="201" t="s">
        <v>47</v>
      </c>
      <c r="C2775" s="20">
        <v>64</v>
      </c>
      <c r="D2775" s="20">
        <v>46</v>
      </c>
      <c r="E2775" s="20">
        <v>17</v>
      </c>
      <c r="F2775" s="20">
        <v>1</v>
      </c>
      <c r="G2775" s="20">
        <v>2</v>
      </c>
      <c r="H2775" s="20">
        <v>5</v>
      </c>
      <c r="I2775" s="21">
        <f t="shared" si="3294"/>
        <v>135</v>
      </c>
      <c r="J2775" s="28">
        <f>C2775+D2775</f>
        <v>110</v>
      </c>
      <c r="K2775" s="23">
        <f>E2775</f>
        <v>17</v>
      </c>
      <c r="L2775" s="24">
        <f>SUM(F2775:G2775)</f>
        <v>3</v>
      </c>
      <c r="M2775" s="191"/>
      <c r="N2775" s="191"/>
      <c r="O2775" s="191"/>
      <c r="P2775" s="191"/>
      <c r="Q2775" s="191"/>
      <c r="R2775" s="191"/>
    </row>
    <row r="2776" spans="1:18" s="55" customFormat="1" ht="11.45" customHeight="1" x14ac:dyDescent="0.15">
      <c r="A2776" s="204"/>
      <c r="B2776" s="202"/>
      <c r="C2776" s="25">
        <f>C2775/I2775*100</f>
        <v>47.407407407407412</v>
      </c>
      <c r="D2776" s="25">
        <f>D2775/I2775*100</f>
        <v>34.074074074074076</v>
      </c>
      <c r="E2776" s="25">
        <f>E2775/I2775*100</f>
        <v>12.592592592592592</v>
      </c>
      <c r="F2776" s="25">
        <f>F2775/I2775*100</f>
        <v>0.74074074074074081</v>
      </c>
      <c r="G2776" s="25">
        <f>G2775/I2775*100</f>
        <v>1.4814814814814816</v>
      </c>
      <c r="H2776" s="26">
        <f>H2775/I2775*100</f>
        <v>3.7037037037037033</v>
      </c>
      <c r="I2776" s="27">
        <f t="shared" si="3294"/>
        <v>100.00000000000003</v>
      </c>
      <c r="J2776" s="38">
        <f>J2775/I2775*100</f>
        <v>81.481481481481481</v>
      </c>
      <c r="K2776" s="18">
        <f>K2775/I2775*100</f>
        <v>12.592592592592592</v>
      </c>
      <c r="L2776" s="19">
        <f>L2775/I2775*100</f>
        <v>2.2222222222222223</v>
      </c>
      <c r="O2776" s="136"/>
      <c r="P2776" s="136"/>
      <c r="Q2776" s="136"/>
    </row>
    <row r="2777" spans="1:18" s="55" customFormat="1" ht="11.45" customHeight="1" x14ac:dyDescent="0.15">
      <c r="A2777" s="204"/>
      <c r="B2777" s="207" t="s">
        <v>48</v>
      </c>
      <c r="C2777" s="20">
        <v>28</v>
      </c>
      <c r="D2777" s="20">
        <v>24</v>
      </c>
      <c r="E2777" s="20">
        <v>12</v>
      </c>
      <c r="F2777" s="20">
        <v>1</v>
      </c>
      <c r="G2777" s="20">
        <v>0</v>
      </c>
      <c r="H2777" s="20">
        <v>5</v>
      </c>
      <c r="I2777" s="21">
        <f t="shared" si="3294"/>
        <v>70</v>
      </c>
      <c r="J2777" s="28">
        <f>C2777+D2777</f>
        <v>52</v>
      </c>
      <c r="K2777" s="23">
        <f>E2777</f>
        <v>12</v>
      </c>
      <c r="L2777" s="24">
        <f>SUM(F2777:G2777)</f>
        <v>1</v>
      </c>
      <c r="M2777" s="191"/>
      <c r="N2777" s="191"/>
      <c r="O2777" s="191"/>
      <c r="P2777" s="191"/>
      <c r="Q2777" s="191"/>
      <c r="R2777" s="191"/>
    </row>
    <row r="2778" spans="1:18" s="55" customFormat="1" ht="11.45" customHeight="1" thickBot="1" x14ac:dyDescent="0.2">
      <c r="A2778" s="204"/>
      <c r="B2778" s="207"/>
      <c r="C2778" s="33">
        <f>C2777/I2777*100</f>
        <v>40</v>
      </c>
      <c r="D2778" s="33">
        <f>D2777/I2777*100</f>
        <v>34.285714285714285</v>
      </c>
      <c r="E2778" s="33">
        <f>E2777/I2777*100</f>
        <v>17.142857142857142</v>
      </c>
      <c r="F2778" s="33">
        <f>F2777/I2777*100</f>
        <v>1.4285714285714286</v>
      </c>
      <c r="G2778" s="33">
        <f>G2777/I2777*100</f>
        <v>0</v>
      </c>
      <c r="H2778" s="34">
        <f>H2777/I2777*100</f>
        <v>7.1428571428571423</v>
      </c>
      <c r="I2778" s="58">
        <f t="shared" si="3294"/>
        <v>99.999999999999986</v>
      </c>
      <c r="J2778" s="38">
        <f>J2777/I2777*100</f>
        <v>74.285714285714292</v>
      </c>
      <c r="K2778" s="18">
        <f>K2777/I2777*100</f>
        <v>17.142857142857142</v>
      </c>
      <c r="L2778" s="19">
        <f>L2777/I2777*100</f>
        <v>1.4285714285714286</v>
      </c>
      <c r="O2778" s="136"/>
      <c r="P2778" s="136"/>
      <c r="Q2778" s="136"/>
    </row>
    <row r="2779" spans="1:18" s="55" customFormat="1" ht="11.45" customHeight="1" x14ac:dyDescent="0.15">
      <c r="A2779" s="203" t="s">
        <v>49</v>
      </c>
      <c r="B2779" s="206" t="s">
        <v>1</v>
      </c>
      <c r="C2779" s="20">
        <v>315</v>
      </c>
      <c r="D2779" s="20">
        <v>360</v>
      </c>
      <c r="E2779" s="20">
        <v>146</v>
      </c>
      <c r="F2779" s="20">
        <v>7</v>
      </c>
      <c r="G2779" s="20">
        <v>6</v>
      </c>
      <c r="H2779" s="20">
        <v>38</v>
      </c>
      <c r="I2779" s="8">
        <f t="shared" si="3294"/>
        <v>872</v>
      </c>
      <c r="J2779" s="9">
        <f>C2779+D2779</f>
        <v>675</v>
      </c>
      <c r="K2779" s="7">
        <f>E2779</f>
        <v>146</v>
      </c>
      <c r="L2779" s="10">
        <f>SUM(F2779:G2779)</f>
        <v>13</v>
      </c>
      <c r="M2779" s="191"/>
      <c r="N2779" s="191"/>
      <c r="O2779" s="191"/>
      <c r="P2779" s="191"/>
      <c r="Q2779" s="191"/>
      <c r="R2779" s="191"/>
    </row>
    <row r="2780" spans="1:18" s="55" customFormat="1" ht="11.45" customHeight="1" x14ac:dyDescent="0.15">
      <c r="A2780" s="204"/>
      <c r="B2780" s="207"/>
      <c r="C2780" s="46">
        <f>C2779/I2779*100</f>
        <v>36.123853211009177</v>
      </c>
      <c r="D2780" s="25">
        <f>D2779/I2779*100</f>
        <v>41.284403669724774</v>
      </c>
      <c r="E2780" s="25">
        <f>E2779/I2779*100</f>
        <v>16.743119266055047</v>
      </c>
      <c r="F2780" s="25">
        <f>F2779/I2779*100</f>
        <v>0.80275229357798172</v>
      </c>
      <c r="G2780" s="25">
        <f>G2779/I2779*100</f>
        <v>0.68807339449541294</v>
      </c>
      <c r="H2780" s="26">
        <f>H2779/I2779*100</f>
        <v>4.3577981651376145</v>
      </c>
      <c r="I2780" s="27">
        <f t="shared" si="3294"/>
        <v>100</v>
      </c>
      <c r="J2780" s="38">
        <f>J2779/I2779*100</f>
        <v>77.408256880733944</v>
      </c>
      <c r="K2780" s="18">
        <f>K2779/I2779*100</f>
        <v>16.743119266055047</v>
      </c>
      <c r="L2780" s="19">
        <f>L2779/I2779*100</f>
        <v>1.4908256880733946</v>
      </c>
      <c r="O2780" s="136"/>
      <c r="P2780" s="136"/>
      <c r="Q2780" s="136"/>
    </row>
    <row r="2781" spans="1:18" s="55" customFormat="1" ht="11.45" customHeight="1" x14ac:dyDescent="0.15">
      <c r="A2781" s="204"/>
      <c r="B2781" s="201" t="s">
        <v>2</v>
      </c>
      <c r="C2781" s="20">
        <v>392</v>
      </c>
      <c r="D2781" s="20">
        <v>446</v>
      </c>
      <c r="E2781" s="20">
        <v>169</v>
      </c>
      <c r="F2781" s="20">
        <v>22</v>
      </c>
      <c r="G2781" s="20">
        <v>11</v>
      </c>
      <c r="H2781" s="20">
        <v>50</v>
      </c>
      <c r="I2781" s="21">
        <f t="shared" si="3294"/>
        <v>1090</v>
      </c>
      <c r="J2781" s="28">
        <f>C2781+D2781</f>
        <v>838</v>
      </c>
      <c r="K2781" s="23">
        <f>E2781</f>
        <v>169</v>
      </c>
      <c r="L2781" s="24">
        <f>SUM(F2781:G2781)</f>
        <v>33</v>
      </c>
      <c r="M2781" s="191"/>
      <c r="N2781" s="191"/>
      <c r="O2781" s="191"/>
      <c r="P2781" s="191"/>
      <c r="Q2781" s="191"/>
      <c r="R2781" s="191"/>
    </row>
    <row r="2782" spans="1:18" s="55" customFormat="1" ht="11.45" customHeight="1" x14ac:dyDescent="0.15">
      <c r="A2782" s="204"/>
      <c r="B2782" s="202"/>
      <c r="C2782" s="29">
        <f>C2781/I2781*100</f>
        <v>35.963302752293579</v>
      </c>
      <c r="D2782" s="29">
        <f>D2781/I2781*100</f>
        <v>40.917431192660551</v>
      </c>
      <c r="E2782" s="29">
        <f>E2781/I2781*100</f>
        <v>15.504587155963304</v>
      </c>
      <c r="F2782" s="29">
        <f>F2781/I2781*100</f>
        <v>2.0183486238532113</v>
      </c>
      <c r="G2782" s="29">
        <f>G2781/I2781*100</f>
        <v>1.0091743119266057</v>
      </c>
      <c r="H2782" s="30">
        <f>H2781/I2781*100</f>
        <v>4.5871559633027523</v>
      </c>
      <c r="I2782" s="27">
        <f t="shared" si="3294"/>
        <v>100</v>
      </c>
      <c r="J2782" s="38">
        <f>J2781/I2781*100</f>
        <v>76.88073394495413</v>
      </c>
      <c r="K2782" s="18">
        <f>K2781/I2781*100</f>
        <v>15.504587155963304</v>
      </c>
      <c r="L2782" s="19">
        <f>L2781/I2781*100</f>
        <v>3.0275229357798166</v>
      </c>
      <c r="O2782" s="136"/>
      <c r="P2782" s="136"/>
      <c r="Q2782" s="136"/>
    </row>
    <row r="2783" spans="1:18" s="55" customFormat="1" ht="11.45" customHeight="1" x14ac:dyDescent="0.15">
      <c r="A2783" s="204"/>
      <c r="B2783" s="201" t="s">
        <v>0</v>
      </c>
      <c r="C2783" s="20">
        <v>0</v>
      </c>
      <c r="D2783" s="20">
        <v>1</v>
      </c>
      <c r="E2783" s="20">
        <v>2</v>
      </c>
      <c r="F2783" s="20">
        <v>0</v>
      </c>
      <c r="G2783" s="20">
        <v>0</v>
      </c>
      <c r="H2783" s="20">
        <v>0</v>
      </c>
      <c r="I2783" s="21">
        <f t="shared" ref="I2783:I2784" si="3295">SUM(C2783:H2783)</f>
        <v>3</v>
      </c>
      <c r="J2783" s="28">
        <f>C2783+D2783</f>
        <v>1</v>
      </c>
      <c r="K2783" s="23">
        <f>E2783</f>
        <v>2</v>
      </c>
      <c r="L2783" s="24">
        <f>SUM(F2783:G2783)</f>
        <v>0</v>
      </c>
      <c r="M2783" s="191"/>
      <c r="N2783" s="191"/>
      <c r="O2783" s="191"/>
      <c r="P2783" s="191"/>
      <c r="Q2783" s="191"/>
      <c r="R2783" s="191"/>
    </row>
    <row r="2784" spans="1:18" s="55" customFormat="1" ht="11.45" customHeight="1" x14ac:dyDescent="0.15">
      <c r="A2784" s="204"/>
      <c r="B2784" s="202"/>
      <c r="C2784" s="29">
        <f>C2783/I2783*100</f>
        <v>0</v>
      </c>
      <c r="D2784" s="29">
        <f>D2783/I2783*100</f>
        <v>33.333333333333329</v>
      </c>
      <c r="E2784" s="29">
        <f>E2783/I2783*100</f>
        <v>66.666666666666657</v>
      </c>
      <c r="F2784" s="29">
        <f>F2783/I2783*100</f>
        <v>0</v>
      </c>
      <c r="G2784" s="29">
        <f>G2783/I2783*100</f>
        <v>0</v>
      </c>
      <c r="H2784" s="30">
        <f>H2783/I2783*100</f>
        <v>0</v>
      </c>
      <c r="I2784" s="27">
        <f t="shared" si="3295"/>
        <v>99.999999999999986</v>
      </c>
      <c r="J2784" s="38">
        <f>J2783/I2783*100</f>
        <v>33.333333333333329</v>
      </c>
      <c r="K2784" s="18">
        <f>K2783/I2783*100</f>
        <v>66.666666666666657</v>
      </c>
      <c r="L2784" s="19">
        <f>L2783/I2783*100</f>
        <v>0</v>
      </c>
      <c r="O2784" s="136"/>
      <c r="P2784" s="136"/>
      <c r="Q2784" s="136"/>
    </row>
    <row r="2785" spans="1:18" s="55" customFormat="1" ht="11.45" customHeight="1" x14ac:dyDescent="0.15">
      <c r="A2785" s="204"/>
      <c r="B2785" s="207" t="s">
        <v>5</v>
      </c>
      <c r="C2785" s="20">
        <v>4</v>
      </c>
      <c r="D2785" s="20">
        <v>7</v>
      </c>
      <c r="E2785" s="20">
        <v>4</v>
      </c>
      <c r="F2785" s="20">
        <v>1</v>
      </c>
      <c r="G2785" s="20">
        <v>0</v>
      </c>
      <c r="H2785" s="20">
        <v>5</v>
      </c>
      <c r="I2785" s="21">
        <f t="shared" si="3294"/>
        <v>21</v>
      </c>
      <c r="J2785" s="28">
        <f>C2785+D2785</f>
        <v>11</v>
      </c>
      <c r="K2785" s="23">
        <f>E2785</f>
        <v>4</v>
      </c>
      <c r="L2785" s="24">
        <f>SUM(F2785:G2785)</f>
        <v>1</v>
      </c>
      <c r="M2785" s="191"/>
      <c r="N2785" s="191"/>
      <c r="O2785" s="191"/>
      <c r="P2785" s="191"/>
      <c r="Q2785" s="191"/>
      <c r="R2785" s="191"/>
    </row>
    <row r="2786" spans="1:18" s="55" customFormat="1" ht="11.45" customHeight="1" thickBot="1" x14ac:dyDescent="0.2">
      <c r="A2786" s="205"/>
      <c r="B2786" s="208"/>
      <c r="C2786" s="50">
        <f>C2785/I2785*100</f>
        <v>19.047619047619047</v>
      </c>
      <c r="D2786" s="50">
        <f>D2785/I2785*100</f>
        <v>33.333333333333329</v>
      </c>
      <c r="E2786" s="50">
        <f>E2785/I2785*100</f>
        <v>19.047619047619047</v>
      </c>
      <c r="F2786" s="50">
        <f>F2785/I2785*100</f>
        <v>4.7619047619047619</v>
      </c>
      <c r="G2786" s="50">
        <f>G2785/I2785*100</f>
        <v>0</v>
      </c>
      <c r="H2786" s="63">
        <f>H2785/I2785*100</f>
        <v>23.809523809523807</v>
      </c>
      <c r="I2786" s="58">
        <f t="shared" si="3294"/>
        <v>100</v>
      </c>
      <c r="J2786" s="57">
        <f>J2785/I2785*100</f>
        <v>52.380952380952387</v>
      </c>
      <c r="K2786" s="35">
        <f>K2785/I2785*100</f>
        <v>19.047619047619047</v>
      </c>
      <c r="L2786" s="31">
        <f>L2785/I2785*100</f>
        <v>4.7619047619047619</v>
      </c>
      <c r="O2786" s="136"/>
      <c r="P2786" s="136"/>
      <c r="Q2786" s="136"/>
    </row>
    <row r="2787" spans="1:18" s="55" customFormat="1" ht="11.45" customHeight="1" x14ac:dyDescent="0.15">
      <c r="A2787" s="203" t="s">
        <v>50</v>
      </c>
      <c r="B2787" s="206" t="s">
        <v>6</v>
      </c>
      <c r="C2787" s="20">
        <v>31</v>
      </c>
      <c r="D2787" s="20">
        <v>18</v>
      </c>
      <c r="E2787" s="20">
        <v>13</v>
      </c>
      <c r="F2787" s="20">
        <v>0</v>
      </c>
      <c r="G2787" s="20">
        <v>0</v>
      </c>
      <c r="H2787" s="20">
        <v>5</v>
      </c>
      <c r="I2787" s="8">
        <f t="shared" si="3294"/>
        <v>67</v>
      </c>
      <c r="J2787" s="9">
        <f>C2787+D2787</f>
        <v>49</v>
      </c>
      <c r="K2787" s="7">
        <f>E2787</f>
        <v>13</v>
      </c>
      <c r="L2787" s="10">
        <f>SUM(F2787:G2787)</f>
        <v>0</v>
      </c>
      <c r="M2787" s="191"/>
      <c r="N2787" s="191"/>
      <c r="O2787" s="191"/>
      <c r="P2787" s="191"/>
      <c r="Q2787" s="191"/>
      <c r="R2787" s="191"/>
    </row>
    <row r="2788" spans="1:18" s="55" customFormat="1" ht="11.45" customHeight="1" x14ac:dyDescent="0.15">
      <c r="A2788" s="204"/>
      <c r="B2788" s="202"/>
      <c r="C2788" s="46">
        <f>C2787/I2787*100</f>
        <v>46.268656716417908</v>
      </c>
      <c r="D2788" s="25">
        <f>D2787/I2787*100</f>
        <v>26.865671641791046</v>
      </c>
      <c r="E2788" s="25">
        <f>E2787/I2787*100</f>
        <v>19.402985074626866</v>
      </c>
      <c r="F2788" s="25">
        <f>F2787/I2787*100</f>
        <v>0</v>
      </c>
      <c r="G2788" s="25">
        <f>G2787/I2787*100</f>
        <v>0</v>
      </c>
      <c r="H2788" s="26">
        <f>H2787/I2787*100</f>
        <v>7.4626865671641784</v>
      </c>
      <c r="I2788" s="27">
        <f t="shared" si="3294"/>
        <v>100.00000000000001</v>
      </c>
      <c r="J2788" s="38">
        <f>J2787/I2787*100</f>
        <v>73.134328358208961</v>
      </c>
      <c r="K2788" s="18">
        <f>K2787/I2787*100</f>
        <v>19.402985074626866</v>
      </c>
      <c r="L2788" s="19">
        <f>L2787/I2787*100</f>
        <v>0</v>
      </c>
    </row>
    <row r="2789" spans="1:18" s="55" customFormat="1" ht="11.45" customHeight="1" x14ac:dyDescent="0.15">
      <c r="A2789" s="204"/>
      <c r="B2789" s="207" t="s">
        <v>7</v>
      </c>
      <c r="C2789" s="20">
        <v>49</v>
      </c>
      <c r="D2789" s="20">
        <v>62</v>
      </c>
      <c r="E2789" s="20">
        <v>23</v>
      </c>
      <c r="F2789" s="20">
        <v>2</v>
      </c>
      <c r="G2789" s="20">
        <v>3</v>
      </c>
      <c r="H2789" s="20">
        <v>2</v>
      </c>
      <c r="I2789" s="21">
        <f t="shared" si="3294"/>
        <v>141</v>
      </c>
      <c r="J2789" s="28">
        <f>C2789+D2789</f>
        <v>111</v>
      </c>
      <c r="K2789" s="23">
        <f>E2789</f>
        <v>23</v>
      </c>
      <c r="L2789" s="24">
        <f>SUM(F2789:G2789)</f>
        <v>5</v>
      </c>
      <c r="M2789" s="191"/>
      <c r="N2789" s="191"/>
      <c r="O2789" s="191"/>
      <c r="P2789" s="191"/>
      <c r="Q2789" s="191"/>
      <c r="R2789" s="191"/>
    </row>
    <row r="2790" spans="1:18" s="55" customFormat="1" ht="11.45" customHeight="1" x14ac:dyDescent="0.15">
      <c r="A2790" s="204"/>
      <c r="B2790" s="207"/>
      <c r="C2790" s="29">
        <f>C2789/I2789*100</f>
        <v>34.751773049645394</v>
      </c>
      <c r="D2790" s="29">
        <f>D2789/I2789*100</f>
        <v>43.971631205673759</v>
      </c>
      <c r="E2790" s="29">
        <f>E2789/I2789*100</f>
        <v>16.312056737588655</v>
      </c>
      <c r="F2790" s="29">
        <f>F2789/I2789*100</f>
        <v>1.4184397163120568</v>
      </c>
      <c r="G2790" s="29">
        <f>G2789/I2789*100</f>
        <v>2.1276595744680851</v>
      </c>
      <c r="H2790" s="30">
        <f>H2789/I2789*100</f>
        <v>1.4184397163120568</v>
      </c>
      <c r="I2790" s="27">
        <f t="shared" si="3294"/>
        <v>100</v>
      </c>
      <c r="J2790" s="38">
        <f>J2789/I2789*100</f>
        <v>78.723404255319153</v>
      </c>
      <c r="K2790" s="18">
        <f>K2789/I2789*100</f>
        <v>16.312056737588655</v>
      </c>
      <c r="L2790" s="19">
        <f>L2789/I2789*100</f>
        <v>3.5460992907801421</v>
      </c>
    </row>
    <row r="2791" spans="1:18" s="55" customFormat="1" ht="11.45" customHeight="1" x14ac:dyDescent="0.15">
      <c r="A2791" s="204"/>
      <c r="B2791" s="201" t="s">
        <v>8</v>
      </c>
      <c r="C2791" s="20">
        <v>81</v>
      </c>
      <c r="D2791" s="20">
        <v>97</v>
      </c>
      <c r="E2791" s="20">
        <v>40</v>
      </c>
      <c r="F2791" s="20">
        <v>2</v>
      </c>
      <c r="G2791" s="20">
        <v>2</v>
      </c>
      <c r="H2791" s="20">
        <v>3</v>
      </c>
      <c r="I2791" s="21">
        <f t="shared" si="3294"/>
        <v>225</v>
      </c>
      <c r="J2791" s="28">
        <f>C2791+D2791</f>
        <v>178</v>
      </c>
      <c r="K2791" s="23">
        <f>E2791</f>
        <v>40</v>
      </c>
      <c r="L2791" s="24">
        <f>SUM(F2791:G2791)</f>
        <v>4</v>
      </c>
      <c r="M2791" s="191"/>
      <c r="N2791" s="191"/>
      <c r="O2791" s="191"/>
      <c r="P2791" s="191"/>
      <c r="Q2791" s="191"/>
      <c r="R2791" s="191"/>
    </row>
    <row r="2792" spans="1:18" s="55" customFormat="1" ht="11.45" customHeight="1" x14ac:dyDescent="0.15">
      <c r="A2792" s="204"/>
      <c r="B2792" s="202"/>
      <c r="C2792" s="29">
        <f t="shared" ref="C2792" si="3296">C2791/I2791*100</f>
        <v>36</v>
      </c>
      <c r="D2792" s="29">
        <f t="shared" ref="D2792" si="3297">D2791/I2791*100</f>
        <v>43.111111111111114</v>
      </c>
      <c r="E2792" s="29">
        <f t="shared" ref="E2792" si="3298">E2791/I2791*100</f>
        <v>17.777777777777779</v>
      </c>
      <c r="F2792" s="29">
        <f t="shared" ref="F2792" si="3299">F2791/I2791*100</f>
        <v>0.88888888888888884</v>
      </c>
      <c r="G2792" s="29">
        <f t="shared" ref="G2792" si="3300">G2791/I2791*100</f>
        <v>0.88888888888888884</v>
      </c>
      <c r="H2792" s="30">
        <f t="shared" ref="H2792" si="3301">H2791/I2791*100</f>
        <v>1.3333333333333335</v>
      </c>
      <c r="I2792" s="27">
        <f t="shared" si="3294"/>
        <v>99.999999999999986</v>
      </c>
      <c r="J2792" s="38">
        <f>J2791/I2791*100</f>
        <v>79.111111111111114</v>
      </c>
      <c r="K2792" s="18">
        <f>K2791/I2791*100</f>
        <v>17.777777777777779</v>
      </c>
      <c r="L2792" s="19">
        <f>L2791/I2791*100</f>
        <v>1.7777777777777777</v>
      </c>
    </row>
    <row r="2793" spans="1:18" s="55" customFormat="1" ht="11.45" customHeight="1" x14ac:dyDescent="0.15">
      <c r="A2793" s="204"/>
      <c r="B2793" s="207" t="s">
        <v>9</v>
      </c>
      <c r="C2793" s="20">
        <v>109</v>
      </c>
      <c r="D2793" s="20">
        <v>120</v>
      </c>
      <c r="E2793" s="20">
        <v>56</v>
      </c>
      <c r="F2793" s="20">
        <v>4</v>
      </c>
      <c r="G2793" s="20">
        <v>4</v>
      </c>
      <c r="H2793" s="20">
        <v>2</v>
      </c>
      <c r="I2793" s="21">
        <f t="shared" si="3294"/>
        <v>295</v>
      </c>
      <c r="J2793" s="28">
        <f>C2793+D2793</f>
        <v>229</v>
      </c>
      <c r="K2793" s="23">
        <f>E2793</f>
        <v>56</v>
      </c>
      <c r="L2793" s="24">
        <f>SUM(F2793:G2793)</f>
        <v>8</v>
      </c>
      <c r="M2793" s="191"/>
      <c r="N2793" s="191"/>
      <c r="O2793" s="191"/>
      <c r="P2793" s="191"/>
      <c r="Q2793" s="191"/>
      <c r="R2793" s="191"/>
    </row>
    <row r="2794" spans="1:18" s="55" customFormat="1" ht="11.45" customHeight="1" x14ac:dyDescent="0.15">
      <c r="A2794" s="204"/>
      <c r="B2794" s="207"/>
      <c r="C2794" s="29">
        <f t="shared" ref="C2794" si="3302">C2793/I2793*100</f>
        <v>36.949152542372879</v>
      </c>
      <c r="D2794" s="29">
        <f t="shared" ref="D2794" si="3303">D2793/I2793*100</f>
        <v>40.677966101694921</v>
      </c>
      <c r="E2794" s="29">
        <f t="shared" ref="E2794" si="3304">E2793/I2793*100</f>
        <v>18.983050847457626</v>
      </c>
      <c r="F2794" s="29">
        <f t="shared" ref="F2794" si="3305">F2793/I2793*100</f>
        <v>1.3559322033898304</v>
      </c>
      <c r="G2794" s="29">
        <f t="shared" ref="G2794" si="3306">G2793/I2793*100</f>
        <v>1.3559322033898304</v>
      </c>
      <c r="H2794" s="30">
        <f t="shared" ref="H2794" si="3307">H2793/I2793*100</f>
        <v>0.67796610169491522</v>
      </c>
      <c r="I2794" s="27">
        <f t="shared" si="3294"/>
        <v>100</v>
      </c>
      <c r="J2794" s="38">
        <f>J2793/I2793*100</f>
        <v>77.627118644067792</v>
      </c>
      <c r="K2794" s="18">
        <f>K2793/I2793*100</f>
        <v>18.983050847457626</v>
      </c>
      <c r="L2794" s="19">
        <f>L2793/I2793*100</f>
        <v>2.7118644067796609</v>
      </c>
    </row>
    <row r="2795" spans="1:18" s="55" customFormat="1" ht="11.45" customHeight="1" x14ac:dyDescent="0.15">
      <c r="A2795" s="204"/>
      <c r="B2795" s="201" t="s">
        <v>10</v>
      </c>
      <c r="C2795" s="20">
        <v>98</v>
      </c>
      <c r="D2795" s="20">
        <v>151</v>
      </c>
      <c r="E2795" s="20">
        <v>60</v>
      </c>
      <c r="F2795" s="20">
        <v>3</v>
      </c>
      <c r="G2795" s="20">
        <v>1</v>
      </c>
      <c r="H2795" s="20">
        <v>13</v>
      </c>
      <c r="I2795" s="21">
        <f t="shared" si="3294"/>
        <v>326</v>
      </c>
      <c r="J2795" s="28">
        <f>C2795+D2795</f>
        <v>249</v>
      </c>
      <c r="K2795" s="23">
        <f>E2795</f>
        <v>60</v>
      </c>
      <c r="L2795" s="24">
        <f>SUM(F2795:G2795)</f>
        <v>4</v>
      </c>
      <c r="M2795" s="191"/>
      <c r="N2795" s="191"/>
      <c r="O2795" s="191"/>
      <c r="P2795" s="191"/>
      <c r="Q2795" s="191"/>
      <c r="R2795" s="191"/>
    </row>
    <row r="2796" spans="1:18" s="55" customFormat="1" ht="11.45" customHeight="1" x14ac:dyDescent="0.15">
      <c r="A2796" s="204"/>
      <c r="B2796" s="202"/>
      <c r="C2796" s="29">
        <f t="shared" ref="C2796" si="3308">C2795/I2795*100</f>
        <v>30.061349693251532</v>
      </c>
      <c r="D2796" s="29">
        <f t="shared" ref="D2796" si="3309">D2795/I2795*100</f>
        <v>46.319018404907972</v>
      </c>
      <c r="E2796" s="29">
        <f t="shared" ref="E2796" si="3310">E2795/I2795*100</f>
        <v>18.404907975460123</v>
      </c>
      <c r="F2796" s="29">
        <f t="shared" ref="F2796" si="3311">F2795/I2795*100</f>
        <v>0.92024539877300615</v>
      </c>
      <c r="G2796" s="29">
        <f t="shared" ref="G2796" si="3312">G2795/I2795*100</f>
        <v>0.30674846625766872</v>
      </c>
      <c r="H2796" s="30">
        <f t="shared" ref="H2796" si="3313">H2795/I2795*100</f>
        <v>3.9877300613496933</v>
      </c>
      <c r="I2796" s="27">
        <f t="shared" si="3294"/>
        <v>100</v>
      </c>
      <c r="J2796" s="38">
        <f>J2795/I2795*100</f>
        <v>76.380368098159508</v>
      </c>
      <c r="K2796" s="18">
        <f>K2795/I2795*100</f>
        <v>18.404907975460123</v>
      </c>
      <c r="L2796" s="19">
        <f>L2795/I2795*100</f>
        <v>1.2269938650306749</v>
      </c>
      <c r="O2796" s="136"/>
      <c r="P2796" s="136"/>
      <c r="Q2796" s="136"/>
    </row>
    <row r="2797" spans="1:18" s="55" customFormat="1" ht="11.45" customHeight="1" x14ac:dyDescent="0.15">
      <c r="A2797" s="204"/>
      <c r="B2797" s="207" t="s">
        <v>11</v>
      </c>
      <c r="C2797" s="20">
        <v>123</v>
      </c>
      <c r="D2797" s="20">
        <v>155</v>
      </c>
      <c r="E2797" s="20">
        <v>54</v>
      </c>
      <c r="F2797" s="20">
        <v>7</v>
      </c>
      <c r="G2797" s="20">
        <v>2</v>
      </c>
      <c r="H2797" s="20">
        <v>14</v>
      </c>
      <c r="I2797" s="21">
        <f t="shared" si="3294"/>
        <v>355</v>
      </c>
      <c r="J2797" s="28">
        <f>C2797+D2797</f>
        <v>278</v>
      </c>
      <c r="K2797" s="23">
        <f>E2797</f>
        <v>54</v>
      </c>
      <c r="L2797" s="24">
        <f>SUM(F2797:G2797)</f>
        <v>9</v>
      </c>
      <c r="M2797" s="191"/>
      <c r="N2797" s="191"/>
      <c r="O2797" s="191"/>
      <c r="P2797" s="191"/>
      <c r="Q2797" s="191"/>
      <c r="R2797" s="191"/>
    </row>
    <row r="2798" spans="1:18" s="55" customFormat="1" ht="11.45" customHeight="1" x14ac:dyDescent="0.15">
      <c r="A2798" s="204"/>
      <c r="B2798" s="207"/>
      <c r="C2798" s="29">
        <f t="shared" ref="C2798" si="3314">C2797/I2797*100</f>
        <v>34.647887323943664</v>
      </c>
      <c r="D2798" s="29">
        <f t="shared" ref="D2798" si="3315">D2797/I2797*100</f>
        <v>43.661971830985912</v>
      </c>
      <c r="E2798" s="29">
        <f t="shared" ref="E2798" si="3316">E2797/I2797*100</f>
        <v>15.211267605633802</v>
      </c>
      <c r="F2798" s="29">
        <f t="shared" ref="F2798" si="3317">F2797/I2797*100</f>
        <v>1.971830985915493</v>
      </c>
      <c r="G2798" s="29">
        <f t="shared" ref="G2798" si="3318">G2797/I2797*100</f>
        <v>0.56338028169014087</v>
      </c>
      <c r="H2798" s="30">
        <f t="shared" ref="H2798" si="3319">H2797/I2797*100</f>
        <v>3.943661971830986</v>
      </c>
      <c r="I2798" s="27">
        <f t="shared" si="3294"/>
        <v>100</v>
      </c>
      <c r="J2798" s="38">
        <f>J2797/I2797*100</f>
        <v>78.309859154929569</v>
      </c>
      <c r="K2798" s="18">
        <f>K2797/I2797*100</f>
        <v>15.211267605633802</v>
      </c>
      <c r="L2798" s="19">
        <f>L2797/I2797*100</f>
        <v>2.535211267605634</v>
      </c>
      <c r="O2798" s="136"/>
      <c r="P2798" s="136"/>
      <c r="Q2798" s="136"/>
    </row>
    <row r="2799" spans="1:18" s="55" customFormat="1" ht="11.45" customHeight="1" x14ac:dyDescent="0.15">
      <c r="A2799" s="204"/>
      <c r="B2799" s="201" t="s">
        <v>12</v>
      </c>
      <c r="C2799" s="20">
        <v>216</v>
      </c>
      <c r="D2799" s="20">
        <v>205</v>
      </c>
      <c r="E2799" s="20">
        <v>69</v>
      </c>
      <c r="F2799" s="20">
        <v>11</v>
      </c>
      <c r="G2799" s="20">
        <v>5</v>
      </c>
      <c r="H2799" s="20">
        <v>49</v>
      </c>
      <c r="I2799" s="21">
        <f t="shared" si="3294"/>
        <v>555</v>
      </c>
      <c r="J2799" s="28">
        <f>C2799+D2799</f>
        <v>421</v>
      </c>
      <c r="K2799" s="23">
        <f>E2799</f>
        <v>69</v>
      </c>
      <c r="L2799" s="24">
        <f>SUM(F2799:G2799)</f>
        <v>16</v>
      </c>
      <c r="M2799" s="191"/>
      <c r="N2799" s="191"/>
      <c r="O2799" s="191"/>
      <c r="P2799" s="191"/>
      <c r="Q2799" s="191"/>
      <c r="R2799" s="191"/>
    </row>
    <row r="2800" spans="1:18" s="55" customFormat="1" ht="11.45" customHeight="1" x14ac:dyDescent="0.15">
      <c r="A2800" s="204"/>
      <c r="B2800" s="202"/>
      <c r="C2800" s="29">
        <f t="shared" ref="C2800" si="3320">C2799/I2799*100</f>
        <v>38.918918918918919</v>
      </c>
      <c r="D2800" s="29">
        <f t="shared" ref="D2800" si="3321">D2799/I2799*100</f>
        <v>36.936936936936938</v>
      </c>
      <c r="E2800" s="29">
        <f t="shared" ref="E2800" si="3322">E2799/I2799*100</f>
        <v>12.432432432432433</v>
      </c>
      <c r="F2800" s="29">
        <f t="shared" ref="F2800" si="3323">F2799/I2799*100</f>
        <v>1.9819819819819819</v>
      </c>
      <c r="G2800" s="29">
        <f t="shared" ref="G2800" si="3324">G2799/I2799*100</f>
        <v>0.90090090090090091</v>
      </c>
      <c r="H2800" s="30">
        <f t="shared" ref="H2800" si="3325">H2799/I2799*100</f>
        <v>8.8288288288288292</v>
      </c>
      <c r="I2800" s="27">
        <f t="shared" si="3294"/>
        <v>100.00000000000001</v>
      </c>
      <c r="J2800" s="38">
        <f>J2799/I2799*100</f>
        <v>75.855855855855864</v>
      </c>
      <c r="K2800" s="18">
        <f>K2799/I2799*100</f>
        <v>12.432432432432433</v>
      </c>
      <c r="L2800" s="19">
        <f>L2799/I2799*100</f>
        <v>2.8828828828828827</v>
      </c>
      <c r="O2800" s="137"/>
      <c r="P2800" s="137"/>
      <c r="Q2800" s="137"/>
    </row>
    <row r="2801" spans="1:20" s="55" customFormat="1" ht="11.45" customHeight="1" x14ac:dyDescent="0.15">
      <c r="A2801" s="204"/>
      <c r="B2801" s="207" t="s">
        <v>24</v>
      </c>
      <c r="C2801" s="20">
        <v>4</v>
      </c>
      <c r="D2801" s="20">
        <v>6</v>
      </c>
      <c r="E2801" s="20">
        <v>6</v>
      </c>
      <c r="F2801" s="20">
        <v>1</v>
      </c>
      <c r="G2801" s="20">
        <v>0</v>
      </c>
      <c r="H2801" s="20">
        <v>5</v>
      </c>
      <c r="I2801" s="21">
        <f t="shared" si="3294"/>
        <v>22</v>
      </c>
      <c r="J2801" s="28">
        <f>C2801+D2801</f>
        <v>10</v>
      </c>
      <c r="K2801" s="23">
        <f>E2801</f>
        <v>6</v>
      </c>
      <c r="L2801" s="24">
        <f>SUM(F2801:G2801)</f>
        <v>1</v>
      </c>
      <c r="M2801" s="191"/>
      <c r="N2801" s="191"/>
      <c r="O2801" s="191"/>
      <c r="P2801" s="191"/>
      <c r="Q2801" s="191"/>
      <c r="R2801" s="191"/>
    </row>
    <row r="2802" spans="1:20" s="55" customFormat="1" ht="11.45" customHeight="1" thickBot="1" x14ac:dyDescent="0.2">
      <c r="A2802" s="205"/>
      <c r="B2802" s="208"/>
      <c r="C2802" s="50">
        <f t="shared" ref="C2802" si="3326">C2801/I2801*100</f>
        <v>18.181818181818183</v>
      </c>
      <c r="D2802" s="50">
        <f t="shared" ref="D2802" si="3327">D2801/I2801*100</f>
        <v>27.27272727272727</v>
      </c>
      <c r="E2802" s="50">
        <f t="shared" ref="E2802" si="3328">E2801/I2801*100</f>
        <v>27.27272727272727</v>
      </c>
      <c r="F2802" s="50">
        <f t="shared" ref="F2802" si="3329">F2801/I2801*100</f>
        <v>4.5454545454545459</v>
      </c>
      <c r="G2802" s="50">
        <f t="shared" ref="G2802" si="3330">G2801/I2801*100</f>
        <v>0</v>
      </c>
      <c r="H2802" s="78">
        <f t="shared" ref="H2802" si="3331">H2801/I2801*100</f>
        <v>22.727272727272727</v>
      </c>
      <c r="I2802" s="58">
        <f t="shared" si="3294"/>
        <v>100</v>
      </c>
      <c r="J2802" s="57">
        <f>J2801/I2801*100</f>
        <v>45.454545454545453</v>
      </c>
      <c r="K2802" s="35">
        <f>K2801/I2801*100</f>
        <v>27.27272727272727</v>
      </c>
      <c r="L2802" s="31">
        <f>L2801/I2801*100</f>
        <v>4.5454545454545459</v>
      </c>
    </row>
    <row r="2803" spans="1:20" s="55" customFormat="1" ht="11.45" customHeight="1" thickBot="1" x14ac:dyDescent="0.2">
      <c r="A2803" s="211" t="s">
        <v>51</v>
      </c>
      <c r="B2803" s="206" t="s">
        <v>23</v>
      </c>
      <c r="C2803" s="20">
        <v>81</v>
      </c>
      <c r="D2803" s="20">
        <v>84</v>
      </c>
      <c r="E2803" s="20">
        <v>32</v>
      </c>
      <c r="F2803" s="20">
        <v>2</v>
      </c>
      <c r="G2803" s="20">
        <v>2</v>
      </c>
      <c r="H2803" s="20">
        <v>12</v>
      </c>
      <c r="I2803" s="109">
        <f>SUM(C2803:H2803)</f>
        <v>213</v>
      </c>
      <c r="J2803" s="9">
        <f>C2803+D2803</f>
        <v>165</v>
      </c>
      <c r="K2803" s="7">
        <f>E2803</f>
        <v>32</v>
      </c>
      <c r="L2803" s="10">
        <f>SUM(F2803:G2803)</f>
        <v>4</v>
      </c>
      <c r="M2803" s="191"/>
      <c r="N2803" s="191"/>
      <c r="O2803" s="191"/>
      <c r="P2803" s="191"/>
      <c r="Q2803" s="191"/>
      <c r="R2803" s="191"/>
    </row>
    <row r="2804" spans="1:20" s="55" customFormat="1" ht="11.45" customHeight="1" thickTop="1" thickBot="1" x14ac:dyDescent="0.2">
      <c r="A2804" s="212"/>
      <c r="B2804" s="202"/>
      <c r="C2804" s="46">
        <f>C2803/I2803*100</f>
        <v>38.028169014084504</v>
      </c>
      <c r="D2804" s="25">
        <f>D2803/I2803*100</f>
        <v>39.436619718309856</v>
      </c>
      <c r="E2804" s="25">
        <f>E2803/I2803*100</f>
        <v>15.023474178403756</v>
      </c>
      <c r="F2804" s="25">
        <f>F2803/I2803*100</f>
        <v>0.93896713615023475</v>
      </c>
      <c r="G2804" s="25">
        <f>G2803/I2803*100</f>
        <v>0.93896713615023475</v>
      </c>
      <c r="H2804" s="26">
        <f>H2803/I2803*100</f>
        <v>5.6338028169014089</v>
      </c>
      <c r="I2804" s="27">
        <f t="shared" si="3294"/>
        <v>100.00000000000001</v>
      </c>
      <c r="J2804" s="38">
        <f>J2803/I2803*100</f>
        <v>77.464788732394368</v>
      </c>
      <c r="K2804" s="18">
        <f>K2803/I2803*100</f>
        <v>15.023474178403756</v>
      </c>
      <c r="L2804" s="19">
        <f>L2803/I2803*100</f>
        <v>1.8779342723004695</v>
      </c>
    </row>
    <row r="2805" spans="1:20" s="55" customFormat="1" ht="11.45" customHeight="1" thickTop="1" thickBot="1" x14ac:dyDescent="0.2">
      <c r="A2805" s="212"/>
      <c r="B2805" s="207" t="s">
        <v>3</v>
      </c>
      <c r="C2805" s="20">
        <v>48</v>
      </c>
      <c r="D2805" s="20">
        <v>67</v>
      </c>
      <c r="E2805" s="20">
        <v>22</v>
      </c>
      <c r="F2805" s="20">
        <v>4</v>
      </c>
      <c r="G2805" s="20">
        <v>2</v>
      </c>
      <c r="H2805" s="20">
        <v>8</v>
      </c>
      <c r="I2805" s="21">
        <f t="shared" si="3294"/>
        <v>151</v>
      </c>
      <c r="J2805" s="28">
        <f>C2805+D2805</f>
        <v>115</v>
      </c>
      <c r="K2805" s="23">
        <f>E2805</f>
        <v>22</v>
      </c>
      <c r="L2805" s="24">
        <f>SUM(F2805:G2805)</f>
        <v>6</v>
      </c>
      <c r="M2805" s="191"/>
      <c r="N2805" s="191"/>
      <c r="O2805" s="191"/>
      <c r="P2805" s="191"/>
      <c r="Q2805" s="191"/>
      <c r="R2805" s="191"/>
    </row>
    <row r="2806" spans="1:20" s="55" customFormat="1" ht="11.45" customHeight="1" thickTop="1" thickBot="1" x14ac:dyDescent="0.2">
      <c r="A2806" s="212"/>
      <c r="B2806" s="207"/>
      <c r="C2806" s="29">
        <f>C2805/I2805*100</f>
        <v>31.788079470198678</v>
      </c>
      <c r="D2806" s="29">
        <f>D2805/I2805*100</f>
        <v>44.370860927152314</v>
      </c>
      <c r="E2806" s="29">
        <f>E2805/I2805*100</f>
        <v>14.569536423841059</v>
      </c>
      <c r="F2806" s="29">
        <f>F2805/I2805*100</f>
        <v>2.6490066225165565</v>
      </c>
      <c r="G2806" s="29">
        <f>G2805/I2805*100</f>
        <v>1.3245033112582782</v>
      </c>
      <c r="H2806" s="30">
        <f>H2805/I2805*100</f>
        <v>5.298013245033113</v>
      </c>
      <c r="I2806" s="27">
        <f t="shared" si="3294"/>
        <v>100</v>
      </c>
      <c r="J2806" s="38">
        <f>J2805/I2805*100</f>
        <v>76.158940397350989</v>
      </c>
      <c r="K2806" s="18">
        <f>K2805/I2805*100</f>
        <v>14.569536423841059</v>
      </c>
      <c r="L2806" s="19">
        <f>L2805/I2805*100</f>
        <v>3.9735099337748347</v>
      </c>
    </row>
    <row r="2807" spans="1:20" s="55" customFormat="1" ht="11.45" customHeight="1" thickTop="1" thickBot="1" x14ac:dyDescent="0.2">
      <c r="A2807" s="212"/>
      <c r="B2807" s="201" t="s">
        <v>13</v>
      </c>
      <c r="C2807" s="20">
        <v>273</v>
      </c>
      <c r="D2807" s="20">
        <v>351</v>
      </c>
      <c r="E2807" s="20">
        <v>124</v>
      </c>
      <c r="F2807" s="20">
        <v>8</v>
      </c>
      <c r="G2807" s="20">
        <v>9</v>
      </c>
      <c r="H2807" s="20">
        <v>19</v>
      </c>
      <c r="I2807" s="21">
        <f t="shared" si="3294"/>
        <v>784</v>
      </c>
      <c r="J2807" s="28">
        <f>C2807+D2807</f>
        <v>624</v>
      </c>
      <c r="K2807" s="23">
        <f>E2807</f>
        <v>124</v>
      </c>
      <c r="L2807" s="24">
        <f>SUM(F2807:G2807)</f>
        <v>17</v>
      </c>
      <c r="M2807" s="191"/>
      <c r="N2807" s="191"/>
      <c r="O2807" s="191"/>
      <c r="P2807" s="191"/>
      <c r="Q2807" s="191"/>
      <c r="R2807" s="191"/>
    </row>
    <row r="2808" spans="1:20" s="55" customFormat="1" ht="11.45" customHeight="1" thickTop="1" thickBot="1" x14ac:dyDescent="0.2">
      <c r="A2808" s="212"/>
      <c r="B2808" s="202"/>
      <c r="C2808" s="29">
        <f t="shared" ref="C2808" si="3332">C2807/I2807*100</f>
        <v>34.821428571428569</v>
      </c>
      <c r="D2808" s="29">
        <f t="shared" ref="D2808" si="3333">D2807/I2807*100</f>
        <v>44.770408163265309</v>
      </c>
      <c r="E2808" s="29">
        <f t="shared" ref="E2808" si="3334">E2807/I2807*100</f>
        <v>15.816326530612246</v>
      </c>
      <c r="F2808" s="29">
        <f t="shared" ref="F2808" si="3335">F2807/I2807*100</f>
        <v>1.0204081632653061</v>
      </c>
      <c r="G2808" s="29">
        <f t="shared" ref="G2808" si="3336">G2807/I2807*100</f>
        <v>1.1479591836734695</v>
      </c>
      <c r="H2808" s="30">
        <f t="shared" ref="H2808" si="3337">H2807/I2807*100</f>
        <v>2.4234693877551021</v>
      </c>
      <c r="I2808" s="27">
        <f t="shared" si="3294"/>
        <v>100</v>
      </c>
      <c r="J2808" s="38">
        <f>J2807/I2807*100</f>
        <v>79.591836734693871</v>
      </c>
      <c r="K2808" s="18">
        <f>K2807/I2807*100</f>
        <v>15.816326530612246</v>
      </c>
      <c r="L2808" s="19">
        <f>L2807/I2807*100</f>
        <v>2.1683673469387754</v>
      </c>
    </row>
    <row r="2809" spans="1:20" s="55" customFormat="1" ht="11.45" customHeight="1" thickTop="1" thickBot="1" x14ac:dyDescent="0.2">
      <c r="A2809" s="212"/>
      <c r="B2809" s="207" t="s">
        <v>14</v>
      </c>
      <c r="C2809" s="20">
        <v>59</v>
      </c>
      <c r="D2809" s="20">
        <v>50</v>
      </c>
      <c r="E2809" s="20">
        <v>31</v>
      </c>
      <c r="F2809" s="20">
        <v>3</v>
      </c>
      <c r="G2809" s="20">
        <v>1</v>
      </c>
      <c r="H2809" s="20">
        <v>3</v>
      </c>
      <c r="I2809" s="21">
        <f t="shared" si="3294"/>
        <v>147</v>
      </c>
      <c r="J2809" s="28">
        <f>C2809+D2809</f>
        <v>109</v>
      </c>
      <c r="K2809" s="23">
        <f>E2809</f>
        <v>31</v>
      </c>
      <c r="L2809" s="24">
        <f>SUM(F2809:G2809)</f>
        <v>4</v>
      </c>
      <c r="M2809" s="191"/>
      <c r="N2809" s="191"/>
      <c r="O2809" s="191"/>
      <c r="P2809" s="191"/>
      <c r="Q2809" s="191"/>
      <c r="R2809" s="191"/>
    </row>
    <row r="2810" spans="1:20" s="55" customFormat="1" ht="11.45" customHeight="1" thickTop="1" thickBot="1" x14ac:dyDescent="0.2">
      <c r="A2810" s="212"/>
      <c r="B2810" s="207"/>
      <c r="C2810" s="29">
        <f t="shared" ref="C2810" si="3338">C2809/I2809*100</f>
        <v>40.136054421768705</v>
      </c>
      <c r="D2810" s="29">
        <f t="shared" ref="D2810" si="3339">D2809/I2809*100</f>
        <v>34.013605442176868</v>
      </c>
      <c r="E2810" s="29">
        <f t="shared" ref="E2810" si="3340">E2809/I2809*100</f>
        <v>21.088435374149661</v>
      </c>
      <c r="F2810" s="29">
        <f t="shared" ref="F2810" si="3341">F2809/I2809*100</f>
        <v>2.0408163265306123</v>
      </c>
      <c r="G2810" s="29">
        <f t="shared" ref="G2810" si="3342">G2809/I2809*100</f>
        <v>0.68027210884353739</v>
      </c>
      <c r="H2810" s="30">
        <f t="shared" ref="H2810" si="3343">H2809/I2809*100</f>
        <v>2.0408163265306123</v>
      </c>
      <c r="I2810" s="27">
        <f t="shared" si="3294"/>
        <v>100.00000000000001</v>
      </c>
      <c r="J2810" s="38">
        <f>J2809/I2809*100</f>
        <v>74.149659863945587</v>
      </c>
      <c r="K2810" s="18">
        <f>K2809/I2809*100</f>
        <v>21.088435374149661</v>
      </c>
      <c r="L2810" s="19">
        <f>L2809/I2809*100</f>
        <v>2.7210884353741496</v>
      </c>
    </row>
    <row r="2811" spans="1:20" s="55" customFormat="1" ht="11.45" customHeight="1" thickTop="1" thickBot="1" x14ac:dyDescent="0.2">
      <c r="A2811" s="212"/>
      <c r="B2811" s="201" t="s">
        <v>25</v>
      </c>
      <c r="C2811" s="20">
        <v>35</v>
      </c>
      <c r="D2811" s="20">
        <v>28</v>
      </c>
      <c r="E2811" s="20">
        <v>15</v>
      </c>
      <c r="F2811" s="20">
        <v>1</v>
      </c>
      <c r="G2811" s="20">
        <v>0</v>
      </c>
      <c r="H2811" s="20">
        <v>6</v>
      </c>
      <c r="I2811" s="21">
        <f t="shared" si="3294"/>
        <v>85</v>
      </c>
      <c r="J2811" s="28">
        <f>C2811+D2811</f>
        <v>63</v>
      </c>
      <c r="K2811" s="23">
        <f>E2811</f>
        <v>15</v>
      </c>
      <c r="L2811" s="24">
        <f>SUM(F2811:G2811)</f>
        <v>1</v>
      </c>
      <c r="M2811" s="191"/>
      <c r="N2811" s="191"/>
      <c r="O2811" s="191"/>
      <c r="P2811" s="191"/>
      <c r="Q2811" s="191"/>
      <c r="R2811" s="191"/>
    </row>
    <row r="2812" spans="1:20" s="55" customFormat="1" ht="11.45" customHeight="1" thickTop="1" thickBot="1" x14ac:dyDescent="0.2">
      <c r="A2812" s="212"/>
      <c r="B2812" s="202"/>
      <c r="C2812" s="29">
        <f t="shared" ref="C2812" si="3344">C2811/I2811*100</f>
        <v>41.17647058823529</v>
      </c>
      <c r="D2812" s="29">
        <f t="shared" ref="D2812" si="3345">D2811/I2811*100</f>
        <v>32.941176470588232</v>
      </c>
      <c r="E2812" s="29">
        <f t="shared" ref="E2812" si="3346">E2811/I2811*100</f>
        <v>17.647058823529413</v>
      </c>
      <c r="F2812" s="29">
        <f t="shared" ref="F2812" si="3347">F2811/I2811*100</f>
        <v>1.1764705882352942</v>
      </c>
      <c r="G2812" s="29">
        <f t="shared" ref="G2812" si="3348">G2811/I2811*100</f>
        <v>0</v>
      </c>
      <c r="H2812" s="30">
        <f t="shared" ref="H2812" si="3349">H2811/I2811*100</f>
        <v>7.0588235294117645</v>
      </c>
      <c r="I2812" s="27">
        <f t="shared" si="3294"/>
        <v>99.999999999999986</v>
      </c>
      <c r="J2812" s="38">
        <f>J2811/I2811*100</f>
        <v>74.117647058823536</v>
      </c>
      <c r="K2812" s="18">
        <f>K2811/I2811*100</f>
        <v>17.647058823529413</v>
      </c>
      <c r="L2812" s="19">
        <f>L2811/I2811*100</f>
        <v>1.1764705882352942</v>
      </c>
      <c r="O2812" s="137"/>
      <c r="P2812" s="137"/>
      <c r="Q2812" s="137"/>
    </row>
    <row r="2813" spans="1:20" s="1" customFormat="1" ht="11.45" customHeight="1" thickTop="1" thickBot="1" x14ac:dyDescent="0.2">
      <c r="A2813" s="212"/>
      <c r="B2813" s="207" t="s">
        <v>26</v>
      </c>
      <c r="C2813" s="20">
        <v>170</v>
      </c>
      <c r="D2813" s="20">
        <v>184</v>
      </c>
      <c r="E2813" s="20">
        <v>76</v>
      </c>
      <c r="F2813" s="20">
        <v>10</v>
      </c>
      <c r="G2813" s="20">
        <v>2</v>
      </c>
      <c r="H2813" s="20">
        <v>35</v>
      </c>
      <c r="I2813" s="21">
        <f t="shared" si="3294"/>
        <v>477</v>
      </c>
      <c r="J2813" s="28">
        <f>C2813+D2813</f>
        <v>354</v>
      </c>
      <c r="K2813" s="23">
        <f>E2813</f>
        <v>76</v>
      </c>
      <c r="L2813" s="24">
        <f>SUM(F2813:G2813)</f>
        <v>12</v>
      </c>
      <c r="M2813" s="191"/>
      <c r="N2813" s="191"/>
      <c r="O2813" s="191"/>
      <c r="P2813" s="191"/>
      <c r="Q2813" s="191"/>
      <c r="R2813" s="191"/>
      <c r="S2813" s="55"/>
      <c r="T2813" s="55"/>
    </row>
    <row r="2814" spans="1:20" s="1" customFormat="1" ht="11.45" customHeight="1" thickTop="1" thickBot="1" x14ac:dyDescent="0.2">
      <c r="A2814" s="212"/>
      <c r="B2814" s="207"/>
      <c r="C2814" s="29">
        <f t="shared" ref="C2814" si="3350">C2813/I2813*100</f>
        <v>35.639412997903563</v>
      </c>
      <c r="D2814" s="29">
        <f t="shared" ref="D2814" si="3351">D2813/I2813*100</f>
        <v>38.574423480083858</v>
      </c>
      <c r="E2814" s="29">
        <f t="shared" ref="E2814" si="3352">E2813/I2813*100</f>
        <v>15.932914046121594</v>
      </c>
      <c r="F2814" s="29">
        <f t="shared" ref="F2814" si="3353">F2813/I2813*100</f>
        <v>2.0964360587002098</v>
      </c>
      <c r="G2814" s="29">
        <f t="shared" ref="G2814" si="3354">G2813/I2813*100</f>
        <v>0.41928721174004197</v>
      </c>
      <c r="H2814" s="30">
        <f t="shared" ref="H2814" si="3355">H2813/I2813*100</f>
        <v>7.3375262054507342</v>
      </c>
      <c r="I2814" s="27">
        <f t="shared" si="3294"/>
        <v>100</v>
      </c>
      <c r="J2814" s="38">
        <f>J2813/I2813*100</f>
        <v>74.213836477987414</v>
      </c>
      <c r="K2814" s="18">
        <f>K2813/I2813*100</f>
        <v>15.932914046121594</v>
      </c>
      <c r="L2814" s="19">
        <f>L2813/I2813*100</f>
        <v>2.5157232704402519</v>
      </c>
      <c r="N2814" s="55"/>
      <c r="O2814" s="137"/>
      <c r="P2814" s="137"/>
      <c r="Q2814" s="137"/>
      <c r="R2814" s="55"/>
      <c r="S2814" s="55"/>
      <c r="T2814" s="55"/>
    </row>
    <row r="2815" spans="1:20" s="1" customFormat="1" ht="11.45" customHeight="1" thickTop="1" thickBot="1" x14ac:dyDescent="0.2">
      <c r="A2815" s="212"/>
      <c r="B2815" s="201" t="s">
        <v>0</v>
      </c>
      <c r="C2815" s="20">
        <v>30</v>
      </c>
      <c r="D2815" s="20">
        <v>33</v>
      </c>
      <c r="E2815" s="20">
        <v>12</v>
      </c>
      <c r="F2815" s="20">
        <v>1</v>
      </c>
      <c r="G2815" s="20">
        <v>1</v>
      </c>
      <c r="H2815" s="20">
        <v>5</v>
      </c>
      <c r="I2815" s="21">
        <f t="shared" si="3294"/>
        <v>82</v>
      </c>
      <c r="J2815" s="28">
        <f>C2815+D2815</f>
        <v>63</v>
      </c>
      <c r="K2815" s="23">
        <f>E2815</f>
        <v>12</v>
      </c>
      <c r="L2815" s="24">
        <f>SUM(F2815:G2815)</f>
        <v>2</v>
      </c>
      <c r="M2815" s="191"/>
      <c r="N2815" s="191"/>
      <c r="O2815" s="191"/>
      <c r="P2815" s="191"/>
      <c r="Q2815" s="191"/>
      <c r="R2815" s="191"/>
      <c r="S2815" s="55"/>
      <c r="T2815" s="55"/>
    </row>
    <row r="2816" spans="1:20" s="1" customFormat="1" ht="11.45" customHeight="1" thickTop="1" thickBot="1" x14ac:dyDescent="0.2">
      <c r="A2816" s="212"/>
      <c r="B2816" s="202"/>
      <c r="C2816" s="29">
        <f t="shared" ref="C2816" si="3356">C2815/I2815*100</f>
        <v>36.585365853658537</v>
      </c>
      <c r="D2816" s="29">
        <f t="shared" ref="D2816" si="3357">D2815/I2815*100</f>
        <v>40.243902439024396</v>
      </c>
      <c r="E2816" s="29">
        <f t="shared" ref="E2816" si="3358">E2815/I2815*100</f>
        <v>14.634146341463413</v>
      </c>
      <c r="F2816" s="29">
        <f t="shared" ref="F2816" si="3359">F2815/I2815*100</f>
        <v>1.2195121951219512</v>
      </c>
      <c r="G2816" s="29">
        <f t="shared" ref="G2816" si="3360">G2815/I2815*100</f>
        <v>1.2195121951219512</v>
      </c>
      <c r="H2816" s="30">
        <f t="shared" ref="H2816" si="3361">H2815/I2815*100</f>
        <v>6.0975609756097562</v>
      </c>
      <c r="I2816" s="27">
        <f t="shared" si="3294"/>
        <v>100</v>
      </c>
      <c r="J2816" s="38">
        <f>J2815/I2815*100</f>
        <v>76.829268292682926</v>
      </c>
      <c r="K2816" s="18">
        <f>K2815/I2815*100</f>
        <v>14.634146341463413</v>
      </c>
      <c r="L2816" s="19">
        <f>L2815/I2815*100</f>
        <v>2.4390243902439024</v>
      </c>
      <c r="N2816" s="55"/>
      <c r="O2816" s="137"/>
      <c r="P2816" s="137"/>
      <c r="Q2816" s="137"/>
      <c r="R2816" s="55"/>
      <c r="S2816" s="55"/>
      <c r="T2816" s="55"/>
    </row>
    <row r="2817" spans="1:20" s="1" customFormat="1" ht="11.45" customHeight="1" thickTop="1" thickBot="1" x14ac:dyDescent="0.2">
      <c r="A2817" s="212"/>
      <c r="B2817" s="207" t="s">
        <v>24</v>
      </c>
      <c r="C2817" s="20">
        <v>15</v>
      </c>
      <c r="D2817" s="20">
        <v>17</v>
      </c>
      <c r="E2817" s="20">
        <v>9</v>
      </c>
      <c r="F2817" s="20">
        <v>1</v>
      </c>
      <c r="G2817" s="20">
        <v>0</v>
      </c>
      <c r="H2817" s="20">
        <v>5</v>
      </c>
      <c r="I2817" s="21">
        <f t="shared" si="3294"/>
        <v>47</v>
      </c>
      <c r="J2817" s="28">
        <f>C2817+D2817</f>
        <v>32</v>
      </c>
      <c r="K2817" s="23">
        <f>E2817</f>
        <v>9</v>
      </c>
      <c r="L2817" s="24">
        <f>SUM(F2817:G2817)</f>
        <v>1</v>
      </c>
      <c r="M2817" s="191"/>
      <c r="N2817" s="191"/>
      <c r="O2817" s="191"/>
      <c r="P2817" s="191"/>
      <c r="Q2817" s="191"/>
      <c r="R2817" s="191"/>
      <c r="S2817" s="55"/>
      <c r="T2817" s="55"/>
    </row>
    <row r="2818" spans="1:20" s="1" customFormat="1" ht="11.45" customHeight="1" thickTop="1" thickBot="1" x14ac:dyDescent="0.2">
      <c r="A2818" s="213"/>
      <c r="B2818" s="208"/>
      <c r="C2818" s="50">
        <f t="shared" ref="C2818" si="3362">C2817/I2817*100</f>
        <v>31.914893617021278</v>
      </c>
      <c r="D2818" s="50">
        <f t="shared" ref="D2818" si="3363">D2817/I2817*100</f>
        <v>36.170212765957451</v>
      </c>
      <c r="E2818" s="50">
        <f t="shared" ref="E2818" si="3364">E2817/I2817*100</f>
        <v>19.148936170212767</v>
      </c>
      <c r="F2818" s="50">
        <f t="shared" ref="F2818" si="3365">F2817/I2817*100</f>
        <v>2.1276595744680851</v>
      </c>
      <c r="G2818" s="50">
        <f t="shared" ref="G2818" si="3366">G2817/I2817*100</f>
        <v>0</v>
      </c>
      <c r="H2818" s="78">
        <f t="shared" ref="H2818" si="3367">H2817/I2817*100</f>
        <v>10.638297872340425</v>
      </c>
      <c r="I2818" s="58">
        <f t="shared" si="3294"/>
        <v>100</v>
      </c>
      <c r="J2818" s="57">
        <f>J2817/I2817*100</f>
        <v>68.085106382978722</v>
      </c>
      <c r="K2818" s="35">
        <f>K2817/I2817*100</f>
        <v>19.148936170212767</v>
      </c>
      <c r="L2818" s="31">
        <f>L2817/I2817*100</f>
        <v>2.1276595744680851</v>
      </c>
      <c r="N2818" s="55"/>
      <c r="O2818" s="137"/>
      <c r="P2818" s="137"/>
      <c r="Q2818" s="137"/>
      <c r="R2818" s="55"/>
      <c r="S2818" s="55"/>
      <c r="T2818" s="55"/>
    </row>
    <row r="2819" spans="1:20" s="1" customFormat="1" ht="11.45" customHeight="1" x14ac:dyDescent="0.15">
      <c r="A2819" s="203" t="s">
        <v>21</v>
      </c>
      <c r="B2819" s="206" t="s">
        <v>27</v>
      </c>
      <c r="C2819" s="20">
        <v>70</v>
      </c>
      <c r="D2819" s="20">
        <v>99</v>
      </c>
      <c r="E2819" s="20">
        <v>47</v>
      </c>
      <c r="F2819" s="20">
        <v>4</v>
      </c>
      <c r="G2819" s="20">
        <v>3</v>
      </c>
      <c r="H2819" s="20">
        <v>15</v>
      </c>
      <c r="I2819" s="8">
        <f t="shared" si="3294"/>
        <v>238</v>
      </c>
      <c r="J2819" s="9">
        <f>C2819+D2819</f>
        <v>169</v>
      </c>
      <c r="K2819" s="7">
        <f>E2819</f>
        <v>47</v>
      </c>
      <c r="L2819" s="10">
        <f>SUM(F2819:G2819)</f>
        <v>7</v>
      </c>
      <c r="M2819" s="191"/>
      <c r="N2819" s="191"/>
      <c r="O2819" s="191"/>
      <c r="P2819" s="191"/>
      <c r="Q2819" s="191"/>
      <c r="R2819" s="191"/>
    </row>
    <row r="2820" spans="1:20" s="1" customFormat="1" ht="11.45" customHeight="1" x14ac:dyDescent="0.15">
      <c r="A2820" s="204"/>
      <c r="B2820" s="202"/>
      <c r="C2820" s="46">
        <f>C2819/I2819*100</f>
        <v>29.411764705882355</v>
      </c>
      <c r="D2820" s="25">
        <f>D2819/I2819*100</f>
        <v>41.596638655462186</v>
      </c>
      <c r="E2820" s="25">
        <f>E2819/I2819*100</f>
        <v>19.747899159663866</v>
      </c>
      <c r="F2820" s="25">
        <f>F2819/I2819*100</f>
        <v>1.680672268907563</v>
      </c>
      <c r="G2820" s="25">
        <f>G2819/I2819*100</f>
        <v>1.2605042016806722</v>
      </c>
      <c r="H2820" s="26">
        <f>H2819/I2819*100</f>
        <v>6.3025210084033612</v>
      </c>
      <c r="I2820" s="27">
        <f t="shared" si="3294"/>
        <v>99.999999999999986</v>
      </c>
      <c r="J2820" s="38">
        <f>J2819/I2819*100</f>
        <v>71.008403361344534</v>
      </c>
      <c r="K2820" s="18">
        <f>K2819/I2819*100</f>
        <v>19.747899159663866</v>
      </c>
      <c r="L2820" s="19">
        <f>L2819/I2819*100</f>
        <v>2.9411764705882351</v>
      </c>
    </row>
    <row r="2821" spans="1:20" s="1" customFormat="1" ht="11.45" customHeight="1" x14ac:dyDescent="0.15">
      <c r="A2821" s="204"/>
      <c r="B2821" s="207" t="s">
        <v>28</v>
      </c>
      <c r="C2821" s="20">
        <v>123</v>
      </c>
      <c r="D2821" s="20">
        <v>125</v>
      </c>
      <c r="E2821" s="20">
        <v>50</v>
      </c>
      <c r="F2821" s="20">
        <v>5</v>
      </c>
      <c r="G2821" s="20">
        <v>1</v>
      </c>
      <c r="H2821" s="20">
        <v>22</v>
      </c>
      <c r="I2821" s="21">
        <f t="shared" si="3294"/>
        <v>326</v>
      </c>
      <c r="J2821" s="28">
        <f>C2821+D2821</f>
        <v>248</v>
      </c>
      <c r="K2821" s="23">
        <f>E2821</f>
        <v>50</v>
      </c>
      <c r="L2821" s="24">
        <f>SUM(F2821:G2821)</f>
        <v>6</v>
      </c>
      <c r="M2821" s="191"/>
      <c r="N2821" s="191"/>
      <c r="O2821" s="191"/>
      <c r="P2821" s="191"/>
      <c r="Q2821" s="191"/>
      <c r="R2821" s="191"/>
    </row>
    <row r="2822" spans="1:20" s="1" customFormat="1" ht="11.45" customHeight="1" x14ac:dyDescent="0.15">
      <c r="A2822" s="204"/>
      <c r="B2822" s="207"/>
      <c r="C2822" s="29">
        <f>C2821/I2821*100</f>
        <v>37.730061349693251</v>
      </c>
      <c r="D2822" s="29">
        <f>D2821/I2821*100</f>
        <v>38.343558282208591</v>
      </c>
      <c r="E2822" s="29">
        <f>E2821/I2821*100</f>
        <v>15.337423312883436</v>
      </c>
      <c r="F2822" s="29">
        <f>F2821/I2821*100</f>
        <v>1.5337423312883436</v>
      </c>
      <c r="G2822" s="29">
        <f>G2821/I2821*100</f>
        <v>0.30674846625766872</v>
      </c>
      <c r="H2822" s="30">
        <f>H2821/I2821*100</f>
        <v>6.7484662576687118</v>
      </c>
      <c r="I2822" s="27">
        <f t="shared" si="3294"/>
        <v>99.999999999999986</v>
      </c>
      <c r="J2822" s="38">
        <f>J2821/I2821*100</f>
        <v>76.073619631901849</v>
      </c>
      <c r="K2822" s="18">
        <f>K2821/I2821*100</f>
        <v>15.337423312883436</v>
      </c>
      <c r="L2822" s="19">
        <f>L2821/I2821*100</f>
        <v>1.8404907975460123</v>
      </c>
    </row>
    <row r="2823" spans="1:20" s="1" customFormat="1" ht="11.45" customHeight="1" x14ac:dyDescent="0.15">
      <c r="A2823" s="204"/>
      <c r="B2823" s="201" t="s">
        <v>29</v>
      </c>
      <c r="C2823" s="20">
        <v>332</v>
      </c>
      <c r="D2823" s="20">
        <v>392</v>
      </c>
      <c r="E2823" s="20">
        <v>144</v>
      </c>
      <c r="F2823" s="20">
        <v>15</v>
      </c>
      <c r="G2823" s="20">
        <v>8</v>
      </c>
      <c r="H2823" s="20">
        <v>15</v>
      </c>
      <c r="I2823" s="21">
        <f t="shared" si="3294"/>
        <v>906</v>
      </c>
      <c r="J2823" s="28">
        <f>C2823+D2823</f>
        <v>724</v>
      </c>
      <c r="K2823" s="23">
        <f>E2823</f>
        <v>144</v>
      </c>
      <c r="L2823" s="24">
        <f>SUM(F2823:G2823)</f>
        <v>23</v>
      </c>
      <c r="M2823" s="191"/>
      <c r="N2823" s="191"/>
      <c r="O2823" s="191"/>
      <c r="P2823" s="191"/>
      <c r="Q2823" s="191"/>
      <c r="R2823" s="191"/>
    </row>
    <row r="2824" spans="1:20" s="1" customFormat="1" ht="11.45" customHeight="1" x14ac:dyDescent="0.15">
      <c r="A2824" s="204"/>
      <c r="B2824" s="202"/>
      <c r="C2824" s="29">
        <f t="shared" ref="C2824" si="3368">C2823/I2823*100</f>
        <v>36.644591611479029</v>
      </c>
      <c r="D2824" s="29">
        <f t="shared" ref="D2824" si="3369">D2823/I2823*100</f>
        <v>43.267108167770417</v>
      </c>
      <c r="E2824" s="29">
        <f t="shared" ref="E2824" si="3370">E2823/I2823*100</f>
        <v>15.894039735099339</v>
      </c>
      <c r="F2824" s="29">
        <f t="shared" ref="F2824" si="3371">F2823/I2823*100</f>
        <v>1.6556291390728477</v>
      </c>
      <c r="G2824" s="29">
        <f t="shared" ref="G2824" si="3372">G2823/I2823*100</f>
        <v>0.88300220750551872</v>
      </c>
      <c r="H2824" s="30">
        <f t="shared" ref="H2824" si="3373">H2823/I2823*100</f>
        <v>1.6556291390728477</v>
      </c>
      <c r="I2824" s="27">
        <f t="shared" si="3294"/>
        <v>99.999999999999986</v>
      </c>
      <c r="J2824" s="38">
        <f>J2823/I2823*100</f>
        <v>79.911699779249446</v>
      </c>
      <c r="K2824" s="18">
        <f>K2823/I2823*100</f>
        <v>15.894039735099339</v>
      </c>
      <c r="L2824" s="19">
        <f>L2823/I2823*100</f>
        <v>2.5386313465783665</v>
      </c>
    </row>
    <row r="2825" spans="1:20" s="1" customFormat="1" ht="11.45" customHeight="1" x14ac:dyDescent="0.15">
      <c r="A2825" s="204"/>
      <c r="B2825" s="207" t="s">
        <v>30</v>
      </c>
      <c r="C2825" s="20">
        <v>129</v>
      </c>
      <c r="D2825" s="20">
        <v>139</v>
      </c>
      <c r="E2825" s="20">
        <v>48</v>
      </c>
      <c r="F2825" s="20">
        <v>3</v>
      </c>
      <c r="G2825" s="20">
        <v>4</v>
      </c>
      <c r="H2825" s="20">
        <v>17</v>
      </c>
      <c r="I2825" s="21">
        <f t="shared" si="3294"/>
        <v>340</v>
      </c>
      <c r="J2825" s="28">
        <f>C2825+D2825</f>
        <v>268</v>
      </c>
      <c r="K2825" s="23">
        <f>E2825</f>
        <v>48</v>
      </c>
      <c r="L2825" s="24">
        <f>SUM(F2825:G2825)</f>
        <v>7</v>
      </c>
      <c r="M2825" s="191"/>
      <c r="N2825" s="191"/>
      <c r="O2825" s="191"/>
      <c r="P2825" s="191"/>
      <c r="Q2825" s="191"/>
      <c r="R2825" s="191"/>
      <c r="S2825" s="55"/>
      <c r="T2825" s="55"/>
    </row>
    <row r="2826" spans="1:20" s="1" customFormat="1" ht="11.45" customHeight="1" x14ac:dyDescent="0.15">
      <c r="A2826" s="204"/>
      <c r="B2826" s="207"/>
      <c r="C2826" s="29">
        <f t="shared" ref="C2826" si="3374">C2825/I2825*100</f>
        <v>37.941176470588232</v>
      </c>
      <c r="D2826" s="29">
        <f t="shared" ref="D2826" si="3375">D2825/I2825*100</f>
        <v>40.882352941176471</v>
      </c>
      <c r="E2826" s="29">
        <f t="shared" ref="E2826" si="3376">E2825/I2825*100</f>
        <v>14.117647058823529</v>
      </c>
      <c r="F2826" s="29">
        <f t="shared" ref="F2826" si="3377">F2825/I2825*100</f>
        <v>0.88235294117647056</v>
      </c>
      <c r="G2826" s="29">
        <f t="shared" ref="G2826" si="3378">G2825/I2825*100</f>
        <v>1.1764705882352942</v>
      </c>
      <c r="H2826" s="30">
        <f t="shared" ref="H2826" si="3379">H2825/I2825*100</f>
        <v>5</v>
      </c>
      <c r="I2826" s="27">
        <f t="shared" si="3294"/>
        <v>99.999999999999986</v>
      </c>
      <c r="J2826" s="38">
        <f>J2825/I2825*100</f>
        <v>78.82352941176471</v>
      </c>
      <c r="K2826" s="18">
        <f>K2825/I2825*100</f>
        <v>14.117647058823529</v>
      </c>
      <c r="L2826" s="19">
        <f>L2825/I2825*100</f>
        <v>2.0588235294117645</v>
      </c>
      <c r="N2826" s="55"/>
      <c r="O2826" s="137"/>
      <c r="P2826" s="137"/>
      <c r="Q2826" s="137"/>
      <c r="R2826" s="55"/>
      <c r="S2826" s="55"/>
      <c r="T2826" s="55"/>
    </row>
    <row r="2827" spans="1:20" s="1" customFormat="1" ht="11.45" customHeight="1" x14ac:dyDescent="0.15">
      <c r="A2827" s="204"/>
      <c r="B2827" s="201" t="s">
        <v>40</v>
      </c>
      <c r="C2827" s="20">
        <v>48</v>
      </c>
      <c r="D2827" s="20">
        <v>46</v>
      </c>
      <c r="E2827" s="20">
        <v>24</v>
      </c>
      <c r="F2827" s="20">
        <v>2</v>
      </c>
      <c r="G2827" s="20">
        <v>1</v>
      </c>
      <c r="H2827" s="20">
        <v>11</v>
      </c>
      <c r="I2827" s="21">
        <f t="shared" si="3294"/>
        <v>132</v>
      </c>
      <c r="J2827" s="28">
        <f>C2827+D2827</f>
        <v>94</v>
      </c>
      <c r="K2827" s="23">
        <f>E2827</f>
        <v>24</v>
      </c>
      <c r="L2827" s="24">
        <f>SUM(F2827:G2827)</f>
        <v>3</v>
      </c>
      <c r="M2827" s="191"/>
      <c r="N2827" s="191"/>
      <c r="O2827" s="191"/>
      <c r="P2827" s="191"/>
      <c r="Q2827" s="191"/>
      <c r="R2827" s="191"/>
    </row>
    <row r="2828" spans="1:20" s="1" customFormat="1" ht="11.45" customHeight="1" x14ac:dyDescent="0.15">
      <c r="A2828" s="204"/>
      <c r="B2828" s="202"/>
      <c r="C2828" s="29">
        <f t="shared" ref="C2828" si="3380">C2827/I2827*100</f>
        <v>36.363636363636367</v>
      </c>
      <c r="D2828" s="29">
        <f t="shared" ref="D2828" si="3381">D2827/I2827*100</f>
        <v>34.848484848484851</v>
      </c>
      <c r="E2828" s="29">
        <f t="shared" ref="E2828" si="3382">E2827/I2827*100</f>
        <v>18.181818181818183</v>
      </c>
      <c r="F2828" s="29">
        <f t="shared" ref="F2828" si="3383">F2827/I2827*100</f>
        <v>1.5151515151515151</v>
      </c>
      <c r="G2828" s="29">
        <f t="shared" ref="G2828" si="3384">G2827/I2827*100</f>
        <v>0.75757575757575757</v>
      </c>
      <c r="H2828" s="30">
        <f t="shared" ref="H2828" si="3385">H2827/I2827*100</f>
        <v>8.3333333333333321</v>
      </c>
      <c r="I2828" s="27">
        <f t="shared" si="3294"/>
        <v>100</v>
      </c>
      <c r="J2828" s="38">
        <f>J2827/I2827*100</f>
        <v>71.212121212121218</v>
      </c>
      <c r="K2828" s="18">
        <f>K2827/I2827*100</f>
        <v>18.181818181818183</v>
      </c>
      <c r="L2828" s="19">
        <f>L2827/I2827*100</f>
        <v>2.2727272727272729</v>
      </c>
      <c r="O2828" s="137"/>
      <c r="P2828" s="137"/>
      <c r="Q2828" s="137"/>
    </row>
    <row r="2829" spans="1:20" s="1" customFormat="1" ht="11.45" customHeight="1" x14ac:dyDescent="0.15">
      <c r="A2829" s="204"/>
      <c r="B2829" s="207" t="s">
        <v>24</v>
      </c>
      <c r="C2829" s="20">
        <v>9</v>
      </c>
      <c r="D2829" s="20">
        <v>13</v>
      </c>
      <c r="E2829" s="20">
        <v>8</v>
      </c>
      <c r="F2829" s="20">
        <v>1</v>
      </c>
      <c r="G2829" s="20">
        <v>0</v>
      </c>
      <c r="H2829" s="20">
        <v>13</v>
      </c>
      <c r="I2829" s="21">
        <f t="shared" si="3294"/>
        <v>44</v>
      </c>
      <c r="J2829" s="22">
        <f>C2829+D2829</f>
        <v>22</v>
      </c>
      <c r="K2829" s="23">
        <f>E2829</f>
        <v>8</v>
      </c>
      <c r="L2829" s="24">
        <f>SUM(F2829:G2829)</f>
        <v>1</v>
      </c>
      <c r="M2829" s="191"/>
      <c r="N2829" s="191"/>
      <c r="O2829" s="191"/>
      <c r="P2829" s="191"/>
      <c r="Q2829" s="191"/>
      <c r="R2829" s="191"/>
    </row>
    <row r="2830" spans="1:20" s="1" customFormat="1" ht="11.45" customHeight="1" thickBot="1" x14ac:dyDescent="0.2">
      <c r="A2830" s="205"/>
      <c r="B2830" s="208"/>
      <c r="C2830" s="33">
        <f>C2829/I2829*100</f>
        <v>20.454545454545457</v>
      </c>
      <c r="D2830" s="33">
        <f>D2829/I2829*100</f>
        <v>29.545454545454547</v>
      </c>
      <c r="E2830" s="33">
        <f>E2829/I2829*100</f>
        <v>18.181818181818183</v>
      </c>
      <c r="F2830" s="33">
        <f>F2829/I2829*100</f>
        <v>2.2727272727272729</v>
      </c>
      <c r="G2830" s="33">
        <f>G2829/I2829*100</f>
        <v>0</v>
      </c>
      <c r="H2830" s="34">
        <f>H2829/I2829*100</f>
        <v>29.545454545454547</v>
      </c>
      <c r="I2830" s="58">
        <f t="shared" si="3294"/>
        <v>100</v>
      </c>
      <c r="J2830" s="14">
        <f>J2829/I2829*100</f>
        <v>50</v>
      </c>
      <c r="K2830" s="15">
        <f>K2829/I2829*100</f>
        <v>18.181818181818183</v>
      </c>
      <c r="L2830" s="16">
        <f>L2829/I2829*100</f>
        <v>2.2727272727272729</v>
      </c>
      <c r="O2830" s="137"/>
      <c r="P2830" s="137"/>
      <c r="Q2830" s="137"/>
    </row>
    <row r="2831" spans="1:20" s="87" customFormat="1" ht="11.25" customHeight="1" x14ac:dyDescent="0.15">
      <c r="A2831" s="40"/>
      <c r="B2831" s="41"/>
      <c r="C2831" s="86"/>
      <c r="D2831" s="86"/>
      <c r="E2831" s="86"/>
      <c r="F2831" s="86"/>
      <c r="G2831" s="86"/>
      <c r="H2831" s="1"/>
      <c r="I2831" s="1"/>
      <c r="J2831" s="1"/>
      <c r="K2831" s="1"/>
      <c r="L2831" s="1"/>
      <c r="M2831" s="122"/>
      <c r="N2831" s="122"/>
      <c r="O2831" s="136"/>
      <c r="P2831" s="136"/>
      <c r="Q2831" s="136"/>
      <c r="R2831" s="122"/>
    </row>
    <row r="2832" spans="1:20" s="87" customFormat="1" ht="11.25" customHeight="1" x14ac:dyDescent="0.15">
      <c r="A2832" s="40"/>
      <c r="B2832" s="41"/>
      <c r="C2832" s="86"/>
      <c r="D2832" s="86"/>
      <c r="E2832" s="86"/>
      <c r="F2832" s="86"/>
      <c r="G2832" s="86"/>
      <c r="H2832" s="1"/>
      <c r="I2832" s="1"/>
      <c r="J2832" s="1"/>
      <c r="K2832" s="1"/>
      <c r="L2832" s="1"/>
      <c r="M2832" s="122"/>
      <c r="N2832" s="122"/>
      <c r="O2832" s="136"/>
      <c r="P2832" s="136"/>
      <c r="Q2832" s="136"/>
      <c r="R2832" s="122"/>
    </row>
    <row r="2833" spans="1:18" s="3" customFormat="1" ht="30" customHeight="1" thickBot="1" x14ac:dyDescent="0.2">
      <c r="A2833" s="221" t="s">
        <v>264</v>
      </c>
      <c r="B2833" s="221"/>
      <c r="C2833" s="221"/>
      <c r="D2833" s="221"/>
      <c r="E2833" s="221"/>
      <c r="F2833" s="221"/>
      <c r="G2833" s="221"/>
      <c r="H2833" s="221"/>
      <c r="I2833" s="221"/>
      <c r="J2833" s="221"/>
      <c r="K2833" s="221"/>
      <c r="L2833" s="221"/>
      <c r="M2833" s="1"/>
      <c r="N2833" s="1"/>
      <c r="O2833" s="136"/>
      <c r="P2833" s="136"/>
      <c r="Q2833" s="136"/>
      <c r="R2833" s="1"/>
    </row>
    <row r="2834" spans="1:18" s="1" customFormat="1" ht="10.15" customHeight="1" x14ac:dyDescent="0.15">
      <c r="A2834" s="219"/>
      <c r="B2834" s="220"/>
      <c r="C2834" s="98">
        <v>1</v>
      </c>
      <c r="D2834" s="98">
        <v>2</v>
      </c>
      <c r="E2834" s="98">
        <v>3</v>
      </c>
      <c r="F2834" s="98">
        <v>4</v>
      </c>
      <c r="G2834" s="98">
        <v>5</v>
      </c>
      <c r="H2834" s="244" t="s">
        <v>43</v>
      </c>
      <c r="I2834" s="246" t="s">
        <v>4</v>
      </c>
      <c r="J2834" s="99" t="s">
        <v>44</v>
      </c>
      <c r="K2834" s="98">
        <v>3</v>
      </c>
      <c r="L2834" s="100" t="s">
        <v>45</v>
      </c>
      <c r="O2834" s="136"/>
      <c r="P2834" s="136"/>
      <c r="Q2834" s="136"/>
    </row>
    <row r="2835" spans="1:18" s="6" customFormat="1" ht="60" customHeight="1" thickBot="1" x14ac:dyDescent="0.2">
      <c r="A2835" s="224" t="s">
        <v>31</v>
      </c>
      <c r="B2835" s="225"/>
      <c r="C2835" s="130" t="s">
        <v>65</v>
      </c>
      <c r="D2835" s="130" t="s">
        <v>66</v>
      </c>
      <c r="E2835" s="130" t="s">
        <v>41</v>
      </c>
      <c r="F2835" s="130" t="s">
        <v>67</v>
      </c>
      <c r="G2835" s="130" t="s">
        <v>68</v>
      </c>
      <c r="H2835" s="245"/>
      <c r="I2835" s="247"/>
      <c r="J2835" s="114" t="s">
        <v>65</v>
      </c>
      <c r="K2835" s="130" t="s">
        <v>41</v>
      </c>
      <c r="L2835" s="115" t="s">
        <v>68</v>
      </c>
      <c r="O2835" s="136"/>
      <c r="P2835" s="136"/>
      <c r="Q2835" s="136"/>
    </row>
    <row r="2836" spans="1:18" s="55" customFormat="1" ht="11.25" customHeight="1" x14ac:dyDescent="0.15">
      <c r="A2836" s="226" t="s">
        <v>22</v>
      </c>
      <c r="B2836" s="227"/>
      <c r="C2836" s="110">
        <v>665</v>
      </c>
      <c r="D2836" s="110">
        <v>816</v>
      </c>
      <c r="E2836" s="110">
        <v>358</v>
      </c>
      <c r="F2836" s="110">
        <v>30</v>
      </c>
      <c r="G2836" s="110">
        <v>20</v>
      </c>
      <c r="H2836" s="110">
        <v>97</v>
      </c>
      <c r="I2836" s="109">
        <f t="shared" ref="I2836:I2897" si="3386">SUM(C2836:H2836)</f>
        <v>1986</v>
      </c>
      <c r="J2836" s="111">
        <f>C2836+D2836</f>
        <v>1481</v>
      </c>
      <c r="K2836" s="110">
        <f>E2836</f>
        <v>358</v>
      </c>
      <c r="L2836" s="112">
        <f>SUM(F2836:G2836)</f>
        <v>50</v>
      </c>
      <c r="O2836" s="136"/>
      <c r="P2836" s="136"/>
      <c r="Q2836" s="136"/>
    </row>
    <row r="2837" spans="1:18" s="55" customFormat="1" ht="11.25" customHeight="1" thickBot="1" x14ac:dyDescent="0.2">
      <c r="A2837" s="228"/>
      <c r="B2837" s="229"/>
      <c r="C2837" s="56">
        <f>C2836/I2836*100</f>
        <v>33.484390735146022</v>
      </c>
      <c r="D2837" s="56">
        <f>D2836/I2836*100</f>
        <v>41.087613293051362</v>
      </c>
      <c r="E2837" s="56">
        <f>E2836/I2836*100</f>
        <v>18.026183282980863</v>
      </c>
      <c r="F2837" s="56">
        <f>F2836/I2836*100</f>
        <v>1.5105740181268883</v>
      </c>
      <c r="G2837" s="56">
        <f>G2836/I2836*100</f>
        <v>1.0070493454179255</v>
      </c>
      <c r="H2837" s="59">
        <f>H2836/I2836*100</f>
        <v>4.8841893252769388</v>
      </c>
      <c r="I2837" s="58">
        <f t="shared" si="3386"/>
        <v>100</v>
      </c>
      <c r="J2837" s="57">
        <f>J2836/I2836*100</f>
        <v>74.572004028197384</v>
      </c>
      <c r="K2837" s="35">
        <f>K2836/I2836*100</f>
        <v>18.026183282980863</v>
      </c>
      <c r="L2837" s="31">
        <f>L2836/I2836*100</f>
        <v>2.5176233635448138</v>
      </c>
      <c r="O2837" s="136"/>
      <c r="P2837" s="136"/>
      <c r="Q2837" s="136"/>
    </row>
    <row r="2838" spans="1:18" s="55" customFormat="1" ht="11.45" customHeight="1" x14ac:dyDescent="0.15">
      <c r="A2838" s="203" t="s">
        <v>46</v>
      </c>
      <c r="B2838" s="206" t="s">
        <v>19</v>
      </c>
      <c r="C2838" s="20">
        <v>470</v>
      </c>
      <c r="D2838" s="20">
        <v>579</v>
      </c>
      <c r="E2838" s="20">
        <v>227</v>
      </c>
      <c r="F2838" s="20">
        <v>21</v>
      </c>
      <c r="G2838" s="20">
        <v>13</v>
      </c>
      <c r="H2838" s="20">
        <v>61</v>
      </c>
      <c r="I2838" s="8">
        <f t="shared" si="3386"/>
        <v>1371</v>
      </c>
      <c r="J2838" s="9">
        <f>C2838+D2838</f>
        <v>1049</v>
      </c>
      <c r="K2838" s="7">
        <f>E2838</f>
        <v>227</v>
      </c>
      <c r="L2838" s="10">
        <f>SUM(F2838:G2838)</f>
        <v>34</v>
      </c>
      <c r="M2838"/>
      <c r="N2838"/>
      <c r="O2838"/>
      <c r="P2838"/>
      <c r="Q2838"/>
      <c r="R2838" s="196"/>
    </row>
    <row r="2839" spans="1:18" s="55" customFormat="1" ht="11.45" customHeight="1" x14ac:dyDescent="0.15">
      <c r="A2839" s="204"/>
      <c r="B2839" s="202"/>
      <c r="C2839" s="46">
        <f>C2838/I2838*100</f>
        <v>34.281546316557261</v>
      </c>
      <c r="D2839" s="25">
        <f>D2838/I2838*100</f>
        <v>42.23194748358862</v>
      </c>
      <c r="E2839" s="25">
        <f>E2838/I2838*100</f>
        <v>16.557257476294676</v>
      </c>
      <c r="F2839" s="25">
        <f>F2838/I2838*100</f>
        <v>1.5317286652078774</v>
      </c>
      <c r="G2839" s="25">
        <f>G2838/I2838*100</f>
        <v>0.94821298322392411</v>
      </c>
      <c r="H2839" s="26">
        <f>H2838/I2838*100</f>
        <v>4.4493070751276438</v>
      </c>
      <c r="I2839" s="27">
        <f t="shared" si="3386"/>
        <v>100.00000000000001</v>
      </c>
      <c r="J2839" s="38">
        <f>J2838/I2838*100</f>
        <v>76.513493800145881</v>
      </c>
      <c r="K2839" s="18">
        <f>K2838/I2838*100</f>
        <v>16.557257476294676</v>
      </c>
      <c r="L2839" s="19">
        <f>L2838/I2838*100</f>
        <v>2.4799416484318018</v>
      </c>
      <c r="O2839" s="136"/>
      <c r="P2839" s="136"/>
      <c r="Q2839" s="136"/>
    </row>
    <row r="2840" spans="1:18" s="55" customFormat="1" ht="11.45" customHeight="1" x14ac:dyDescent="0.15">
      <c r="A2840" s="204"/>
      <c r="B2840" s="207" t="s">
        <v>20</v>
      </c>
      <c r="C2840" s="20">
        <v>117</v>
      </c>
      <c r="D2840" s="20">
        <v>164</v>
      </c>
      <c r="E2840" s="20">
        <v>93</v>
      </c>
      <c r="F2840" s="20">
        <v>5</v>
      </c>
      <c r="G2840" s="20">
        <v>5</v>
      </c>
      <c r="H2840" s="20">
        <v>26</v>
      </c>
      <c r="I2840" s="21">
        <f t="shared" si="3386"/>
        <v>410</v>
      </c>
      <c r="J2840" s="28">
        <f>C2840+D2840</f>
        <v>281</v>
      </c>
      <c r="K2840" s="23">
        <f>E2840</f>
        <v>93</v>
      </c>
      <c r="L2840" s="24">
        <f>SUM(F2840:G2840)</f>
        <v>10</v>
      </c>
      <c r="M2840" s="191"/>
      <c r="N2840" s="191"/>
      <c r="O2840" s="191"/>
      <c r="P2840" s="191"/>
      <c r="Q2840" s="191"/>
      <c r="R2840" s="191"/>
    </row>
    <row r="2841" spans="1:18" s="55" customFormat="1" ht="11.45" customHeight="1" x14ac:dyDescent="0.15">
      <c r="A2841" s="204"/>
      <c r="B2841" s="207"/>
      <c r="C2841" s="29">
        <f>C2840/I2840*100</f>
        <v>28.536585365853657</v>
      </c>
      <c r="D2841" s="29">
        <f>D2840/I2840*100</f>
        <v>40</v>
      </c>
      <c r="E2841" s="29">
        <f>E2840/I2840*100</f>
        <v>22.682926829268293</v>
      </c>
      <c r="F2841" s="29">
        <f>F2840/I2840*100</f>
        <v>1.2195121951219512</v>
      </c>
      <c r="G2841" s="29">
        <f>G2840/I2840*100</f>
        <v>1.2195121951219512</v>
      </c>
      <c r="H2841" s="30">
        <f>H2840/I2840*100</f>
        <v>6.3414634146341466</v>
      </c>
      <c r="I2841" s="27">
        <f t="shared" si="3386"/>
        <v>100</v>
      </c>
      <c r="J2841" s="38">
        <f>J2840/I2840*100</f>
        <v>68.536585365853668</v>
      </c>
      <c r="K2841" s="18">
        <f>K2840/I2840*100</f>
        <v>22.682926829268293</v>
      </c>
      <c r="L2841" s="19">
        <f>L2840/I2840*100</f>
        <v>2.4390243902439024</v>
      </c>
      <c r="O2841" s="136"/>
      <c r="P2841" s="136"/>
      <c r="Q2841" s="136"/>
    </row>
    <row r="2842" spans="1:18" s="55" customFormat="1" ht="11.45" customHeight="1" x14ac:dyDescent="0.15">
      <c r="A2842" s="204"/>
      <c r="B2842" s="201" t="s">
        <v>47</v>
      </c>
      <c r="C2842" s="20">
        <v>51</v>
      </c>
      <c r="D2842" s="20">
        <v>48</v>
      </c>
      <c r="E2842" s="20">
        <v>25</v>
      </c>
      <c r="F2842" s="20">
        <v>4</v>
      </c>
      <c r="G2842" s="20">
        <v>2</v>
      </c>
      <c r="H2842" s="20">
        <v>5</v>
      </c>
      <c r="I2842" s="21">
        <f t="shared" si="3386"/>
        <v>135</v>
      </c>
      <c r="J2842" s="28">
        <f>C2842+D2842</f>
        <v>99</v>
      </c>
      <c r="K2842" s="23">
        <f>E2842</f>
        <v>25</v>
      </c>
      <c r="L2842" s="24">
        <f>SUM(F2842:G2842)</f>
        <v>6</v>
      </c>
      <c r="M2842" s="191"/>
      <c r="N2842" s="191"/>
      <c r="O2842" s="191"/>
      <c r="P2842" s="191"/>
      <c r="Q2842" s="191"/>
      <c r="R2842" s="191"/>
    </row>
    <row r="2843" spans="1:18" s="55" customFormat="1" ht="11.45" customHeight="1" x14ac:dyDescent="0.15">
      <c r="A2843" s="204"/>
      <c r="B2843" s="202"/>
      <c r="C2843" s="25">
        <f>C2842/I2842*100</f>
        <v>37.777777777777779</v>
      </c>
      <c r="D2843" s="25">
        <f>D2842/I2842*100</f>
        <v>35.555555555555557</v>
      </c>
      <c r="E2843" s="25">
        <f>E2842/I2842*100</f>
        <v>18.518518518518519</v>
      </c>
      <c r="F2843" s="25">
        <f>F2842/I2842*100</f>
        <v>2.9629629629629632</v>
      </c>
      <c r="G2843" s="25">
        <f>G2842/I2842*100</f>
        <v>1.4814814814814816</v>
      </c>
      <c r="H2843" s="26">
        <f>H2842/I2842*100</f>
        <v>3.7037037037037033</v>
      </c>
      <c r="I2843" s="27">
        <f t="shared" si="3386"/>
        <v>100.00000000000001</v>
      </c>
      <c r="J2843" s="38">
        <f>J2842/I2842*100</f>
        <v>73.333333333333329</v>
      </c>
      <c r="K2843" s="18">
        <f>K2842/I2842*100</f>
        <v>18.518518518518519</v>
      </c>
      <c r="L2843" s="19">
        <f>L2842/I2842*100</f>
        <v>4.4444444444444446</v>
      </c>
      <c r="O2843" s="136"/>
      <c r="P2843" s="136"/>
      <c r="Q2843" s="136"/>
    </row>
    <row r="2844" spans="1:18" s="55" customFormat="1" ht="11.45" customHeight="1" x14ac:dyDescent="0.15">
      <c r="A2844" s="204"/>
      <c r="B2844" s="207" t="s">
        <v>48</v>
      </c>
      <c r="C2844" s="20">
        <v>27</v>
      </c>
      <c r="D2844" s="20">
        <v>25</v>
      </c>
      <c r="E2844" s="20">
        <v>13</v>
      </c>
      <c r="F2844" s="20">
        <v>0</v>
      </c>
      <c r="G2844" s="20">
        <v>0</v>
      </c>
      <c r="H2844" s="20">
        <v>5</v>
      </c>
      <c r="I2844" s="21">
        <f t="shared" si="3386"/>
        <v>70</v>
      </c>
      <c r="J2844" s="28">
        <f>C2844+D2844</f>
        <v>52</v>
      </c>
      <c r="K2844" s="23">
        <f>E2844</f>
        <v>13</v>
      </c>
      <c r="L2844" s="24">
        <f>SUM(F2844:G2844)</f>
        <v>0</v>
      </c>
      <c r="M2844" s="191"/>
      <c r="N2844" s="191"/>
      <c r="O2844" s="191"/>
      <c r="P2844" s="191"/>
      <c r="Q2844" s="191"/>
      <c r="R2844" s="191"/>
    </row>
    <row r="2845" spans="1:18" s="55" customFormat="1" ht="11.45" customHeight="1" thickBot="1" x14ac:dyDescent="0.2">
      <c r="A2845" s="204"/>
      <c r="B2845" s="207"/>
      <c r="C2845" s="33">
        <f>C2844/I2844*100</f>
        <v>38.571428571428577</v>
      </c>
      <c r="D2845" s="33">
        <f>D2844/I2844*100</f>
        <v>35.714285714285715</v>
      </c>
      <c r="E2845" s="33">
        <f>E2844/I2844*100</f>
        <v>18.571428571428573</v>
      </c>
      <c r="F2845" s="33">
        <f>F2844/I2844*100</f>
        <v>0</v>
      </c>
      <c r="G2845" s="33">
        <f>G2844/I2844*100</f>
        <v>0</v>
      </c>
      <c r="H2845" s="34">
        <f>H2844/I2844*100</f>
        <v>7.1428571428571423</v>
      </c>
      <c r="I2845" s="58">
        <f t="shared" si="3386"/>
        <v>100</v>
      </c>
      <c r="J2845" s="38">
        <f>J2844/I2844*100</f>
        <v>74.285714285714292</v>
      </c>
      <c r="K2845" s="18">
        <f>K2844/I2844*100</f>
        <v>18.571428571428573</v>
      </c>
      <c r="L2845" s="19">
        <f>L2844/I2844*100</f>
        <v>0</v>
      </c>
      <c r="O2845" s="136"/>
      <c r="P2845" s="136"/>
      <c r="Q2845" s="136"/>
    </row>
    <row r="2846" spans="1:18" s="55" customFormat="1" ht="11.45" customHeight="1" x14ac:dyDescent="0.15">
      <c r="A2846" s="203" t="s">
        <v>49</v>
      </c>
      <c r="B2846" s="206" t="s">
        <v>1</v>
      </c>
      <c r="C2846" s="20">
        <v>289</v>
      </c>
      <c r="D2846" s="20">
        <v>364</v>
      </c>
      <c r="E2846" s="20">
        <v>159</v>
      </c>
      <c r="F2846" s="20">
        <v>11</v>
      </c>
      <c r="G2846" s="20">
        <v>10</v>
      </c>
      <c r="H2846" s="20">
        <v>39</v>
      </c>
      <c r="I2846" s="8">
        <f t="shared" si="3386"/>
        <v>872</v>
      </c>
      <c r="J2846" s="9">
        <f>C2846+D2846</f>
        <v>653</v>
      </c>
      <c r="K2846" s="7">
        <f>E2846</f>
        <v>159</v>
      </c>
      <c r="L2846" s="10">
        <f>SUM(F2846:G2846)</f>
        <v>21</v>
      </c>
      <c r="M2846" s="191"/>
      <c r="N2846" s="191"/>
      <c r="O2846" s="191"/>
      <c r="P2846" s="191"/>
      <c r="Q2846" s="191"/>
      <c r="R2846" s="191"/>
    </row>
    <row r="2847" spans="1:18" s="55" customFormat="1" ht="11.45" customHeight="1" x14ac:dyDescent="0.15">
      <c r="A2847" s="204"/>
      <c r="B2847" s="207"/>
      <c r="C2847" s="46">
        <f>C2846/I2846*100</f>
        <v>33.142201834862384</v>
      </c>
      <c r="D2847" s="25">
        <f>D2846/I2846*100</f>
        <v>41.743119266055047</v>
      </c>
      <c r="E2847" s="25">
        <f>E2846/I2846*100</f>
        <v>18.23394495412844</v>
      </c>
      <c r="F2847" s="25">
        <f>F2846/I2846*100</f>
        <v>1.261467889908257</v>
      </c>
      <c r="G2847" s="25">
        <f>G2846/I2846*100</f>
        <v>1.1467889908256881</v>
      </c>
      <c r="H2847" s="26">
        <f>H2846/I2846*100</f>
        <v>4.4724770642201834</v>
      </c>
      <c r="I2847" s="27">
        <f t="shared" si="3386"/>
        <v>100</v>
      </c>
      <c r="J2847" s="38">
        <f>J2846/I2846*100</f>
        <v>74.885321100917437</v>
      </c>
      <c r="K2847" s="18">
        <f>K2846/I2846*100</f>
        <v>18.23394495412844</v>
      </c>
      <c r="L2847" s="19">
        <f>L2846/I2846*100</f>
        <v>2.4082568807339451</v>
      </c>
      <c r="O2847" s="136"/>
      <c r="P2847" s="136"/>
      <c r="Q2847" s="136"/>
    </row>
    <row r="2848" spans="1:18" s="55" customFormat="1" ht="11.45" customHeight="1" x14ac:dyDescent="0.15">
      <c r="A2848" s="204"/>
      <c r="B2848" s="201" t="s">
        <v>2</v>
      </c>
      <c r="C2848" s="20">
        <v>372</v>
      </c>
      <c r="D2848" s="20">
        <v>445</v>
      </c>
      <c r="E2848" s="20">
        <v>192</v>
      </c>
      <c r="F2848" s="20">
        <v>18</v>
      </c>
      <c r="G2848" s="20">
        <v>10</v>
      </c>
      <c r="H2848" s="20">
        <v>53</v>
      </c>
      <c r="I2848" s="21">
        <f t="shared" si="3386"/>
        <v>1090</v>
      </c>
      <c r="J2848" s="28">
        <f>C2848+D2848</f>
        <v>817</v>
      </c>
      <c r="K2848" s="23">
        <f>E2848</f>
        <v>192</v>
      </c>
      <c r="L2848" s="24">
        <f>SUM(F2848:G2848)</f>
        <v>28</v>
      </c>
      <c r="M2848" s="191"/>
      <c r="N2848" s="191"/>
      <c r="O2848" s="191"/>
      <c r="P2848" s="191"/>
      <c r="Q2848" s="191"/>
      <c r="R2848" s="191"/>
    </row>
    <row r="2849" spans="1:18" s="55" customFormat="1" ht="11.45" customHeight="1" x14ac:dyDescent="0.15">
      <c r="A2849" s="204"/>
      <c r="B2849" s="202"/>
      <c r="C2849" s="29">
        <f>C2848/I2848*100</f>
        <v>34.128440366972477</v>
      </c>
      <c r="D2849" s="29">
        <f>D2848/I2848*100</f>
        <v>40.825688073394495</v>
      </c>
      <c r="E2849" s="29">
        <f>E2848/I2848*100</f>
        <v>17.61467889908257</v>
      </c>
      <c r="F2849" s="29">
        <f>F2848/I2848*100</f>
        <v>1.6513761467889909</v>
      </c>
      <c r="G2849" s="29">
        <f>G2848/I2848*100</f>
        <v>0.91743119266055051</v>
      </c>
      <c r="H2849" s="30">
        <f>H2848/I2848*100</f>
        <v>4.862385321100918</v>
      </c>
      <c r="I2849" s="27">
        <f t="shared" si="3386"/>
        <v>99.999999999999986</v>
      </c>
      <c r="J2849" s="38">
        <f>J2848/I2848*100</f>
        <v>74.954128440366972</v>
      </c>
      <c r="K2849" s="18">
        <f>K2848/I2848*100</f>
        <v>17.61467889908257</v>
      </c>
      <c r="L2849" s="19">
        <f>L2848/I2848*100</f>
        <v>2.5688073394495414</v>
      </c>
      <c r="O2849" s="136"/>
      <c r="P2849" s="136"/>
      <c r="Q2849" s="136"/>
    </row>
    <row r="2850" spans="1:18" s="55" customFormat="1" ht="11.45" customHeight="1" x14ac:dyDescent="0.15">
      <c r="A2850" s="204"/>
      <c r="B2850" s="230" t="s">
        <v>0</v>
      </c>
      <c r="C2850" s="20">
        <v>0</v>
      </c>
      <c r="D2850" s="20">
        <v>1</v>
      </c>
      <c r="E2850" s="20">
        <v>2</v>
      </c>
      <c r="F2850" s="20">
        <v>0</v>
      </c>
      <c r="G2850" s="20">
        <v>0</v>
      </c>
      <c r="H2850" s="20">
        <v>0</v>
      </c>
      <c r="I2850" s="21">
        <f t="shared" ref="I2850:I2851" si="3387">SUM(C2850:H2850)</f>
        <v>3</v>
      </c>
      <c r="J2850" s="28">
        <f>C2850+D2850</f>
        <v>1</v>
      </c>
      <c r="K2850" s="23">
        <f>E2850</f>
        <v>2</v>
      </c>
      <c r="L2850" s="24">
        <f>SUM(F2850:G2850)</f>
        <v>0</v>
      </c>
      <c r="M2850" s="191"/>
      <c r="N2850" s="191"/>
      <c r="O2850" s="191"/>
      <c r="P2850" s="191"/>
      <c r="Q2850" s="191"/>
    </row>
    <row r="2851" spans="1:18" s="55" customFormat="1" ht="11.45" customHeight="1" x14ac:dyDescent="0.15">
      <c r="A2851" s="204"/>
      <c r="B2851" s="230"/>
      <c r="C2851" s="29">
        <f>C2850/I2850*100</f>
        <v>0</v>
      </c>
      <c r="D2851" s="29">
        <f>D2850/I2850*100</f>
        <v>33.333333333333329</v>
      </c>
      <c r="E2851" s="29">
        <f>E2850/I2850*100</f>
        <v>66.666666666666657</v>
      </c>
      <c r="F2851" s="29">
        <f>F2850/I2850*100</f>
        <v>0</v>
      </c>
      <c r="G2851" s="29">
        <f>G2850/I2850*100</f>
        <v>0</v>
      </c>
      <c r="H2851" s="30">
        <f>H2850/I2850*100</f>
        <v>0</v>
      </c>
      <c r="I2851" s="27">
        <f t="shared" si="3387"/>
        <v>99.999999999999986</v>
      </c>
      <c r="J2851" s="38">
        <f>J2850/I2850*100</f>
        <v>33.333333333333329</v>
      </c>
      <c r="K2851" s="18">
        <f>K2850/I2850*100</f>
        <v>66.666666666666657</v>
      </c>
      <c r="L2851" s="19">
        <f>L2850/I2850*100</f>
        <v>0</v>
      </c>
    </row>
    <row r="2852" spans="1:18" s="55" customFormat="1" ht="11.45" customHeight="1" x14ac:dyDescent="0.15">
      <c r="A2852" s="204"/>
      <c r="B2852" s="207" t="s">
        <v>5</v>
      </c>
      <c r="C2852" s="20">
        <v>4</v>
      </c>
      <c r="D2852" s="20">
        <v>6</v>
      </c>
      <c r="E2852" s="20">
        <v>5</v>
      </c>
      <c r="F2852" s="20">
        <v>1</v>
      </c>
      <c r="G2852" s="20">
        <v>0</v>
      </c>
      <c r="H2852" s="20">
        <v>5</v>
      </c>
      <c r="I2852" s="21">
        <f t="shared" si="3386"/>
        <v>21</v>
      </c>
      <c r="J2852" s="28">
        <f>C2852+D2852</f>
        <v>10</v>
      </c>
      <c r="K2852" s="23">
        <f>E2852</f>
        <v>5</v>
      </c>
      <c r="L2852" s="24">
        <f>SUM(F2852:G2852)</f>
        <v>1</v>
      </c>
      <c r="M2852" s="191"/>
      <c r="N2852" s="191"/>
      <c r="O2852" s="191"/>
      <c r="P2852" s="191"/>
      <c r="Q2852" s="191"/>
      <c r="R2852" s="191"/>
    </row>
    <row r="2853" spans="1:18" s="55" customFormat="1" ht="11.45" customHeight="1" thickBot="1" x14ac:dyDescent="0.2">
      <c r="A2853" s="205"/>
      <c r="B2853" s="208"/>
      <c r="C2853" s="50">
        <f>C2852/I2852*100</f>
        <v>19.047619047619047</v>
      </c>
      <c r="D2853" s="50">
        <f>D2852/I2852*100</f>
        <v>28.571428571428569</v>
      </c>
      <c r="E2853" s="50">
        <f>E2852/I2852*100</f>
        <v>23.809523809523807</v>
      </c>
      <c r="F2853" s="50">
        <f>F2852/I2852*100</f>
        <v>4.7619047619047619</v>
      </c>
      <c r="G2853" s="50">
        <f>G2852/I2852*100</f>
        <v>0</v>
      </c>
      <c r="H2853" s="63">
        <f>H2852/I2852*100</f>
        <v>23.809523809523807</v>
      </c>
      <c r="I2853" s="58">
        <f t="shared" si="3386"/>
        <v>100</v>
      </c>
      <c r="J2853" s="57">
        <f>J2852/I2852*100</f>
        <v>47.619047619047613</v>
      </c>
      <c r="K2853" s="35">
        <f>K2852/I2852*100</f>
        <v>23.809523809523807</v>
      </c>
      <c r="L2853" s="31">
        <f>L2852/I2852*100</f>
        <v>4.7619047619047619</v>
      </c>
      <c r="O2853" s="136"/>
      <c r="P2853" s="136"/>
      <c r="Q2853" s="136"/>
    </row>
    <row r="2854" spans="1:18" s="55" customFormat="1" ht="11.45" customHeight="1" x14ac:dyDescent="0.15">
      <c r="A2854" s="203" t="s">
        <v>50</v>
      </c>
      <c r="B2854" s="206" t="s">
        <v>6</v>
      </c>
      <c r="C2854" s="20">
        <v>29</v>
      </c>
      <c r="D2854" s="20">
        <v>17</v>
      </c>
      <c r="E2854" s="20">
        <v>16</v>
      </c>
      <c r="F2854" s="20">
        <v>0</v>
      </c>
      <c r="G2854" s="20">
        <v>0</v>
      </c>
      <c r="H2854" s="20">
        <v>5</v>
      </c>
      <c r="I2854" s="8">
        <f t="shared" si="3386"/>
        <v>67</v>
      </c>
      <c r="J2854" s="9">
        <f>C2854+D2854</f>
        <v>46</v>
      </c>
      <c r="K2854" s="7">
        <f>E2854</f>
        <v>16</v>
      </c>
      <c r="L2854" s="10">
        <f>SUM(F2854:G2854)</f>
        <v>0</v>
      </c>
      <c r="M2854" s="191"/>
      <c r="N2854" s="191"/>
      <c r="O2854" s="191"/>
      <c r="P2854" s="191"/>
      <c r="Q2854" s="191"/>
      <c r="R2854" s="191"/>
    </row>
    <row r="2855" spans="1:18" s="55" customFormat="1" ht="11.45" customHeight="1" x14ac:dyDescent="0.15">
      <c r="A2855" s="204"/>
      <c r="B2855" s="202"/>
      <c r="C2855" s="46">
        <f>C2854/I2854*100</f>
        <v>43.283582089552233</v>
      </c>
      <c r="D2855" s="25">
        <f>D2854/I2854*100</f>
        <v>25.373134328358208</v>
      </c>
      <c r="E2855" s="25">
        <f>E2854/I2854*100</f>
        <v>23.880597014925371</v>
      </c>
      <c r="F2855" s="25">
        <f>F2854/I2854*100</f>
        <v>0</v>
      </c>
      <c r="G2855" s="25">
        <f>G2854/I2854*100</f>
        <v>0</v>
      </c>
      <c r="H2855" s="26">
        <f>H2854/I2854*100</f>
        <v>7.4626865671641784</v>
      </c>
      <c r="I2855" s="27">
        <f t="shared" si="3386"/>
        <v>100</v>
      </c>
      <c r="J2855" s="38">
        <f>J2854/I2854*100</f>
        <v>68.656716417910445</v>
      </c>
      <c r="K2855" s="18">
        <f>K2854/I2854*100</f>
        <v>23.880597014925371</v>
      </c>
      <c r="L2855" s="19">
        <f>L2854/I2854*100</f>
        <v>0</v>
      </c>
    </row>
    <row r="2856" spans="1:18" s="55" customFormat="1" ht="11.45" customHeight="1" x14ac:dyDescent="0.15">
      <c r="A2856" s="204"/>
      <c r="B2856" s="207" t="s">
        <v>7</v>
      </c>
      <c r="C2856" s="20">
        <v>45</v>
      </c>
      <c r="D2856" s="20">
        <v>65</v>
      </c>
      <c r="E2856" s="20">
        <v>25</v>
      </c>
      <c r="F2856" s="20">
        <v>3</v>
      </c>
      <c r="G2856" s="20">
        <v>1</v>
      </c>
      <c r="H2856" s="20">
        <v>2</v>
      </c>
      <c r="I2856" s="21">
        <f t="shared" si="3386"/>
        <v>141</v>
      </c>
      <c r="J2856" s="28">
        <f>C2856+D2856</f>
        <v>110</v>
      </c>
      <c r="K2856" s="23">
        <f>E2856</f>
        <v>25</v>
      </c>
      <c r="L2856" s="24">
        <f>SUM(F2856:G2856)</f>
        <v>4</v>
      </c>
      <c r="M2856" s="191"/>
      <c r="N2856" s="191"/>
      <c r="O2856" s="191"/>
      <c r="P2856" s="191"/>
      <c r="Q2856" s="191"/>
      <c r="R2856" s="191"/>
    </row>
    <row r="2857" spans="1:18" s="55" customFormat="1" ht="11.45" customHeight="1" x14ac:dyDescent="0.15">
      <c r="A2857" s="204"/>
      <c r="B2857" s="207"/>
      <c r="C2857" s="29">
        <f>C2856/I2856*100</f>
        <v>31.914893617021278</v>
      </c>
      <c r="D2857" s="29">
        <f>D2856/I2856*100</f>
        <v>46.099290780141843</v>
      </c>
      <c r="E2857" s="29">
        <f>E2856/I2856*100</f>
        <v>17.730496453900709</v>
      </c>
      <c r="F2857" s="29">
        <f>F2856/I2856*100</f>
        <v>2.1276595744680851</v>
      </c>
      <c r="G2857" s="29">
        <f>G2856/I2856*100</f>
        <v>0.70921985815602839</v>
      </c>
      <c r="H2857" s="30">
        <f>H2856/I2856*100</f>
        <v>1.4184397163120568</v>
      </c>
      <c r="I2857" s="27">
        <f t="shared" si="3386"/>
        <v>100</v>
      </c>
      <c r="J2857" s="38">
        <f>J2856/I2856*100</f>
        <v>78.01418439716312</v>
      </c>
      <c r="K2857" s="18">
        <f>K2856/I2856*100</f>
        <v>17.730496453900709</v>
      </c>
      <c r="L2857" s="19">
        <f>L2856/I2856*100</f>
        <v>2.8368794326241136</v>
      </c>
    </row>
    <row r="2858" spans="1:18" s="55" customFormat="1" ht="11.45" customHeight="1" x14ac:dyDescent="0.15">
      <c r="A2858" s="204"/>
      <c r="B2858" s="201" t="s">
        <v>8</v>
      </c>
      <c r="C2858" s="20">
        <v>73</v>
      </c>
      <c r="D2858" s="20">
        <v>98</v>
      </c>
      <c r="E2858" s="20">
        <v>44</v>
      </c>
      <c r="F2858" s="20">
        <v>3</v>
      </c>
      <c r="G2858" s="20">
        <v>4</v>
      </c>
      <c r="H2858" s="20">
        <v>3</v>
      </c>
      <c r="I2858" s="21">
        <f t="shared" si="3386"/>
        <v>225</v>
      </c>
      <c r="J2858" s="28">
        <f>C2858+D2858</f>
        <v>171</v>
      </c>
      <c r="K2858" s="23">
        <f>E2858</f>
        <v>44</v>
      </c>
      <c r="L2858" s="24">
        <f>SUM(F2858:G2858)</f>
        <v>7</v>
      </c>
      <c r="M2858" s="191"/>
      <c r="N2858" s="191"/>
      <c r="O2858" s="191"/>
      <c r="P2858" s="191"/>
      <c r="Q2858" s="191"/>
      <c r="R2858" s="191"/>
    </row>
    <row r="2859" spans="1:18" s="55" customFormat="1" ht="11.45" customHeight="1" x14ac:dyDescent="0.15">
      <c r="A2859" s="204"/>
      <c r="B2859" s="202"/>
      <c r="C2859" s="29">
        <f t="shared" ref="C2859" si="3388">C2858/I2858*100</f>
        <v>32.444444444444443</v>
      </c>
      <c r="D2859" s="29">
        <f t="shared" ref="D2859" si="3389">D2858/I2858*100</f>
        <v>43.55555555555555</v>
      </c>
      <c r="E2859" s="29">
        <f t="shared" ref="E2859" si="3390">E2858/I2858*100</f>
        <v>19.555555555555557</v>
      </c>
      <c r="F2859" s="29">
        <f t="shared" ref="F2859" si="3391">F2858/I2858*100</f>
        <v>1.3333333333333335</v>
      </c>
      <c r="G2859" s="29">
        <f t="shared" ref="G2859" si="3392">G2858/I2858*100</f>
        <v>1.7777777777777777</v>
      </c>
      <c r="H2859" s="30">
        <f t="shared" ref="H2859" si="3393">H2858/I2858*100</f>
        <v>1.3333333333333335</v>
      </c>
      <c r="I2859" s="27">
        <f t="shared" si="3386"/>
        <v>99.999999999999986</v>
      </c>
      <c r="J2859" s="38">
        <f>J2858/I2858*100</f>
        <v>76</v>
      </c>
      <c r="K2859" s="18">
        <f>K2858/I2858*100</f>
        <v>19.555555555555557</v>
      </c>
      <c r="L2859" s="19">
        <f>L2858/I2858*100</f>
        <v>3.1111111111111112</v>
      </c>
    </row>
    <row r="2860" spans="1:18" s="55" customFormat="1" ht="11.45" customHeight="1" x14ac:dyDescent="0.15">
      <c r="A2860" s="204"/>
      <c r="B2860" s="207" t="s">
        <v>9</v>
      </c>
      <c r="C2860" s="20">
        <v>105</v>
      </c>
      <c r="D2860" s="20">
        <v>125</v>
      </c>
      <c r="E2860" s="20">
        <v>57</v>
      </c>
      <c r="F2860" s="20">
        <v>2</v>
      </c>
      <c r="G2860" s="20">
        <v>4</v>
      </c>
      <c r="H2860" s="20">
        <v>2</v>
      </c>
      <c r="I2860" s="21">
        <f t="shared" si="3386"/>
        <v>295</v>
      </c>
      <c r="J2860" s="28">
        <f>C2860+D2860</f>
        <v>230</v>
      </c>
      <c r="K2860" s="23">
        <f>E2860</f>
        <v>57</v>
      </c>
      <c r="L2860" s="24">
        <f>SUM(F2860:G2860)</f>
        <v>6</v>
      </c>
      <c r="M2860" s="191"/>
      <c r="N2860" s="191"/>
      <c r="O2860" s="191"/>
      <c r="P2860" s="191"/>
      <c r="Q2860" s="191"/>
      <c r="R2860" s="191"/>
    </row>
    <row r="2861" spans="1:18" s="55" customFormat="1" ht="11.45" customHeight="1" x14ac:dyDescent="0.15">
      <c r="A2861" s="204"/>
      <c r="B2861" s="207"/>
      <c r="C2861" s="29">
        <f t="shared" ref="C2861" si="3394">C2860/I2860*100</f>
        <v>35.593220338983052</v>
      </c>
      <c r="D2861" s="29">
        <f t="shared" ref="D2861" si="3395">D2860/I2860*100</f>
        <v>42.372881355932201</v>
      </c>
      <c r="E2861" s="29">
        <f t="shared" ref="E2861" si="3396">E2860/I2860*100</f>
        <v>19.322033898305087</v>
      </c>
      <c r="F2861" s="29">
        <f t="shared" ref="F2861" si="3397">F2860/I2860*100</f>
        <v>0.67796610169491522</v>
      </c>
      <c r="G2861" s="29">
        <f t="shared" ref="G2861" si="3398">G2860/I2860*100</f>
        <v>1.3559322033898304</v>
      </c>
      <c r="H2861" s="30">
        <f t="shared" ref="H2861" si="3399">H2860/I2860*100</f>
        <v>0.67796610169491522</v>
      </c>
      <c r="I2861" s="27">
        <f t="shared" si="3386"/>
        <v>100.00000000000001</v>
      </c>
      <c r="J2861" s="38">
        <f>J2860/I2860*100</f>
        <v>77.966101694915253</v>
      </c>
      <c r="K2861" s="18">
        <f>K2860/I2860*100</f>
        <v>19.322033898305087</v>
      </c>
      <c r="L2861" s="19">
        <f>L2860/I2860*100</f>
        <v>2.0338983050847457</v>
      </c>
    </row>
    <row r="2862" spans="1:18" s="55" customFormat="1" ht="11.45" customHeight="1" x14ac:dyDescent="0.15">
      <c r="A2862" s="204"/>
      <c r="B2862" s="201" t="s">
        <v>10</v>
      </c>
      <c r="C2862" s="20">
        <v>102</v>
      </c>
      <c r="D2862" s="20">
        <v>142</v>
      </c>
      <c r="E2862" s="20">
        <v>63</v>
      </c>
      <c r="F2862" s="20">
        <v>5</v>
      </c>
      <c r="G2862" s="20">
        <v>1</v>
      </c>
      <c r="H2862" s="20">
        <v>13</v>
      </c>
      <c r="I2862" s="21">
        <f t="shared" si="3386"/>
        <v>326</v>
      </c>
      <c r="J2862" s="28">
        <f>C2862+D2862</f>
        <v>244</v>
      </c>
      <c r="K2862" s="23">
        <f>E2862</f>
        <v>63</v>
      </c>
      <c r="L2862" s="24">
        <f>SUM(F2862:G2862)</f>
        <v>6</v>
      </c>
      <c r="M2862" s="191"/>
      <c r="N2862" s="191"/>
      <c r="O2862" s="191"/>
      <c r="P2862" s="191"/>
      <c r="Q2862" s="191"/>
      <c r="R2862" s="191"/>
    </row>
    <row r="2863" spans="1:18" s="55" customFormat="1" ht="11.45" customHeight="1" x14ac:dyDescent="0.15">
      <c r="A2863" s="204"/>
      <c r="B2863" s="202"/>
      <c r="C2863" s="29">
        <f t="shared" ref="C2863" si="3400">C2862/I2862*100</f>
        <v>31.288343558282211</v>
      </c>
      <c r="D2863" s="29">
        <f t="shared" ref="D2863" si="3401">D2862/I2862*100</f>
        <v>43.558282208588956</v>
      </c>
      <c r="E2863" s="29">
        <f t="shared" ref="E2863" si="3402">E2862/I2862*100</f>
        <v>19.325153374233128</v>
      </c>
      <c r="F2863" s="29">
        <f t="shared" ref="F2863" si="3403">F2862/I2862*100</f>
        <v>1.5337423312883436</v>
      </c>
      <c r="G2863" s="29">
        <f t="shared" ref="G2863" si="3404">G2862/I2862*100</f>
        <v>0.30674846625766872</v>
      </c>
      <c r="H2863" s="30">
        <f t="shared" ref="H2863" si="3405">H2862/I2862*100</f>
        <v>3.9877300613496933</v>
      </c>
      <c r="I2863" s="27">
        <f t="shared" si="3386"/>
        <v>100</v>
      </c>
      <c r="J2863" s="38">
        <f>J2862/I2862*100</f>
        <v>74.846625766871171</v>
      </c>
      <c r="K2863" s="18">
        <f>K2862/I2862*100</f>
        <v>19.325153374233128</v>
      </c>
      <c r="L2863" s="19">
        <f>L2862/I2862*100</f>
        <v>1.8404907975460123</v>
      </c>
      <c r="O2863" s="136"/>
      <c r="P2863" s="136"/>
      <c r="Q2863" s="136"/>
    </row>
    <row r="2864" spans="1:18" s="55" customFormat="1" ht="11.45" customHeight="1" x14ac:dyDescent="0.15">
      <c r="A2864" s="204"/>
      <c r="B2864" s="207" t="s">
        <v>11</v>
      </c>
      <c r="C2864" s="20">
        <v>114</v>
      </c>
      <c r="D2864" s="20">
        <v>156</v>
      </c>
      <c r="E2864" s="20">
        <v>59</v>
      </c>
      <c r="F2864" s="20">
        <v>8</v>
      </c>
      <c r="G2864" s="20">
        <v>4</v>
      </c>
      <c r="H2864" s="20">
        <v>14</v>
      </c>
      <c r="I2864" s="21">
        <f t="shared" si="3386"/>
        <v>355</v>
      </c>
      <c r="J2864" s="28">
        <f>C2864+D2864</f>
        <v>270</v>
      </c>
      <c r="K2864" s="23">
        <f>E2864</f>
        <v>59</v>
      </c>
      <c r="L2864" s="24">
        <f>SUM(F2864:G2864)</f>
        <v>12</v>
      </c>
      <c r="M2864" s="191"/>
      <c r="N2864" s="191"/>
      <c r="O2864" s="191"/>
      <c r="P2864" s="191"/>
      <c r="Q2864" s="191"/>
      <c r="R2864" s="191"/>
    </row>
    <row r="2865" spans="1:20" s="55" customFormat="1" ht="11.45" customHeight="1" x14ac:dyDescent="0.15">
      <c r="A2865" s="204"/>
      <c r="B2865" s="207"/>
      <c r="C2865" s="29">
        <f t="shared" ref="C2865" si="3406">C2864/I2864*100</f>
        <v>32.112676056338032</v>
      </c>
      <c r="D2865" s="29">
        <f t="shared" ref="D2865" si="3407">D2864/I2864*100</f>
        <v>43.943661971830991</v>
      </c>
      <c r="E2865" s="29">
        <f t="shared" ref="E2865" si="3408">E2864/I2864*100</f>
        <v>16.619718309859156</v>
      </c>
      <c r="F2865" s="29">
        <f t="shared" ref="F2865" si="3409">F2864/I2864*100</f>
        <v>2.2535211267605635</v>
      </c>
      <c r="G2865" s="29">
        <f t="shared" ref="G2865" si="3410">G2864/I2864*100</f>
        <v>1.1267605633802817</v>
      </c>
      <c r="H2865" s="30">
        <f t="shared" ref="H2865" si="3411">H2864/I2864*100</f>
        <v>3.943661971830986</v>
      </c>
      <c r="I2865" s="27">
        <f t="shared" si="3386"/>
        <v>100.00000000000001</v>
      </c>
      <c r="J2865" s="38">
        <f>J2864/I2864*100</f>
        <v>76.056338028169009</v>
      </c>
      <c r="K2865" s="18">
        <f>K2864/I2864*100</f>
        <v>16.619718309859156</v>
      </c>
      <c r="L2865" s="19">
        <f>L2864/I2864*100</f>
        <v>3.3802816901408446</v>
      </c>
      <c r="O2865" s="136"/>
      <c r="P2865" s="136"/>
      <c r="Q2865" s="136"/>
    </row>
    <row r="2866" spans="1:20" s="55" customFormat="1" ht="11.45" customHeight="1" x14ac:dyDescent="0.15">
      <c r="A2866" s="204"/>
      <c r="B2866" s="201" t="s">
        <v>12</v>
      </c>
      <c r="C2866" s="20">
        <v>193</v>
      </c>
      <c r="D2866" s="20">
        <v>207</v>
      </c>
      <c r="E2866" s="20">
        <v>88</v>
      </c>
      <c r="F2866" s="20">
        <v>8</v>
      </c>
      <c r="G2866" s="20">
        <v>6</v>
      </c>
      <c r="H2866" s="20">
        <v>53</v>
      </c>
      <c r="I2866" s="21">
        <f t="shared" si="3386"/>
        <v>555</v>
      </c>
      <c r="J2866" s="28">
        <f>C2866+D2866</f>
        <v>400</v>
      </c>
      <c r="K2866" s="23">
        <f>E2866</f>
        <v>88</v>
      </c>
      <c r="L2866" s="24">
        <f>SUM(F2866:G2866)</f>
        <v>14</v>
      </c>
      <c r="M2866" s="191"/>
      <c r="N2866" s="191"/>
      <c r="O2866" s="191"/>
      <c r="P2866" s="191"/>
      <c r="Q2866" s="191"/>
      <c r="R2866" s="191"/>
    </row>
    <row r="2867" spans="1:20" s="55" customFormat="1" ht="11.45" customHeight="1" x14ac:dyDescent="0.15">
      <c r="A2867" s="204"/>
      <c r="B2867" s="202"/>
      <c r="C2867" s="29">
        <f t="shared" ref="C2867" si="3412">C2866/I2866*100</f>
        <v>34.774774774774777</v>
      </c>
      <c r="D2867" s="29">
        <f t="shared" ref="D2867" si="3413">D2866/I2866*100</f>
        <v>37.297297297297298</v>
      </c>
      <c r="E2867" s="29">
        <f t="shared" ref="E2867" si="3414">E2866/I2866*100</f>
        <v>15.855855855855856</v>
      </c>
      <c r="F2867" s="29">
        <f t="shared" ref="F2867" si="3415">F2866/I2866*100</f>
        <v>1.4414414414414414</v>
      </c>
      <c r="G2867" s="29">
        <f t="shared" ref="G2867" si="3416">G2866/I2866*100</f>
        <v>1.0810810810810811</v>
      </c>
      <c r="H2867" s="30">
        <f t="shared" ref="H2867" si="3417">H2866/I2866*100</f>
        <v>9.5495495495495497</v>
      </c>
      <c r="I2867" s="27">
        <f t="shared" si="3386"/>
        <v>100</v>
      </c>
      <c r="J2867" s="38">
        <f>J2866/I2866*100</f>
        <v>72.072072072072075</v>
      </c>
      <c r="K2867" s="18">
        <f>K2866/I2866*100</f>
        <v>15.855855855855856</v>
      </c>
      <c r="L2867" s="19">
        <f>L2866/I2866*100</f>
        <v>2.5225225225225225</v>
      </c>
      <c r="O2867" s="137"/>
      <c r="P2867" s="137"/>
      <c r="Q2867" s="137"/>
    </row>
    <row r="2868" spans="1:20" s="55" customFormat="1" ht="11.45" customHeight="1" x14ac:dyDescent="0.15">
      <c r="A2868" s="204"/>
      <c r="B2868" s="207" t="s">
        <v>24</v>
      </c>
      <c r="C2868" s="20">
        <v>4</v>
      </c>
      <c r="D2868" s="20">
        <v>6</v>
      </c>
      <c r="E2868" s="20">
        <v>6</v>
      </c>
      <c r="F2868" s="20">
        <v>1</v>
      </c>
      <c r="G2868" s="20">
        <v>0</v>
      </c>
      <c r="H2868" s="20">
        <v>5</v>
      </c>
      <c r="I2868" s="21">
        <f t="shared" si="3386"/>
        <v>22</v>
      </c>
      <c r="J2868" s="28">
        <f>C2868+D2868</f>
        <v>10</v>
      </c>
      <c r="K2868" s="23">
        <f>E2868</f>
        <v>6</v>
      </c>
      <c r="L2868" s="24">
        <f>SUM(F2868:G2868)</f>
        <v>1</v>
      </c>
      <c r="M2868" s="191"/>
      <c r="N2868" s="191"/>
      <c r="O2868" s="191"/>
      <c r="P2868" s="191"/>
      <c r="Q2868" s="191"/>
      <c r="R2868" s="191"/>
    </row>
    <row r="2869" spans="1:20" s="55" customFormat="1" ht="11.45" customHeight="1" thickBot="1" x14ac:dyDescent="0.2">
      <c r="A2869" s="205"/>
      <c r="B2869" s="208"/>
      <c r="C2869" s="50">
        <f t="shared" ref="C2869" si="3418">C2868/I2868*100</f>
        <v>18.181818181818183</v>
      </c>
      <c r="D2869" s="50">
        <f t="shared" ref="D2869" si="3419">D2868/I2868*100</f>
        <v>27.27272727272727</v>
      </c>
      <c r="E2869" s="50">
        <f t="shared" ref="E2869" si="3420">E2868/I2868*100</f>
        <v>27.27272727272727</v>
      </c>
      <c r="F2869" s="50">
        <f t="shared" ref="F2869" si="3421">F2868/I2868*100</f>
        <v>4.5454545454545459</v>
      </c>
      <c r="G2869" s="50">
        <f t="shared" ref="G2869" si="3422">G2868/I2868*100</f>
        <v>0</v>
      </c>
      <c r="H2869" s="78">
        <f t="shared" ref="H2869" si="3423">H2868/I2868*100</f>
        <v>22.727272727272727</v>
      </c>
      <c r="I2869" s="58">
        <f t="shared" si="3386"/>
        <v>100</v>
      </c>
      <c r="J2869" s="57">
        <f>J2868/I2868*100</f>
        <v>45.454545454545453</v>
      </c>
      <c r="K2869" s="35">
        <f>K2868/I2868*100</f>
        <v>27.27272727272727</v>
      </c>
      <c r="L2869" s="31">
        <f>L2868/I2868*100</f>
        <v>4.5454545454545459</v>
      </c>
      <c r="O2869" s="137"/>
      <c r="P2869" s="137"/>
      <c r="Q2869" s="137"/>
    </row>
    <row r="2870" spans="1:20" s="55" customFormat="1" ht="11.45" customHeight="1" thickBot="1" x14ac:dyDescent="0.2">
      <c r="A2870" s="211" t="s">
        <v>51</v>
      </c>
      <c r="B2870" s="206" t="s">
        <v>23</v>
      </c>
      <c r="C2870" s="20">
        <v>74</v>
      </c>
      <c r="D2870" s="20">
        <v>85</v>
      </c>
      <c r="E2870" s="20">
        <v>37</v>
      </c>
      <c r="F2870" s="20">
        <v>2</v>
      </c>
      <c r="G2870" s="20">
        <v>2</v>
      </c>
      <c r="H2870" s="20">
        <v>13</v>
      </c>
      <c r="I2870" s="109">
        <f t="shared" si="3386"/>
        <v>213</v>
      </c>
      <c r="J2870" s="9">
        <f>C2870+D2870</f>
        <v>159</v>
      </c>
      <c r="K2870" s="7">
        <f>E2870</f>
        <v>37</v>
      </c>
      <c r="L2870" s="10">
        <f>SUM(F2870:G2870)</f>
        <v>4</v>
      </c>
      <c r="M2870" s="191"/>
      <c r="N2870" s="191"/>
      <c r="O2870" s="191"/>
      <c r="P2870" s="191"/>
      <c r="Q2870" s="191"/>
      <c r="R2870" s="191"/>
    </row>
    <row r="2871" spans="1:20" s="55" customFormat="1" ht="11.45" customHeight="1" thickTop="1" thickBot="1" x14ac:dyDescent="0.2">
      <c r="A2871" s="212"/>
      <c r="B2871" s="202"/>
      <c r="C2871" s="46">
        <f>C2870/I2870*100</f>
        <v>34.741784037558688</v>
      </c>
      <c r="D2871" s="25">
        <f>D2870/I2870*100</f>
        <v>39.906103286384976</v>
      </c>
      <c r="E2871" s="25">
        <f>E2870/I2870*100</f>
        <v>17.370892018779344</v>
      </c>
      <c r="F2871" s="25">
        <f>F2870/I2870*100</f>
        <v>0.93896713615023475</v>
      </c>
      <c r="G2871" s="25">
        <f>G2870/I2870*100</f>
        <v>0.93896713615023475</v>
      </c>
      <c r="H2871" s="26">
        <f>H2870/I2870*100</f>
        <v>6.103286384976526</v>
      </c>
      <c r="I2871" s="27">
        <f t="shared" si="3386"/>
        <v>100.00000000000001</v>
      </c>
      <c r="J2871" s="38">
        <f>J2870/I2870*100</f>
        <v>74.647887323943664</v>
      </c>
      <c r="K2871" s="18">
        <f>K2870/I2870*100</f>
        <v>17.370892018779344</v>
      </c>
      <c r="L2871" s="19">
        <f>L2870/I2870*100</f>
        <v>1.8779342723004695</v>
      </c>
    </row>
    <row r="2872" spans="1:20" s="55" customFormat="1" ht="11.45" customHeight="1" thickTop="1" thickBot="1" x14ac:dyDescent="0.2">
      <c r="A2872" s="212"/>
      <c r="B2872" s="207" t="s">
        <v>3</v>
      </c>
      <c r="C2872" s="20">
        <v>47</v>
      </c>
      <c r="D2872" s="20">
        <v>67</v>
      </c>
      <c r="E2872" s="20">
        <v>19</v>
      </c>
      <c r="F2872" s="20">
        <v>6</v>
      </c>
      <c r="G2872" s="20">
        <v>3</v>
      </c>
      <c r="H2872" s="20">
        <v>9</v>
      </c>
      <c r="I2872" s="21">
        <f t="shared" si="3386"/>
        <v>151</v>
      </c>
      <c r="J2872" s="28">
        <f>C2872+D2872</f>
        <v>114</v>
      </c>
      <c r="K2872" s="23">
        <f>E2872</f>
        <v>19</v>
      </c>
      <c r="L2872" s="24">
        <f>SUM(F2872:G2872)</f>
        <v>9</v>
      </c>
      <c r="M2872" s="191"/>
      <c r="N2872" s="191"/>
      <c r="O2872" s="191"/>
      <c r="P2872" s="191"/>
      <c r="Q2872" s="191"/>
      <c r="R2872" s="191"/>
    </row>
    <row r="2873" spans="1:20" s="55" customFormat="1" ht="11.45" customHeight="1" thickTop="1" thickBot="1" x14ac:dyDescent="0.2">
      <c r="A2873" s="212"/>
      <c r="B2873" s="207"/>
      <c r="C2873" s="29">
        <f>C2872/I2872*100</f>
        <v>31.125827814569533</v>
      </c>
      <c r="D2873" s="29">
        <f>D2872/I2872*100</f>
        <v>44.370860927152314</v>
      </c>
      <c r="E2873" s="29">
        <f>E2872/I2872*100</f>
        <v>12.582781456953644</v>
      </c>
      <c r="F2873" s="29">
        <f>F2872/I2872*100</f>
        <v>3.9735099337748347</v>
      </c>
      <c r="G2873" s="29">
        <f>G2872/I2872*100</f>
        <v>1.9867549668874174</v>
      </c>
      <c r="H2873" s="30">
        <f>H2872/I2872*100</f>
        <v>5.9602649006622519</v>
      </c>
      <c r="I2873" s="27">
        <f t="shared" si="3386"/>
        <v>99.999999999999986</v>
      </c>
      <c r="J2873" s="38">
        <f>J2872/I2872*100</f>
        <v>75.496688741721854</v>
      </c>
      <c r="K2873" s="18">
        <f>K2872/I2872*100</f>
        <v>12.582781456953644</v>
      </c>
      <c r="L2873" s="19">
        <f>L2872/I2872*100</f>
        <v>5.9602649006622519</v>
      </c>
    </row>
    <row r="2874" spans="1:20" s="55" customFormat="1" ht="11.45" customHeight="1" thickTop="1" thickBot="1" x14ac:dyDescent="0.2">
      <c r="A2874" s="212"/>
      <c r="B2874" s="201" t="s">
        <v>13</v>
      </c>
      <c r="C2874" s="20">
        <v>261</v>
      </c>
      <c r="D2874" s="20">
        <v>339</v>
      </c>
      <c r="E2874" s="20">
        <v>148</v>
      </c>
      <c r="F2874" s="20">
        <v>9</v>
      </c>
      <c r="G2874" s="20">
        <v>9</v>
      </c>
      <c r="H2874" s="20">
        <v>18</v>
      </c>
      <c r="I2874" s="21">
        <f t="shared" si="3386"/>
        <v>784</v>
      </c>
      <c r="J2874" s="28">
        <f>C2874+D2874</f>
        <v>600</v>
      </c>
      <c r="K2874" s="23">
        <f>E2874</f>
        <v>148</v>
      </c>
      <c r="L2874" s="24">
        <f>SUM(F2874:G2874)</f>
        <v>18</v>
      </c>
      <c r="M2874" s="191"/>
      <c r="N2874" s="191"/>
      <c r="O2874" s="191"/>
      <c r="P2874" s="191"/>
      <c r="Q2874" s="191"/>
      <c r="R2874" s="191"/>
    </row>
    <row r="2875" spans="1:20" s="55" customFormat="1" ht="11.45" customHeight="1" thickTop="1" thickBot="1" x14ac:dyDescent="0.2">
      <c r="A2875" s="212"/>
      <c r="B2875" s="202"/>
      <c r="C2875" s="29">
        <f t="shared" ref="C2875" si="3424">C2874/I2874*100</f>
        <v>33.290816326530617</v>
      </c>
      <c r="D2875" s="29">
        <f t="shared" ref="D2875" si="3425">D2874/I2874*100</f>
        <v>43.239795918367349</v>
      </c>
      <c r="E2875" s="29">
        <f t="shared" ref="E2875" si="3426">E2874/I2874*100</f>
        <v>18.877551020408163</v>
      </c>
      <c r="F2875" s="29">
        <f t="shared" ref="F2875" si="3427">F2874/I2874*100</f>
        <v>1.1479591836734695</v>
      </c>
      <c r="G2875" s="29">
        <f t="shared" ref="G2875" si="3428">G2874/I2874*100</f>
        <v>1.1479591836734695</v>
      </c>
      <c r="H2875" s="30">
        <f t="shared" ref="H2875" si="3429">H2874/I2874*100</f>
        <v>2.295918367346939</v>
      </c>
      <c r="I2875" s="27">
        <f t="shared" si="3386"/>
        <v>100</v>
      </c>
      <c r="J2875" s="38">
        <f>J2874/I2874*100</f>
        <v>76.530612244897952</v>
      </c>
      <c r="K2875" s="18">
        <f>K2874/I2874*100</f>
        <v>18.877551020408163</v>
      </c>
      <c r="L2875" s="19">
        <f>L2874/I2874*100</f>
        <v>2.295918367346939</v>
      </c>
    </row>
    <row r="2876" spans="1:20" s="55" customFormat="1" ht="11.45" customHeight="1" thickTop="1" thickBot="1" x14ac:dyDescent="0.2">
      <c r="A2876" s="212"/>
      <c r="B2876" s="207" t="s">
        <v>14</v>
      </c>
      <c r="C2876" s="20">
        <v>54</v>
      </c>
      <c r="D2876" s="20">
        <v>58</v>
      </c>
      <c r="E2876" s="20">
        <v>29</v>
      </c>
      <c r="F2876" s="20">
        <v>3</v>
      </c>
      <c r="G2876" s="20">
        <v>0</v>
      </c>
      <c r="H2876" s="20">
        <v>3</v>
      </c>
      <c r="I2876" s="21">
        <f t="shared" si="3386"/>
        <v>147</v>
      </c>
      <c r="J2876" s="28">
        <f>C2876+D2876</f>
        <v>112</v>
      </c>
      <c r="K2876" s="23">
        <f>E2876</f>
        <v>29</v>
      </c>
      <c r="L2876" s="24">
        <f>SUM(F2876:G2876)</f>
        <v>3</v>
      </c>
      <c r="M2876" s="191"/>
      <c r="N2876" s="191"/>
      <c r="O2876" s="191"/>
      <c r="P2876" s="191"/>
      <c r="Q2876" s="191"/>
      <c r="R2876" s="191"/>
    </row>
    <row r="2877" spans="1:20" s="55" customFormat="1" ht="11.45" customHeight="1" thickTop="1" thickBot="1" x14ac:dyDescent="0.2">
      <c r="A2877" s="212"/>
      <c r="B2877" s="207"/>
      <c r="C2877" s="29">
        <f t="shared" ref="C2877" si="3430">C2876/I2876*100</f>
        <v>36.734693877551024</v>
      </c>
      <c r="D2877" s="29">
        <f t="shared" ref="D2877" si="3431">D2876/I2876*100</f>
        <v>39.455782312925166</v>
      </c>
      <c r="E2877" s="29">
        <f t="shared" ref="E2877" si="3432">E2876/I2876*100</f>
        <v>19.727891156462583</v>
      </c>
      <c r="F2877" s="29">
        <f t="shared" ref="F2877" si="3433">F2876/I2876*100</f>
        <v>2.0408163265306123</v>
      </c>
      <c r="G2877" s="29">
        <f t="shared" ref="G2877" si="3434">G2876/I2876*100</f>
        <v>0</v>
      </c>
      <c r="H2877" s="30">
        <f t="shared" ref="H2877" si="3435">H2876/I2876*100</f>
        <v>2.0408163265306123</v>
      </c>
      <c r="I2877" s="27">
        <f t="shared" si="3386"/>
        <v>100</v>
      </c>
      <c r="J2877" s="38">
        <f>J2876/I2876*100</f>
        <v>76.19047619047619</v>
      </c>
      <c r="K2877" s="18">
        <f>K2876/I2876*100</f>
        <v>19.727891156462583</v>
      </c>
      <c r="L2877" s="19">
        <f>L2876/I2876*100</f>
        <v>2.0408163265306123</v>
      </c>
    </row>
    <row r="2878" spans="1:20" s="55" customFormat="1" ht="11.45" customHeight="1" thickTop="1" thickBot="1" x14ac:dyDescent="0.2">
      <c r="A2878" s="212"/>
      <c r="B2878" s="201" t="s">
        <v>25</v>
      </c>
      <c r="C2878" s="20">
        <v>34</v>
      </c>
      <c r="D2878" s="20">
        <v>29</v>
      </c>
      <c r="E2878" s="20">
        <v>16</v>
      </c>
      <c r="F2878" s="20">
        <v>0</v>
      </c>
      <c r="G2878" s="20">
        <v>0</v>
      </c>
      <c r="H2878" s="20">
        <v>6</v>
      </c>
      <c r="I2878" s="21">
        <f t="shared" si="3386"/>
        <v>85</v>
      </c>
      <c r="J2878" s="28">
        <f>C2878+D2878</f>
        <v>63</v>
      </c>
      <c r="K2878" s="23">
        <f>E2878</f>
        <v>16</v>
      </c>
      <c r="L2878" s="24">
        <f>SUM(F2878:G2878)</f>
        <v>0</v>
      </c>
      <c r="M2878" s="191"/>
      <c r="N2878" s="191"/>
      <c r="O2878" s="191"/>
      <c r="P2878" s="191"/>
      <c r="Q2878" s="191"/>
      <c r="R2878" s="191"/>
    </row>
    <row r="2879" spans="1:20" s="55" customFormat="1" ht="11.45" customHeight="1" thickTop="1" thickBot="1" x14ac:dyDescent="0.2">
      <c r="A2879" s="212"/>
      <c r="B2879" s="202"/>
      <c r="C2879" s="29">
        <f t="shared" ref="C2879" si="3436">C2878/I2878*100</f>
        <v>40</v>
      </c>
      <c r="D2879" s="29">
        <f t="shared" ref="D2879" si="3437">D2878/I2878*100</f>
        <v>34.117647058823529</v>
      </c>
      <c r="E2879" s="29">
        <f t="shared" ref="E2879" si="3438">E2878/I2878*100</f>
        <v>18.823529411764707</v>
      </c>
      <c r="F2879" s="29">
        <f t="shared" ref="F2879" si="3439">F2878/I2878*100</f>
        <v>0</v>
      </c>
      <c r="G2879" s="29">
        <f t="shared" ref="G2879" si="3440">G2878/I2878*100</f>
        <v>0</v>
      </c>
      <c r="H2879" s="30">
        <f t="shared" ref="H2879" si="3441">H2878/I2878*100</f>
        <v>7.0588235294117645</v>
      </c>
      <c r="I2879" s="27">
        <f t="shared" si="3386"/>
        <v>100.00000000000001</v>
      </c>
      <c r="J2879" s="38">
        <f>J2878/I2878*100</f>
        <v>74.117647058823536</v>
      </c>
      <c r="K2879" s="18">
        <f>K2878/I2878*100</f>
        <v>18.823529411764707</v>
      </c>
      <c r="L2879" s="19">
        <f>L2878/I2878*100</f>
        <v>0</v>
      </c>
      <c r="O2879" s="137"/>
      <c r="P2879" s="137"/>
      <c r="Q2879" s="137"/>
    </row>
    <row r="2880" spans="1:20" s="1" customFormat="1" ht="11.45" customHeight="1" thickTop="1" thickBot="1" x14ac:dyDescent="0.2">
      <c r="A2880" s="212"/>
      <c r="B2880" s="207" t="s">
        <v>26</v>
      </c>
      <c r="C2880" s="20">
        <v>148</v>
      </c>
      <c r="D2880" s="20">
        <v>193</v>
      </c>
      <c r="E2880" s="20">
        <v>85</v>
      </c>
      <c r="F2880" s="20">
        <v>9</v>
      </c>
      <c r="G2880" s="20">
        <v>4</v>
      </c>
      <c r="H2880" s="20">
        <v>38</v>
      </c>
      <c r="I2880" s="21">
        <f t="shared" si="3386"/>
        <v>477</v>
      </c>
      <c r="J2880" s="28">
        <f>C2880+D2880</f>
        <v>341</v>
      </c>
      <c r="K2880" s="23">
        <f>E2880</f>
        <v>85</v>
      </c>
      <c r="L2880" s="24">
        <f>SUM(F2880:G2880)</f>
        <v>13</v>
      </c>
      <c r="M2880" s="191"/>
      <c r="N2880" s="191"/>
      <c r="O2880" s="191"/>
      <c r="P2880" s="191"/>
      <c r="Q2880" s="191"/>
      <c r="R2880" s="191"/>
      <c r="S2880" s="55"/>
      <c r="T2880" s="55"/>
    </row>
    <row r="2881" spans="1:20" s="1" customFormat="1" ht="11.45" customHeight="1" thickTop="1" thickBot="1" x14ac:dyDescent="0.2">
      <c r="A2881" s="212"/>
      <c r="B2881" s="207"/>
      <c r="C2881" s="29">
        <f t="shared" ref="C2881" si="3442">C2880/I2880*100</f>
        <v>31.027253668763105</v>
      </c>
      <c r="D2881" s="29">
        <f t="shared" ref="D2881" si="3443">D2880/I2880*100</f>
        <v>40.461215932914044</v>
      </c>
      <c r="E2881" s="29">
        <f t="shared" ref="E2881" si="3444">E2880/I2880*100</f>
        <v>17.819706498951781</v>
      </c>
      <c r="F2881" s="29">
        <f t="shared" ref="F2881" si="3445">F2880/I2880*100</f>
        <v>1.8867924528301887</v>
      </c>
      <c r="G2881" s="29">
        <f t="shared" ref="G2881" si="3446">G2880/I2880*100</f>
        <v>0.83857442348008393</v>
      </c>
      <c r="H2881" s="30">
        <f t="shared" ref="H2881" si="3447">H2880/I2880*100</f>
        <v>7.9664570230607969</v>
      </c>
      <c r="I2881" s="27">
        <f t="shared" si="3386"/>
        <v>100.00000000000001</v>
      </c>
      <c r="J2881" s="38">
        <f>J2880/I2880*100</f>
        <v>71.488469601677153</v>
      </c>
      <c r="K2881" s="18">
        <f>K2880/I2880*100</f>
        <v>17.819706498951781</v>
      </c>
      <c r="L2881" s="19">
        <f>L2880/I2880*100</f>
        <v>2.7253668763102725</v>
      </c>
      <c r="N2881" s="55"/>
      <c r="O2881" s="137"/>
      <c r="P2881" s="137"/>
      <c r="Q2881" s="137"/>
      <c r="R2881" s="55"/>
      <c r="S2881" s="55"/>
      <c r="T2881" s="55"/>
    </row>
    <row r="2882" spans="1:20" s="1" customFormat="1" ht="11.45" customHeight="1" thickTop="1" thickBot="1" x14ac:dyDescent="0.2">
      <c r="A2882" s="212"/>
      <c r="B2882" s="201" t="s">
        <v>0</v>
      </c>
      <c r="C2882" s="20">
        <v>30</v>
      </c>
      <c r="D2882" s="20">
        <v>29</v>
      </c>
      <c r="E2882" s="20">
        <v>16</v>
      </c>
      <c r="F2882" s="20">
        <v>0</v>
      </c>
      <c r="G2882" s="20">
        <v>2</v>
      </c>
      <c r="H2882" s="20">
        <v>5</v>
      </c>
      <c r="I2882" s="21">
        <f t="shared" si="3386"/>
        <v>82</v>
      </c>
      <c r="J2882" s="28">
        <f>C2882+D2882</f>
        <v>59</v>
      </c>
      <c r="K2882" s="23">
        <f>E2882</f>
        <v>16</v>
      </c>
      <c r="L2882" s="24">
        <f>SUM(F2882:G2882)</f>
        <v>2</v>
      </c>
      <c r="M2882" s="191"/>
      <c r="N2882" s="191"/>
      <c r="O2882" s="191"/>
      <c r="P2882" s="191"/>
      <c r="Q2882" s="191"/>
      <c r="R2882" s="191"/>
      <c r="S2882" s="55"/>
      <c r="T2882" s="55"/>
    </row>
    <row r="2883" spans="1:20" s="1" customFormat="1" ht="11.45" customHeight="1" thickTop="1" thickBot="1" x14ac:dyDescent="0.2">
      <c r="A2883" s="212"/>
      <c r="B2883" s="202"/>
      <c r="C2883" s="29">
        <f t="shared" ref="C2883" si="3448">C2882/I2882*100</f>
        <v>36.585365853658537</v>
      </c>
      <c r="D2883" s="29">
        <f t="shared" ref="D2883" si="3449">D2882/I2882*100</f>
        <v>35.365853658536587</v>
      </c>
      <c r="E2883" s="29">
        <f t="shared" ref="E2883" si="3450">E2882/I2882*100</f>
        <v>19.512195121951219</v>
      </c>
      <c r="F2883" s="29">
        <f t="shared" ref="F2883" si="3451">F2882/I2882*100</f>
        <v>0</v>
      </c>
      <c r="G2883" s="29">
        <f t="shared" ref="G2883" si="3452">G2882/I2882*100</f>
        <v>2.4390243902439024</v>
      </c>
      <c r="H2883" s="30">
        <f t="shared" ref="H2883" si="3453">H2882/I2882*100</f>
        <v>6.0975609756097562</v>
      </c>
      <c r="I2883" s="27">
        <f t="shared" si="3386"/>
        <v>100</v>
      </c>
      <c r="J2883" s="38">
        <f>J2882/I2882*100</f>
        <v>71.951219512195124</v>
      </c>
      <c r="K2883" s="18">
        <f>K2882/I2882*100</f>
        <v>19.512195121951219</v>
      </c>
      <c r="L2883" s="19">
        <f>L2882/I2882*100</f>
        <v>2.4390243902439024</v>
      </c>
      <c r="N2883" s="55"/>
      <c r="O2883" s="137"/>
      <c r="P2883" s="137"/>
      <c r="Q2883" s="137"/>
      <c r="R2883" s="55"/>
      <c r="S2883" s="55"/>
      <c r="T2883" s="55"/>
    </row>
    <row r="2884" spans="1:20" s="1" customFormat="1" ht="11.45" customHeight="1" thickTop="1" thickBot="1" x14ac:dyDescent="0.2">
      <c r="A2884" s="212"/>
      <c r="B2884" s="207" t="s">
        <v>24</v>
      </c>
      <c r="C2884" s="20">
        <v>17</v>
      </c>
      <c r="D2884" s="20">
        <v>16</v>
      </c>
      <c r="E2884" s="20">
        <v>8</v>
      </c>
      <c r="F2884" s="20">
        <v>1</v>
      </c>
      <c r="G2884" s="20">
        <v>0</v>
      </c>
      <c r="H2884" s="20">
        <v>5</v>
      </c>
      <c r="I2884" s="21">
        <f t="shared" si="3386"/>
        <v>47</v>
      </c>
      <c r="J2884" s="28">
        <f>C2884+D2884</f>
        <v>33</v>
      </c>
      <c r="K2884" s="23">
        <f>E2884</f>
        <v>8</v>
      </c>
      <c r="L2884" s="24">
        <f>SUM(F2884:G2884)</f>
        <v>1</v>
      </c>
      <c r="M2884" s="191"/>
      <c r="N2884" s="191"/>
      <c r="O2884" s="191"/>
      <c r="P2884" s="191"/>
      <c r="Q2884" s="191"/>
      <c r="R2884" s="191"/>
      <c r="S2884" s="55"/>
      <c r="T2884" s="55"/>
    </row>
    <row r="2885" spans="1:20" s="1" customFormat="1" ht="11.45" customHeight="1" thickTop="1" thickBot="1" x14ac:dyDescent="0.2">
      <c r="A2885" s="213"/>
      <c r="B2885" s="208"/>
      <c r="C2885" s="50">
        <f t="shared" ref="C2885" si="3454">C2884/I2884*100</f>
        <v>36.170212765957451</v>
      </c>
      <c r="D2885" s="50">
        <f t="shared" ref="D2885" si="3455">D2884/I2884*100</f>
        <v>34.042553191489361</v>
      </c>
      <c r="E2885" s="50">
        <f t="shared" ref="E2885" si="3456">E2884/I2884*100</f>
        <v>17.021276595744681</v>
      </c>
      <c r="F2885" s="50">
        <f t="shared" ref="F2885" si="3457">F2884/I2884*100</f>
        <v>2.1276595744680851</v>
      </c>
      <c r="G2885" s="50">
        <f t="shared" ref="G2885" si="3458">G2884/I2884*100</f>
        <v>0</v>
      </c>
      <c r="H2885" s="78">
        <f t="shared" ref="H2885" si="3459">H2884/I2884*100</f>
        <v>10.638297872340425</v>
      </c>
      <c r="I2885" s="58">
        <f t="shared" si="3386"/>
        <v>100</v>
      </c>
      <c r="J2885" s="57">
        <f>J2884/I2884*100</f>
        <v>70.212765957446805</v>
      </c>
      <c r="K2885" s="35">
        <f>K2884/I2884*100</f>
        <v>17.021276595744681</v>
      </c>
      <c r="L2885" s="31">
        <f>L2884/I2884*100</f>
        <v>2.1276595744680851</v>
      </c>
      <c r="N2885" s="55"/>
      <c r="O2885" s="137"/>
      <c r="P2885" s="137"/>
      <c r="Q2885" s="137"/>
      <c r="R2885" s="55"/>
      <c r="S2885" s="55"/>
      <c r="T2885" s="55"/>
    </row>
    <row r="2886" spans="1:20" s="1" customFormat="1" ht="11.45" customHeight="1" x14ac:dyDescent="0.15">
      <c r="A2886" s="203" t="s">
        <v>21</v>
      </c>
      <c r="B2886" s="206" t="s">
        <v>27</v>
      </c>
      <c r="C2886" s="20">
        <v>64</v>
      </c>
      <c r="D2886" s="20">
        <v>102</v>
      </c>
      <c r="E2886" s="20">
        <v>49</v>
      </c>
      <c r="F2886" s="20">
        <v>2</v>
      </c>
      <c r="G2886" s="20">
        <v>4</v>
      </c>
      <c r="H2886" s="20">
        <v>17</v>
      </c>
      <c r="I2886" s="8">
        <f t="shared" si="3386"/>
        <v>238</v>
      </c>
      <c r="J2886" s="9">
        <f>C2886+D2886</f>
        <v>166</v>
      </c>
      <c r="K2886" s="7">
        <f>E2886</f>
        <v>49</v>
      </c>
      <c r="L2886" s="10">
        <f>SUM(F2886:G2886)</f>
        <v>6</v>
      </c>
      <c r="M2886" s="191"/>
      <c r="N2886" s="191"/>
      <c r="O2886" s="191"/>
      <c r="P2886" s="191"/>
      <c r="Q2886" s="191"/>
      <c r="R2886" s="191"/>
    </row>
    <row r="2887" spans="1:20" s="1" customFormat="1" ht="11.45" customHeight="1" x14ac:dyDescent="0.15">
      <c r="A2887" s="204"/>
      <c r="B2887" s="202"/>
      <c r="C2887" s="46">
        <f>C2886/I2886*100</f>
        <v>26.890756302521009</v>
      </c>
      <c r="D2887" s="25">
        <f>D2886/I2886*100</f>
        <v>42.857142857142854</v>
      </c>
      <c r="E2887" s="25">
        <f>E2886/I2886*100</f>
        <v>20.588235294117645</v>
      </c>
      <c r="F2887" s="25">
        <f>F2886/I2886*100</f>
        <v>0.84033613445378152</v>
      </c>
      <c r="G2887" s="25">
        <f>G2886/I2886*100</f>
        <v>1.680672268907563</v>
      </c>
      <c r="H2887" s="26">
        <f>H2886/I2886*100</f>
        <v>7.1428571428571423</v>
      </c>
      <c r="I2887" s="27">
        <f t="shared" si="3386"/>
        <v>99.999999999999986</v>
      </c>
      <c r="J2887" s="38">
        <f>J2886/I2886*100</f>
        <v>69.747899159663859</v>
      </c>
      <c r="K2887" s="18">
        <f>K2886/I2886*100</f>
        <v>20.588235294117645</v>
      </c>
      <c r="L2887" s="19">
        <f>L2886/I2886*100</f>
        <v>2.5210084033613445</v>
      </c>
      <c r="O2887" s="6"/>
      <c r="P2887" s="6"/>
      <c r="Q2887" s="6"/>
    </row>
    <row r="2888" spans="1:20" s="1" customFormat="1" ht="11.45" customHeight="1" x14ac:dyDescent="0.15">
      <c r="A2888" s="204"/>
      <c r="B2888" s="207" t="s">
        <v>28</v>
      </c>
      <c r="C2888" s="20">
        <v>114</v>
      </c>
      <c r="D2888" s="20">
        <v>128</v>
      </c>
      <c r="E2888" s="20">
        <v>53</v>
      </c>
      <c r="F2888" s="20">
        <v>8</v>
      </c>
      <c r="G2888" s="20">
        <v>2</v>
      </c>
      <c r="H2888" s="20">
        <v>21</v>
      </c>
      <c r="I2888" s="21">
        <f t="shared" si="3386"/>
        <v>326</v>
      </c>
      <c r="J2888" s="28">
        <f>C2888+D2888</f>
        <v>242</v>
      </c>
      <c r="K2888" s="23">
        <f>E2888</f>
        <v>53</v>
      </c>
      <c r="L2888" s="24">
        <f>SUM(F2888:G2888)</f>
        <v>10</v>
      </c>
      <c r="M2888" s="191"/>
      <c r="N2888" s="191"/>
      <c r="O2888" s="191"/>
      <c r="P2888" s="191"/>
      <c r="Q2888" s="191"/>
      <c r="R2888" s="191"/>
    </row>
    <row r="2889" spans="1:20" s="1" customFormat="1" ht="11.45" customHeight="1" x14ac:dyDescent="0.15">
      <c r="A2889" s="204"/>
      <c r="B2889" s="207"/>
      <c r="C2889" s="29">
        <f>C2888/I2888*100</f>
        <v>34.969325153374228</v>
      </c>
      <c r="D2889" s="29">
        <f>D2888/I2888*100</f>
        <v>39.263803680981596</v>
      </c>
      <c r="E2889" s="29">
        <f>E2888/I2888*100</f>
        <v>16.257668711656443</v>
      </c>
      <c r="F2889" s="29">
        <f>F2888/I2888*100</f>
        <v>2.4539877300613497</v>
      </c>
      <c r="G2889" s="29">
        <f>G2888/I2888*100</f>
        <v>0.61349693251533743</v>
      </c>
      <c r="H2889" s="30">
        <f>H2888/I2888*100</f>
        <v>6.4417177914110431</v>
      </c>
      <c r="I2889" s="27">
        <f t="shared" si="3386"/>
        <v>99.999999999999986</v>
      </c>
      <c r="J2889" s="38">
        <f>J2888/I2888*100</f>
        <v>74.233128834355838</v>
      </c>
      <c r="K2889" s="18">
        <f>K2888/I2888*100</f>
        <v>16.257668711656443</v>
      </c>
      <c r="L2889" s="19">
        <f>L2888/I2888*100</f>
        <v>3.0674846625766872</v>
      </c>
      <c r="O2889" s="136"/>
      <c r="P2889" s="136"/>
      <c r="Q2889" s="136"/>
    </row>
    <row r="2890" spans="1:20" s="1" customFormat="1" ht="11.45" customHeight="1" x14ac:dyDescent="0.15">
      <c r="A2890" s="204"/>
      <c r="B2890" s="201" t="s">
        <v>29</v>
      </c>
      <c r="C2890" s="20">
        <v>316</v>
      </c>
      <c r="D2890" s="20">
        <v>392</v>
      </c>
      <c r="E2890" s="20">
        <v>160</v>
      </c>
      <c r="F2890" s="20">
        <v>16</v>
      </c>
      <c r="G2890" s="20">
        <v>5</v>
      </c>
      <c r="H2890" s="20">
        <v>17</v>
      </c>
      <c r="I2890" s="21">
        <f t="shared" si="3386"/>
        <v>906</v>
      </c>
      <c r="J2890" s="28">
        <f>C2890+D2890</f>
        <v>708</v>
      </c>
      <c r="K2890" s="23">
        <f>E2890</f>
        <v>160</v>
      </c>
      <c r="L2890" s="24">
        <f>SUM(F2890:G2890)</f>
        <v>21</v>
      </c>
      <c r="M2890" s="191"/>
      <c r="N2890" s="191"/>
      <c r="O2890" s="191"/>
      <c r="P2890" s="191"/>
      <c r="Q2890" s="191"/>
      <c r="R2890" s="191"/>
    </row>
    <row r="2891" spans="1:20" s="1" customFormat="1" ht="11.45" customHeight="1" x14ac:dyDescent="0.15">
      <c r="A2891" s="204"/>
      <c r="B2891" s="202"/>
      <c r="C2891" s="29">
        <f t="shared" ref="C2891" si="3460">C2890/I2890*100</f>
        <v>34.87858719646799</v>
      </c>
      <c r="D2891" s="29">
        <f t="shared" ref="D2891" si="3461">D2890/I2890*100</f>
        <v>43.267108167770417</v>
      </c>
      <c r="E2891" s="29">
        <f t="shared" ref="E2891" si="3462">E2890/I2890*100</f>
        <v>17.660044150110377</v>
      </c>
      <c r="F2891" s="29">
        <f t="shared" ref="F2891" si="3463">F2890/I2890*100</f>
        <v>1.7660044150110374</v>
      </c>
      <c r="G2891" s="29">
        <f t="shared" ref="G2891" si="3464">G2890/I2890*100</f>
        <v>0.55187637969094927</v>
      </c>
      <c r="H2891" s="30">
        <f t="shared" ref="H2891" si="3465">H2890/I2890*100</f>
        <v>1.8763796909492272</v>
      </c>
      <c r="I2891" s="27">
        <f t="shared" si="3386"/>
        <v>100</v>
      </c>
      <c r="J2891" s="38">
        <f>J2890/I2890*100</f>
        <v>78.145695364238406</v>
      </c>
      <c r="K2891" s="18">
        <f>K2890/I2890*100</f>
        <v>17.660044150110377</v>
      </c>
      <c r="L2891" s="19">
        <f>L2890/I2890*100</f>
        <v>2.3178807947019866</v>
      </c>
      <c r="O2891" s="136"/>
      <c r="P2891" s="136"/>
      <c r="Q2891" s="136"/>
    </row>
    <row r="2892" spans="1:20" s="1" customFormat="1" ht="11.45" customHeight="1" x14ac:dyDescent="0.15">
      <c r="A2892" s="204"/>
      <c r="B2892" s="207" t="s">
        <v>30</v>
      </c>
      <c r="C2892" s="20">
        <v>120</v>
      </c>
      <c r="D2892" s="20">
        <v>133</v>
      </c>
      <c r="E2892" s="20">
        <v>63</v>
      </c>
      <c r="F2892" s="20">
        <v>1</v>
      </c>
      <c r="G2892" s="20">
        <v>6</v>
      </c>
      <c r="H2892" s="20">
        <v>17</v>
      </c>
      <c r="I2892" s="21">
        <f t="shared" si="3386"/>
        <v>340</v>
      </c>
      <c r="J2892" s="28">
        <f>C2892+D2892</f>
        <v>253</v>
      </c>
      <c r="K2892" s="23">
        <f>E2892</f>
        <v>63</v>
      </c>
      <c r="L2892" s="24">
        <f>SUM(F2892:G2892)</f>
        <v>7</v>
      </c>
      <c r="M2892" s="191"/>
      <c r="N2892" s="191"/>
      <c r="O2892" s="191"/>
      <c r="P2892" s="191"/>
      <c r="Q2892" s="191"/>
      <c r="R2892" s="191"/>
      <c r="S2892" s="55"/>
      <c r="T2892" s="55"/>
    </row>
    <row r="2893" spans="1:20" s="1" customFormat="1" ht="11.45" customHeight="1" x14ac:dyDescent="0.15">
      <c r="A2893" s="204"/>
      <c r="B2893" s="207"/>
      <c r="C2893" s="29">
        <f t="shared" ref="C2893" si="3466">C2892/I2892*100</f>
        <v>35.294117647058826</v>
      </c>
      <c r="D2893" s="29">
        <f t="shared" ref="D2893" si="3467">D2892/I2892*100</f>
        <v>39.117647058823529</v>
      </c>
      <c r="E2893" s="29">
        <f t="shared" ref="E2893" si="3468">E2892/I2892*100</f>
        <v>18.529411764705884</v>
      </c>
      <c r="F2893" s="29">
        <f t="shared" ref="F2893" si="3469">F2892/I2892*100</f>
        <v>0.29411764705882354</v>
      </c>
      <c r="G2893" s="29">
        <f t="shared" ref="G2893" si="3470">G2892/I2892*100</f>
        <v>1.7647058823529411</v>
      </c>
      <c r="H2893" s="30">
        <f t="shared" ref="H2893" si="3471">H2892/I2892*100</f>
        <v>5</v>
      </c>
      <c r="I2893" s="27">
        <f t="shared" si="3386"/>
        <v>100</v>
      </c>
      <c r="J2893" s="38">
        <f>J2892/I2892*100</f>
        <v>74.411764705882348</v>
      </c>
      <c r="K2893" s="18">
        <f>K2892/I2892*100</f>
        <v>18.529411764705884</v>
      </c>
      <c r="L2893" s="19">
        <f>L2892/I2892*100</f>
        <v>2.0588235294117645</v>
      </c>
      <c r="O2893" s="137"/>
      <c r="P2893" s="137"/>
      <c r="Q2893" s="137"/>
    </row>
    <row r="2894" spans="1:20" s="1" customFormat="1" ht="11.45" customHeight="1" x14ac:dyDescent="0.15">
      <c r="A2894" s="204"/>
      <c r="B2894" s="201" t="s">
        <v>40</v>
      </c>
      <c r="C2894" s="20">
        <v>42</v>
      </c>
      <c r="D2894" s="20">
        <v>49</v>
      </c>
      <c r="E2894" s="20">
        <v>25</v>
      </c>
      <c r="F2894" s="20">
        <v>2</v>
      </c>
      <c r="G2894" s="20">
        <v>3</v>
      </c>
      <c r="H2894" s="20">
        <v>11</v>
      </c>
      <c r="I2894" s="21">
        <f t="shared" si="3386"/>
        <v>132</v>
      </c>
      <c r="J2894" s="28">
        <f>C2894+D2894</f>
        <v>91</v>
      </c>
      <c r="K2894" s="23">
        <f>E2894</f>
        <v>25</v>
      </c>
      <c r="L2894" s="24">
        <f>SUM(F2894:G2894)</f>
        <v>5</v>
      </c>
      <c r="M2894" s="191"/>
      <c r="N2894" s="191"/>
      <c r="O2894" s="191"/>
      <c r="P2894" s="191"/>
      <c r="Q2894" s="191"/>
      <c r="R2894" s="191"/>
    </row>
    <row r="2895" spans="1:20" s="1" customFormat="1" ht="11.45" customHeight="1" x14ac:dyDescent="0.15">
      <c r="A2895" s="204"/>
      <c r="B2895" s="202"/>
      <c r="C2895" s="29">
        <f t="shared" ref="C2895" si="3472">C2894/I2894*100</f>
        <v>31.818181818181817</v>
      </c>
      <c r="D2895" s="29">
        <f t="shared" ref="D2895" si="3473">D2894/I2894*100</f>
        <v>37.121212121212125</v>
      </c>
      <c r="E2895" s="29">
        <f t="shared" ref="E2895" si="3474">E2894/I2894*100</f>
        <v>18.939393939393938</v>
      </c>
      <c r="F2895" s="29">
        <f t="shared" ref="F2895" si="3475">F2894/I2894*100</f>
        <v>1.5151515151515151</v>
      </c>
      <c r="G2895" s="29">
        <f t="shared" ref="G2895" si="3476">G2894/I2894*100</f>
        <v>2.2727272727272729</v>
      </c>
      <c r="H2895" s="30">
        <f t="shared" ref="H2895" si="3477">H2894/I2894*100</f>
        <v>8.3333333333333321</v>
      </c>
      <c r="I2895" s="27">
        <f t="shared" si="3386"/>
        <v>99.999999999999986</v>
      </c>
      <c r="J2895" s="38">
        <f>J2894/I2894*100</f>
        <v>68.939393939393938</v>
      </c>
      <c r="K2895" s="18">
        <f>K2894/I2894*100</f>
        <v>18.939393939393938</v>
      </c>
      <c r="L2895" s="19">
        <f>L2894/I2894*100</f>
        <v>3.7878787878787881</v>
      </c>
      <c r="O2895" s="137"/>
      <c r="P2895" s="137"/>
      <c r="Q2895" s="137"/>
    </row>
    <row r="2896" spans="1:20" s="1" customFormat="1" ht="11.45" customHeight="1" x14ac:dyDescent="0.15">
      <c r="A2896" s="204"/>
      <c r="B2896" s="207" t="s">
        <v>24</v>
      </c>
      <c r="C2896" s="20">
        <v>9</v>
      </c>
      <c r="D2896" s="20">
        <v>12</v>
      </c>
      <c r="E2896" s="20">
        <v>8</v>
      </c>
      <c r="F2896" s="20">
        <v>1</v>
      </c>
      <c r="G2896" s="20">
        <v>0</v>
      </c>
      <c r="H2896" s="20">
        <v>14</v>
      </c>
      <c r="I2896" s="21">
        <f t="shared" si="3386"/>
        <v>44</v>
      </c>
      <c r="J2896" s="22">
        <f>C2896+D2896</f>
        <v>21</v>
      </c>
      <c r="K2896" s="23">
        <f>E2896</f>
        <v>8</v>
      </c>
      <c r="L2896" s="24">
        <f>SUM(F2896:G2896)</f>
        <v>1</v>
      </c>
      <c r="M2896" s="191"/>
      <c r="N2896" s="191"/>
      <c r="O2896" s="191"/>
      <c r="P2896" s="191"/>
      <c r="Q2896" s="191"/>
      <c r="R2896" s="191"/>
    </row>
    <row r="2897" spans="1:18" s="1" customFormat="1" ht="11.45" customHeight="1" thickBot="1" x14ac:dyDescent="0.2">
      <c r="A2897" s="205"/>
      <c r="B2897" s="208"/>
      <c r="C2897" s="33">
        <f>C2896/I2896*100</f>
        <v>20.454545454545457</v>
      </c>
      <c r="D2897" s="33">
        <f>D2896/I2896*100</f>
        <v>27.27272727272727</v>
      </c>
      <c r="E2897" s="33">
        <f>E2896/I2896*100</f>
        <v>18.181818181818183</v>
      </c>
      <c r="F2897" s="33">
        <f>F2896/I2896*100</f>
        <v>2.2727272727272729</v>
      </c>
      <c r="G2897" s="33">
        <f>G2896/I2896*100</f>
        <v>0</v>
      </c>
      <c r="H2897" s="34">
        <f>H2896/I2896*100</f>
        <v>31.818181818181817</v>
      </c>
      <c r="I2897" s="58">
        <f t="shared" si="3386"/>
        <v>99.999999999999986</v>
      </c>
      <c r="J2897" s="14">
        <f>J2896/I2896*100</f>
        <v>47.727272727272727</v>
      </c>
      <c r="K2897" s="15">
        <f>K2896/I2896*100</f>
        <v>18.181818181818183</v>
      </c>
      <c r="L2897" s="16">
        <f>L2896/I2896*100</f>
        <v>2.2727272727272729</v>
      </c>
      <c r="O2897" s="137"/>
      <c r="P2897" s="137"/>
      <c r="Q2897" s="137"/>
    </row>
    <row r="2898" spans="1:18" s="1" customFormat="1" ht="11.45" customHeight="1" x14ac:dyDescent="0.15">
      <c r="A2898" s="40"/>
      <c r="B2898" s="41"/>
      <c r="C2898" s="96"/>
      <c r="D2898" s="96"/>
      <c r="E2898" s="96"/>
      <c r="F2898" s="96"/>
      <c r="G2898" s="96"/>
      <c r="H2898" s="96"/>
      <c r="I2898" s="42"/>
      <c r="J2898" s="42"/>
      <c r="K2898" s="42"/>
      <c r="L2898" s="42"/>
      <c r="O2898" s="136"/>
      <c r="P2898" s="136"/>
      <c r="Q2898" s="136"/>
    </row>
    <row r="2899" spans="1:18" ht="11.45" customHeight="1" x14ac:dyDescent="0.15">
      <c r="A2899" s="40"/>
      <c r="B2899" s="41"/>
      <c r="C2899" s="96"/>
      <c r="D2899" s="96"/>
      <c r="E2899" s="96"/>
      <c r="F2899" s="96"/>
      <c r="G2899" s="96"/>
      <c r="H2899" s="96"/>
      <c r="I2899" s="42"/>
      <c r="J2899" s="42"/>
      <c r="K2899" s="42"/>
      <c r="L2899" s="42"/>
      <c r="O2899" s="136"/>
      <c r="P2899" s="136"/>
      <c r="Q2899" s="136"/>
    </row>
    <row r="2900" spans="1:18" s="3" customFormat="1" ht="30" customHeight="1" thickBot="1" x14ac:dyDescent="0.2">
      <c r="A2900" s="221" t="s">
        <v>265</v>
      </c>
      <c r="B2900" s="221"/>
      <c r="C2900" s="221"/>
      <c r="D2900" s="221"/>
      <c r="E2900" s="221"/>
      <c r="F2900" s="221"/>
      <c r="G2900" s="221"/>
      <c r="H2900" s="221"/>
      <c r="I2900" s="221"/>
      <c r="J2900" s="221"/>
      <c r="K2900" s="221"/>
      <c r="L2900" s="221"/>
      <c r="M2900" s="1"/>
      <c r="N2900" s="1"/>
      <c r="O2900" s="136"/>
      <c r="P2900" s="136"/>
      <c r="Q2900" s="136"/>
      <c r="R2900" s="1"/>
    </row>
    <row r="2901" spans="1:18" s="1" customFormat="1" ht="10.15" customHeight="1" x14ac:dyDescent="0.15">
      <c r="A2901" s="219"/>
      <c r="B2901" s="220"/>
      <c r="C2901" s="98">
        <v>1</v>
      </c>
      <c r="D2901" s="98">
        <v>2</v>
      </c>
      <c r="E2901" s="98">
        <v>3</v>
      </c>
      <c r="F2901" s="98">
        <v>4</v>
      </c>
      <c r="G2901" s="98">
        <v>5</v>
      </c>
      <c r="H2901" s="244" t="s">
        <v>43</v>
      </c>
      <c r="I2901" s="246" t="s">
        <v>4</v>
      </c>
      <c r="J2901" s="99" t="s">
        <v>44</v>
      </c>
      <c r="K2901" s="98">
        <v>3</v>
      </c>
      <c r="L2901" s="100" t="s">
        <v>45</v>
      </c>
      <c r="O2901" s="136"/>
      <c r="P2901" s="136"/>
      <c r="Q2901" s="136"/>
    </row>
    <row r="2902" spans="1:18" s="6" customFormat="1" ht="60" customHeight="1" thickBot="1" x14ac:dyDescent="0.2">
      <c r="A2902" s="224" t="s">
        <v>31</v>
      </c>
      <c r="B2902" s="225"/>
      <c r="C2902" s="130" t="s">
        <v>65</v>
      </c>
      <c r="D2902" s="130" t="s">
        <v>66</v>
      </c>
      <c r="E2902" s="130" t="s">
        <v>41</v>
      </c>
      <c r="F2902" s="130" t="s">
        <v>67</v>
      </c>
      <c r="G2902" s="130" t="s">
        <v>68</v>
      </c>
      <c r="H2902" s="245"/>
      <c r="I2902" s="247"/>
      <c r="J2902" s="114" t="s">
        <v>65</v>
      </c>
      <c r="K2902" s="130" t="s">
        <v>41</v>
      </c>
      <c r="L2902" s="115" t="s">
        <v>68</v>
      </c>
      <c r="O2902" s="136"/>
      <c r="P2902" s="136"/>
      <c r="Q2902" s="136"/>
    </row>
    <row r="2903" spans="1:18" s="55" customFormat="1" ht="11.25" customHeight="1" x14ac:dyDescent="0.15">
      <c r="A2903" s="226" t="s">
        <v>22</v>
      </c>
      <c r="B2903" s="227"/>
      <c r="C2903" s="110">
        <v>157</v>
      </c>
      <c r="D2903" s="110">
        <v>491</v>
      </c>
      <c r="E2903" s="110">
        <v>722</v>
      </c>
      <c r="F2903" s="110">
        <v>333</v>
      </c>
      <c r="G2903" s="110">
        <v>187</v>
      </c>
      <c r="H2903" s="110">
        <v>96</v>
      </c>
      <c r="I2903" s="109">
        <f t="shared" ref="I2903:I2964" si="3478">SUM(C2903:H2903)</f>
        <v>1986</v>
      </c>
      <c r="J2903" s="111">
        <f>C2903+D2903</f>
        <v>648</v>
      </c>
      <c r="K2903" s="110">
        <f>E2903</f>
        <v>722</v>
      </c>
      <c r="L2903" s="112">
        <f>SUM(F2903:G2903)</f>
        <v>520</v>
      </c>
      <c r="O2903" s="136"/>
      <c r="P2903" s="136"/>
      <c r="Q2903" s="136"/>
    </row>
    <row r="2904" spans="1:18" s="55" customFormat="1" ht="11.25" customHeight="1" thickBot="1" x14ac:dyDescent="0.2">
      <c r="A2904" s="228"/>
      <c r="B2904" s="229"/>
      <c r="C2904" s="56">
        <f>C2903/I2903*100</f>
        <v>7.905337361530715</v>
      </c>
      <c r="D2904" s="56">
        <f>D2903/I2903*100</f>
        <v>24.72306143001007</v>
      </c>
      <c r="E2904" s="56">
        <f>E2903/I2903*100</f>
        <v>36.354481369587113</v>
      </c>
      <c r="F2904" s="56">
        <f>F2903/I2903*100</f>
        <v>16.76737160120846</v>
      </c>
      <c r="G2904" s="56">
        <f>G2903/I2903*100</f>
        <v>9.4159113796576026</v>
      </c>
      <c r="H2904" s="59">
        <f>H2903/I2903*100</f>
        <v>4.833836858006042</v>
      </c>
      <c r="I2904" s="58">
        <f t="shared" si="3478"/>
        <v>99.999999999999986</v>
      </c>
      <c r="J2904" s="57">
        <f>J2903/I2903*100</f>
        <v>32.628398791540789</v>
      </c>
      <c r="K2904" s="35">
        <f>K2903/I2903*100</f>
        <v>36.354481369587113</v>
      </c>
      <c r="L2904" s="31">
        <f>L2903/I2903*100</f>
        <v>26.183282980866064</v>
      </c>
      <c r="O2904" s="136"/>
      <c r="P2904" s="136"/>
      <c r="Q2904" s="136"/>
    </row>
    <row r="2905" spans="1:18" s="55" customFormat="1" ht="11.45" customHeight="1" x14ac:dyDescent="0.15">
      <c r="A2905" s="203" t="s">
        <v>46</v>
      </c>
      <c r="B2905" s="206" t="s">
        <v>19</v>
      </c>
      <c r="C2905" s="20">
        <v>112</v>
      </c>
      <c r="D2905" s="20">
        <v>358</v>
      </c>
      <c r="E2905" s="20">
        <v>505</v>
      </c>
      <c r="F2905" s="20">
        <v>228</v>
      </c>
      <c r="G2905" s="20">
        <v>109</v>
      </c>
      <c r="H2905" s="20">
        <v>59</v>
      </c>
      <c r="I2905" s="8">
        <f t="shared" si="3478"/>
        <v>1371</v>
      </c>
      <c r="J2905" s="9">
        <f>C2905+D2905</f>
        <v>470</v>
      </c>
      <c r="K2905" s="7">
        <f>E2905</f>
        <v>505</v>
      </c>
      <c r="L2905" s="10">
        <f>SUM(F2905:G2905)</f>
        <v>337</v>
      </c>
      <c r="M2905"/>
      <c r="N2905"/>
      <c r="O2905"/>
      <c r="P2905"/>
      <c r="Q2905"/>
    </row>
    <row r="2906" spans="1:18" s="55" customFormat="1" ht="11.45" customHeight="1" x14ac:dyDescent="0.15">
      <c r="A2906" s="204"/>
      <c r="B2906" s="202"/>
      <c r="C2906" s="46">
        <f>C2905/I2905*100</f>
        <v>8.1692195477753469</v>
      </c>
      <c r="D2906" s="25">
        <f>D2905/I2905*100</f>
        <v>26.112326768781912</v>
      </c>
      <c r="E2906" s="25">
        <f>E2905/I2905*100</f>
        <v>36.834427425237052</v>
      </c>
      <c r="F2906" s="25">
        <f>F2905/I2905*100</f>
        <v>16.630196936542667</v>
      </c>
      <c r="G2906" s="25">
        <f>G2905/I2905*100</f>
        <v>7.9504011670313641</v>
      </c>
      <c r="H2906" s="26">
        <f>H2905/I2905*100</f>
        <v>4.3034281546316553</v>
      </c>
      <c r="I2906" s="27">
        <f t="shared" si="3478"/>
        <v>99.999999999999986</v>
      </c>
      <c r="J2906" s="38">
        <f>J2905/I2905*100</f>
        <v>34.281546316557261</v>
      </c>
      <c r="K2906" s="18">
        <f>K2905/I2905*100</f>
        <v>36.834427425237052</v>
      </c>
      <c r="L2906" s="19">
        <f>L2905/I2905*100</f>
        <v>24.580598103574033</v>
      </c>
      <c r="O2906" s="136"/>
      <c r="P2906" s="136"/>
      <c r="Q2906" s="136"/>
    </row>
    <row r="2907" spans="1:18" s="55" customFormat="1" ht="11.45" customHeight="1" x14ac:dyDescent="0.15">
      <c r="A2907" s="204"/>
      <c r="B2907" s="207" t="s">
        <v>20</v>
      </c>
      <c r="C2907" s="20">
        <v>29</v>
      </c>
      <c r="D2907" s="20">
        <v>78</v>
      </c>
      <c r="E2907" s="20">
        <v>144</v>
      </c>
      <c r="F2907" s="20">
        <v>80</v>
      </c>
      <c r="G2907" s="20">
        <v>53</v>
      </c>
      <c r="H2907" s="20">
        <v>26</v>
      </c>
      <c r="I2907" s="21">
        <f t="shared" si="3478"/>
        <v>410</v>
      </c>
      <c r="J2907" s="28">
        <f>C2907+D2907</f>
        <v>107</v>
      </c>
      <c r="K2907" s="23">
        <f>E2907</f>
        <v>144</v>
      </c>
      <c r="L2907" s="24">
        <f>SUM(F2907:G2907)</f>
        <v>133</v>
      </c>
      <c r="M2907" s="191"/>
      <c r="N2907" s="191"/>
      <c r="O2907" s="191"/>
      <c r="P2907" s="191"/>
      <c r="Q2907" s="191"/>
      <c r="R2907" s="191"/>
    </row>
    <row r="2908" spans="1:18" s="55" customFormat="1" ht="11.45" customHeight="1" x14ac:dyDescent="0.15">
      <c r="A2908" s="204"/>
      <c r="B2908" s="207"/>
      <c r="C2908" s="29">
        <f>C2907/I2907*100</f>
        <v>7.0731707317073162</v>
      </c>
      <c r="D2908" s="29">
        <f>D2907/I2907*100</f>
        <v>19.024390243902438</v>
      </c>
      <c r="E2908" s="29">
        <f>E2907/I2907*100</f>
        <v>35.121951219512191</v>
      </c>
      <c r="F2908" s="29">
        <f>F2907/I2907*100</f>
        <v>19.512195121951219</v>
      </c>
      <c r="G2908" s="29">
        <f>G2907/I2907*100</f>
        <v>12.926829268292684</v>
      </c>
      <c r="H2908" s="30">
        <f>H2907/I2907*100</f>
        <v>6.3414634146341466</v>
      </c>
      <c r="I2908" s="27">
        <f t="shared" si="3478"/>
        <v>99.999999999999986</v>
      </c>
      <c r="J2908" s="38">
        <f>J2907/I2907*100</f>
        <v>26.097560975609756</v>
      </c>
      <c r="K2908" s="18">
        <f>K2907/I2907*100</f>
        <v>35.121951219512191</v>
      </c>
      <c r="L2908" s="19">
        <f>L2907/I2907*100</f>
        <v>32.439024390243901</v>
      </c>
      <c r="O2908" s="136"/>
      <c r="P2908" s="136"/>
      <c r="Q2908" s="136"/>
    </row>
    <row r="2909" spans="1:18" s="55" customFormat="1" ht="11.45" customHeight="1" x14ac:dyDescent="0.15">
      <c r="A2909" s="204"/>
      <c r="B2909" s="201" t="s">
        <v>47</v>
      </c>
      <c r="C2909" s="20">
        <v>12</v>
      </c>
      <c r="D2909" s="20">
        <v>41</v>
      </c>
      <c r="E2909" s="20">
        <v>51</v>
      </c>
      <c r="F2909" s="20">
        <v>14</v>
      </c>
      <c r="G2909" s="20">
        <v>11</v>
      </c>
      <c r="H2909" s="20">
        <v>6</v>
      </c>
      <c r="I2909" s="21">
        <f t="shared" si="3478"/>
        <v>135</v>
      </c>
      <c r="J2909" s="28">
        <f>C2909+D2909</f>
        <v>53</v>
      </c>
      <c r="K2909" s="23">
        <f>E2909</f>
        <v>51</v>
      </c>
      <c r="L2909" s="24">
        <f>SUM(F2909:G2909)</f>
        <v>25</v>
      </c>
      <c r="M2909" s="191"/>
      <c r="N2909" s="191"/>
      <c r="O2909" s="191"/>
      <c r="P2909" s="191"/>
      <c r="Q2909" s="191"/>
      <c r="R2909" s="191"/>
    </row>
    <row r="2910" spans="1:18" s="55" customFormat="1" ht="11.45" customHeight="1" x14ac:dyDescent="0.15">
      <c r="A2910" s="204"/>
      <c r="B2910" s="202"/>
      <c r="C2910" s="25">
        <f>C2909/I2909*100</f>
        <v>8.8888888888888893</v>
      </c>
      <c r="D2910" s="25">
        <f>D2909/I2909*100</f>
        <v>30.37037037037037</v>
      </c>
      <c r="E2910" s="25">
        <f>E2909/I2909*100</f>
        <v>37.777777777777779</v>
      </c>
      <c r="F2910" s="25">
        <f>F2909/I2909*100</f>
        <v>10.37037037037037</v>
      </c>
      <c r="G2910" s="25">
        <f>G2909/I2909*100</f>
        <v>8.1481481481481488</v>
      </c>
      <c r="H2910" s="26">
        <f>H2909/I2909*100</f>
        <v>4.4444444444444446</v>
      </c>
      <c r="I2910" s="27">
        <f t="shared" si="3478"/>
        <v>100</v>
      </c>
      <c r="J2910" s="38">
        <f>J2909/I2909*100</f>
        <v>39.25925925925926</v>
      </c>
      <c r="K2910" s="18">
        <f>K2909/I2909*100</f>
        <v>37.777777777777779</v>
      </c>
      <c r="L2910" s="19">
        <f>L2909/I2909*100</f>
        <v>18.518518518518519</v>
      </c>
      <c r="O2910" s="136"/>
      <c r="P2910" s="136"/>
      <c r="Q2910" s="136"/>
    </row>
    <row r="2911" spans="1:18" s="55" customFormat="1" ht="11.45" customHeight="1" x14ac:dyDescent="0.15">
      <c r="A2911" s="204"/>
      <c r="B2911" s="207" t="s">
        <v>48</v>
      </c>
      <c r="C2911" s="20">
        <v>4</v>
      </c>
      <c r="D2911" s="20">
        <v>14</v>
      </c>
      <c r="E2911" s="20">
        <v>22</v>
      </c>
      <c r="F2911" s="20">
        <v>11</v>
      </c>
      <c r="G2911" s="20">
        <v>14</v>
      </c>
      <c r="H2911" s="20">
        <v>5</v>
      </c>
      <c r="I2911" s="21">
        <f t="shared" si="3478"/>
        <v>70</v>
      </c>
      <c r="J2911" s="28">
        <f>C2911+D2911</f>
        <v>18</v>
      </c>
      <c r="K2911" s="23">
        <f>E2911</f>
        <v>22</v>
      </c>
      <c r="L2911" s="24">
        <f>SUM(F2911:G2911)</f>
        <v>25</v>
      </c>
      <c r="M2911" s="191"/>
      <c r="N2911" s="191"/>
      <c r="O2911" s="191"/>
      <c r="P2911" s="191"/>
      <c r="Q2911" s="191"/>
      <c r="R2911" s="191"/>
    </row>
    <row r="2912" spans="1:18" s="55" customFormat="1" ht="11.45" customHeight="1" thickBot="1" x14ac:dyDescent="0.2">
      <c r="A2912" s="204"/>
      <c r="B2912" s="207"/>
      <c r="C2912" s="33">
        <f>C2911/I2911*100</f>
        <v>5.7142857142857144</v>
      </c>
      <c r="D2912" s="33">
        <f>D2911/I2911*100</f>
        <v>20</v>
      </c>
      <c r="E2912" s="33">
        <f>E2911/I2911*100</f>
        <v>31.428571428571427</v>
      </c>
      <c r="F2912" s="33">
        <f>F2911/I2911*100</f>
        <v>15.714285714285714</v>
      </c>
      <c r="G2912" s="33">
        <f>G2911/I2911*100</f>
        <v>20</v>
      </c>
      <c r="H2912" s="34">
        <f>H2911/I2911*100</f>
        <v>7.1428571428571423</v>
      </c>
      <c r="I2912" s="58">
        <f t="shared" si="3478"/>
        <v>99.999999999999986</v>
      </c>
      <c r="J2912" s="38">
        <f>J2911/I2911*100</f>
        <v>25.714285714285712</v>
      </c>
      <c r="K2912" s="18">
        <f>K2911/I2911*100</f>
        <v>31.428571428571427</v>
      </c>
      <c r="L2912" s="19">
        <f>L2911/I2911*100</f>
        <v>35.714285714285715</v>
      </c>
      <c r="O2912" s="136"/>
      <c r="P2912" s="136"/>
      <c r="Q2912" s="136"/>
    </row>
    <row r="2913" spans="1:18" s="55" customFormat="1" ht="11.45" customHeight="1" x14ac:dyDescent="0.15">
      <c r="A2913" s="203" t="s">
        <v>49</v>
      </c>
      <c r="B2913" s="206" t="s">
        <v>1</v>
      </c>
      <c r="C2913" s="20">
        <v>64</v>
      </c>
      <c r="D2913" s="20">
        <v>228</v>
      </c>
      <c r="E2913" s="20">
        <v>317</v>
      </c>
      <c r="F2913" s="20">
        <v>142</v>
      </c>
      <c r="G2913" s="20">
        <v>81</v>
      </c>
      <c r="H2913" s="20">
        <v>40</v>
      </c>
      <c r="I2913" s="8">
        <f t="shared" si="3478"/>
        <v>872</v>
      </c>
      <c r="J2913" s="9">
        <f>C2913+D2913</f>
        <v>292</v>
      </c>
      <c r="K2913" s="7">
        <f>E2913</f>
        <v>317</v>
      </c>
      <c r="L2913" s="10">
        <f>SUM(F2913:G2913)</f>
        <v>223</v>
      </c>
      <c r="M2913" s="191"/>
      <c r="N2913" s="191"/>
      <c r="O2913" s="191"/>
      <c r="P2913" s="191"/>
      <c r="Q2913" s="191"/>
      <c r="R2913" s="191"/>
    </row>
    <row r="2914" spans="1:18" s="55" customFormat="1" ht="11.45" customHeight="1" x14ac:dyDescent="0.15">
      <c r="A2914" s="204"/>
      <c r="B2914" s="207"/>
      <c r="C2914" s="46">
        <f>C2913/I2913*100</f>
        <v>7.3394495412844041</v>
      </c>
      <c r="D2914" s="25">
        <f>D2913/I2913*100</f>
        <v>26.146788990825687</v>
      </c>
      <c r="E2914" s="25">
        <f>E2913/I2913*100</f>
        <v>36.353211009174316</v>
      </c>
      <c r="F2914" s="25">
        <f>F2913/I2913*100</f>
        <v>16.284403669724771</v>
      </c>
      <c r="G2914" s="25">
        <f>G2913/I2913*100</f>
        <v>9.2889908256880727</v>
      </c>
      <c r="H2914" s="26">
        <f>H2913/I2913*100</f>
        <v>4.5871559633027523</v>
      </c>
      <c r="I2914" s="27">
        <f t="shared" si="3478"/>
        <v>100</v>
      </c>
      <c r="J2914" s="38">
        <f>J2913/I2913*100</f>
        <v>33.486238532110093</v>
      </c>
      <c r="K2914" s="18">
        <f>K2913/I2913*100</f>
        <v>36.353211009174316</v>
      </c>
      <c r="L2914" s="19">
        <f>L2913/I2913*100</f>
        <v>25.573394495412842</v>
      </c>
      <c r="O2914" s="136"/>
      <c r="P2914" s="136"/>
      <c r="Q2914" s="136"/>
    </row>
    <row r="2915" spans="1:18" s="55" customFormat="1" ht="11.45" customHeight="1" x14ac:dyDescent="0.15">
      <c r="A2915" s="204"/>
      <c r="B2915" s="201" t="s">
        <v>2</v>
      </c>
      <c r="C2915" s="20">
        <v>93</v>
      </c>
      <c r="D2915" s="20">
        <v>258</v>
      </c>
      <c r="E2915" s="20">
        <v>397</v>
      </c>
      <c r="F2915" s="20">
        <v>186</v>
      </c>
      <c r="G2915" s="20">
        <v>104</v>
      </c>
      <c r="H2915" s="20">
        <v>52</v>
      </c>
      <c r="I2915" s="21">
        <f t="shared" si="3478"/>
        <v>1090</v>
      </c>
      <c r="J2915" s="28">
        <f>C2915+D2915</f>
        <v>351</v>
      </c>
      <c r="K2915" s="23">
        <f>E2915</f>
        <v>397</v>
      </c>
      <c r="L2915" s="24">
        <f>SUM(F2915:G2915)</f>
        <v>290</v>
      </c>
      <c r="M2915" s="191"/>
      <c r="N2915" s="191"/>
      <c r="O2915" s="191"/>
      <c r="P2915" s="191"/>
      <c r="Q2915" s="191"/>
      <c r="R2915" s="191"/>
    </row>
    <row r="2916" spans="1:18" s="55" customFormat="1" ht="11.45" customHeight="1" x14ac:dyDescent="0.15">
      <c r="A2916" s="204"/>
      <c r="B2916" s="202"/>
      <c r="C2916" s="29">
        <f>C2915/I2915*100</f>
        <v>8.5321100917431192</v>
      </c>
      <c r="D2916" s="29">
        <f>D2915/I2915*100</f>
        <v>23.669724770642205</v>
      </c>
      <c r="E2916" s="29">
        <f>E2915/I2915*100</f>
        <v>36.422018348623851</v>
      </c>
      <c r="F2916" s="29">
        <f>F2915/I2915*100</f>
        <v>17.064220183486238</v>
      </c>
      <c r="G2916" s="29">
        <f>G2915/I2915*100</f>
        <v>9.5412844036697244</v>
      </c>
      <c r="H2916" s="30">
        <f>H2915/I2915*100</f>
        <v>4.7706422018348622</v>
      </c>
      <c r="I2916" s="27">
        <f t="shared" si="3478"/>
        <v>100</v>
      </c>
      <c r="J2916" s="38">
        <f>J2915/I2915*100</f>
        <v>32.201834862385319</v>
      </c>
      <c r="K2916" s="18">
        <f>K2915/I2915*100</f>
        <v>36.422018348623851</v>
      </c>
      <c r="L2916" s="19">
        <f>L2915/I2915*100</f>
        <v>26.605504587155966</v>
      </c>
      <c r="O2916" s="136"/>
      <c r="P2916" s="136"/>
      <c r="Q2916" s="136"/>
    </row>
    <row r="2917" spans="1:18" s="55" customFormat="1" ht="11.45" customHeight="1" x14ac:dyDescent="0.15">
      <c r="A2917" s="204"/>
      <c r="B2917" s="230" t="s">
        <v>0</v>
      </c>
      <c r="C2917" s="20">
        <v>0</v>
      </c>
      <c r="D2917" s="20">
        <v>0</v>
      </c>
      <c r="E2917" s="20">
        <v>3</v>
      </c>
      <c r="F2917" s="20">
        <v>0</v>
      </c>
      <c r="G2917" s="20">
        <v>0</v>
      </c>
      <c r="H2917" s="20">
        <v>0</v>
      </c>
      <c r="I2917" s="21">
        <f t="shared" ref="I2917:I2918" si="3479">SUM(C2917:H2917)</f>
        <v>3</v>
      </c>
      <c r="J2917" s="28">
        <f>C2917+D2917</f>
        <v>0</v>
      </c>
      <c r="K2917" s="23">
        <f>E2917</f>
        <v>3</v>
      </c>
      <c r="L2917" s="24">
        <f>SUM(F2917:G2917)</f>
        <v>0</v>
      </c>
      <c r="M2917" s="191"/>
      <c r="N2917" s="191"/>
      <c r="O2917" s="191"/>
      <c r="P2917" s="191"/>
      <c r="Q2917" s="191"/>
      <c r="R2917" s="191"/>
    </row>
    <row r="2918" spans="1:18" s="55" customFormat="1" ht="11.45" customHeight="1" x14ac:dyDescent="0.15">
      <c r="A2918" s="204"/>
      <c r="B2918" s="230"/>
      <c r="C2918" s="29">
        <f>C2917/I2917*100</f>
        <v>0</v>
      </c>
      <c r="D2918" s="29">
        <f>D2917/I2917*100</f>
        <v>0</v>
      </c>
      <c r="E2918" s="29">
        <f>E2917/I2917*100</f>
        <v>100</v>
      </c>
      <c r="F2918" s="29">
        <f>F2917/I2917*100</f>
        <v>0</v>
      </c>
      <c r="G2918" s="29">
        <f>G2917/I2917*100</f>
        <v>0</v>
      </c>
      <c r="H2918" s="30">
        <f>H2917/I2917*100</f>
        <v>0</v>
      </c>
      <c r="I2918" s="27">
        <f t="shared" si="3479"/>
        <v>100</v>
      </c>
      <c r="J2918" s="38">
        <f>J2917/I2917*100</f>
        <v>0</v>
      </c>
      <c r="K2918" s="18">
        <f>K2917/I2917*100</f>
        <v>100</v>
      </c>
      <c r="L2918" s="19">
        <f>L2917/I2917*100</f>
        <v>0</v>
      </c>
    </row>
    <row r="2919" spans="1:18" s="55" customFormat="1" ht="11.45" customHeight="1" x14ac:dyDescent="0.15">
      <c r="A2919" s="204"/>
      <c r="B2919" s="207" t="s">
        <v>5</v>
      </c>
      <c r="C2919" s="20">
        <v>0</v>
      </c>
      <c r="D2919" s="20">
        <v>5</v>
      </c>
      <c r="E2919" s="20">
        <v>5</v>
      </c>
      <c r="F2919" s="20">
        <v>5</v>
      </c>
      <c r="G2919" s="20">
        <v>2</v>
      </c>
      <c r="H2919" s="20">
        <v>4</v>
      </c>
      <c r="I2919" s="21">
        <f t="shared" si="3478"/>
        <v>21</v>
      </c>
      <c r="J2919" s="28">
        <f>C2919+D2919</f>
        <v>5</v>
      </c>
      <c r="K2919" s="23">
        <f>E2919</f>
        <v>5</v>
      </c>
      <c r="L2919" s="24">
        <f>SUM(F2919:G2919)</f>
        <v>7</v>
      </c>
      <c r="M2919" s="191"/>
      <c r="N2919" s="191"/>
      <c r="O2919" s="191"/>
      <c r="P2919" s="191"/>
      <c r="Q2919" s="191"/>
      <c r="R2919" s="191"/>
    </row>
    <row r="2920" spans="1:18" s="55" customFormat="1" ht="11.45" customHeight="1" thickBot="1" x14ac:dyDescent="0.2">
      <c r="A2920" s="205"/>
      <c r="B2920" s="208"/>
      <c r="C2920" s="50">
        <f>C2919/I2919*100</f>
        <v>0</v>
      </c>
      <c r="D2920" s="50">
        <f>D2919/I2919*100</f>
        <v>23.809523809523807</v>
      </c>
      <c r="E2920" s="50">
        <f>E2919/I2919*100</f>
        <v>23.809523809523807</v>
      </c>
      <c r="F2920" s="50">
        <f>F2919/I2919*100</f>
        <v>23.809523809523807</v>
      </c>
      <c r="G2920" s="50">
        <f>G2919/I2919*100</f>
        <v>9.5238095238095237</v>
      </c>
      <c r="H2920" s="63">
        <f>H2919/I2919*100</f>
        <v>19.047619047619047</v>
      </c>
      <c r="I2920" s="58">
        <f t="shared" si="3478"/>
        <v>99.999999999999986</v>
      </c>
      <c r="J2920" s="57">
        <f>J2919/I2919*100</f>
        <v>23.809523809523807</v>
      </c>
      <c r="K2920" s="35">
        <f>K2919/I2919*100</f>
        <v>23.809523809523807</v>
      </c>
      <c r="L2920" s="31">
        <f>L2919/I2919*100</f>
        <v>33.333333333333329</v>
      </c>
      <c r="O2920" s="136"/>
      <c r="P2920" s="136"/>
      <c r="Q2920" s="136"/>
    </row>
    <row r="2921" spans="1:18" s="55" customFormat="1" ht="11.45" customHeight="1" x14ac:dyDescent="0.15">
      <c r="A2921" s="203" t="s">
        <v>50</v>
      </c>
      <c r="B2921" s="206" t="s">
        <v>6</v>
      </c>
      <c r="C2921" s="20">
        <v>11</v>
      </c>
      <c r="D2921" s="20">
        <v>15</v>
      </c>
      <c r="E2921" s="20">
        <v>17</v>
      </c>
      <c r="F2921" s="20">
        <v>13</v>
      </c>
      <c r="G2921" s="20">
        <v>6</v>
      </c>
      <c r="H2921" s="20">
        <v>5</v>
      </c>
      <c r="I2921" s="8">
        <f t="shared" si="3478"/>
        <v>67</v>
      </c>
      <c r="J2921" s="9">
        <f>C2921+D2921</f>
        <v>26</v>
      </c>
      <c r="K2921" s="7">
        <f>E2921</f>
        <v>17</v>
      </c>
      <c r="L2921" s="10">
        <f>SUM(F2921:G2921)</f>
        <v>19</v>
      </c>
      <c r="M2921" s="191"/>
      <c r="N2921" s="191"/>
      <c r="O2921" s="191"/>
      <c r="P2921" s="191"/>
      <c r="Q2921" s="191"/>
      <c r="R2921" s="191"/>
    </row>
    <row r="2922" spans="1:18" s="55" customFormat="1" ht="11.45" customHeight="1" x14ac:dyDescent="0.15">
      <c r="A2922" s="204"/>
      <c r="B2922" s="202"/>
      <c r="C2922" s="46">
        <f>C2921/I2921*100</f>
        <v>16.417910447761194</v>
      </c>
      <c r="D2922" s="25">
        <f>D2921/I2921*100</f>
        <v>22.388059701492537</v>
      </c>
      <c r="E2922" s="25">
        <f>E2921/I2921*100</f>
        <v>25.373134328358208</v>
      </c>
      <c r="F2922" s="25">
        <f>F2921/I2921*100</f>
        <v>19.402985074626866</v>
      </c>
      <c r="G2922" s="25">
        <f>G2921/I2921*100</f>
        <v>8.9552238805970141</v>
      </c>
      <c r="H2922" s="26">
        <f>H2921/I2921*100</f>
        <v>7.4626865671641784</v>
      </c>
      <c r="I2922" s="27">
        <f t="shared" si="3478"/>
        <v>100.00000000000001</v>
      </c>
      <c r="J2922" s="38">
        <f>J2921/I2921*100</f>
        <v>38.805970149253731</v>
      </c>
      <c r="K2922" s="18">
        <f>K2921/I2921*100</f>
        <v>25.373134328358208</v>
      </c>
      <c r="L2922" s="19">
        <f>L2921/I2921*100</f>
        <v>28.35820895522388</v>
      </c>
    </row>
    <row r="2923" spans="1:18" s="55" customFormat="1" ht="11.45" customHeight="1" x14ac:dyDescent="0.15">
      <c r="A2923" s="204"/>
      <c r="B2923" s="207" t="s">
        <v>7</v>
      </c>
      <c r="C2923" s="20">
        <v>15</v>
      </c>
      <c r="D2923" s="20">
        <v>40</v>
      </c>
      <c r="E2923" s="20">
        <v>45</v>
      </c>
      <c r="F2923" s="20">
        <v>19</v>
      </c>
      <c r="G2923" s="20">
        <v>20</v>
      </c>
      <c r="H2923" s="20">
        <v>2</v>
      </c>
      <c r="I2923" s="21">
        <f t="shared" si="3478"/>
        <v>141</v>
      </c>
      <c r="J2923" s="28">
        <f>C2923+D2923</f>
        <v>55</v>
      </c>
      <c r="K2923" s="23">
        <f>E2923</f>
        <v>45</v>
      </c>
      <c r="L2923" s="24">
        <f>SUM(F2923:G2923)</f>
        <v>39</v>
      </c>
      <c r="M2923" s="191"/>
      <c r="N2923" s="191"/>
      <c r="O2923" s="191"/>
      <c r="P2923" s="191"/>
      <c r="Q2923" s="191"/>
      <c r="R2923" s="191"/>
    </row>
    <row r="2924" spans="1:18" s="55" customFormat="1" ht="11.45" customHeight="1" x14ac:dyDescent="0.15">
      <c r="A2924" s="204"/>
      <c r="B2924" s="207"/>
      <c r="C2924" s="29">
        <f>C2923/I2923*100</f>
        <v>10.638297872340425</v>
      </c>
      <c r="D2924" s="29">
        <f>D2923/I2923*100</f>
        <v>28.368794326241137</v>
      </c>
      <c r="E2924" s="29">
        <f>E2923/I2923*100</f>
        <v>31.914893617021278</v>
      </c>
      <c r="F2924" s="29">
        <f>F2923/I2923*100</f>
        <v>13.475177304964539</v>
      </c>
      <c r="G2924" s="29">
        <f>G2923/I2923*100</f>
        <v>14.184397163120568</v>
      </c>
      <c r="H2924" s="30">
        <f>H2923/I2923*100</f>
        <v>1.4184397163120568</v>
      </c>
      <c r="I2924" s="27">
        <f t="shared" si="3478"/>
        <v>99.999999999999986</v>
      </c>
      <c r="J2924" s="38">
        <f>J2923/I2923*100</f>
        <v>39.00709219858156</v>
      </c>
      <c r="K2924" s="18">
        <f>K2923/I2923*100</f>
        <v>31.914893617021278</v>
      </c>
      <c r="L2924" s="19">
        <f>L2923/I2923*100</f>
        <v>27.659574468085108</v>
      </c>
    </row>
    <row r="2925" spans="1:18" s="55" customFormat="1" ht="11.45" customHeight="1" x14ac:dyDescent="0.15">
      <c r="A2925" s="204"/>
      <c r="B2925" s="201" t="s">
        <v>8</v>
      </c>
      <c r="C2925" s="20">
        <v>20</v>
      </c>
      <c r="D2925" s="20">
        <v>52</v>
      </c>
      <c r="E2925" s="20">
        <v>80</v>
      </c>
      <c r="F2925" s="20">
        <v>45</v>
      </c>
      <c r="G2925" s="20">
        <v>25</v>
      </c>
      <c r="H2925" s="20">
        <v>3</v>
      </c>
      <c r="I2925" s="21">
        <f t="shared" si="3478"/>
        <v>225</v>
      </c>
      <c r="J2925" s="28">
        <f>C2925+D2925</f>
        <v>72</v>
      </c>
      <c r="K2925" s="23">
        <f>E2925</f>
        <v>80</v>
      </c>
      <c r="L2925" s="24">
        <f>SUM(F2925:G2925)</f>
        <v>70</v>
      </c>
      <c r="M2925" s="191"/>
      <c r="N2925" s="191"/>
      <c r="O2925" s="191"/>
      <c r="P2925" s="191"/>
      <c r="Q2925" s="191"/>
      <c r="R2925" s="191"/>
    </row>
    <row r="2926" spans="1:18" s="55" customFormat="1" ht="11.45" customHeight="1" x14ac:dyDescent="0.15">
      <c r="A2926" s="204"/>
      <c r="B2926" s="202"/>
      <c r="C2926" s="29">
        <f t="shared" ref="C2926" si="3480">C2925/I2925*100</f>
        <v>8.8888888888888893</v>
      </c>
      <c r="D2926" s="29">
        <f t="shared" ref="D2926" si="3481">D2925/I2925*100</f>
        <v>23.111111111111111</v>
      </c>
      <c r="E2926" s="29">
        <f t="shared" ref="E2926" si="3482">E2925/I2925*100</f>
        <v>35.555555555555557</v>
      </c>
      <c r="F2926" s="29">
        <f t="shared" ref="F2926" si="3483">F2925/I2925*100</f>
        <v>20</v>
      </c>
      <c r="G2926" s="29">
        <f t="shared" ref="G2926" si="3484">G2925/I2925*100</f>
        <v>11.111111111111111</v>
      </c>
      <c r="H2926" s="30">
        <f t="shared" ref="H2926" si="3485">H2925/I2925*100</f>
        <v>1.3333333333333335</v>
      </c>
      <c r="I2926" s="27">
        <f t="shared" si="3478"/>
        <v>100</v>
      </c>
      <c r="J2926" s="38">
        <f>J2925/I2925*100</f>
        <v>32</v>
      </c>
      <c r="K2926" s="18">
        <f>K2925/I2925*100</f>
        <v>35.555555555555557</v>
      </c>
      <c r="L2926" s="19">
        <f>L2925/I2925*100</f>
        <v>31.111111111111111</v>
      </c>
    </row>
    <row r="2927" spans="1:18" s="55" customFormat="1" ht="11.45" customHeight="1" x14ac:dyDescent="0.15">
      <c r="A2927" s="204"/>
      <c r="B2927" s="207" t="s">
        <v>9</v>
      </c>
      <c r="C2927" s="20">
        <v>20</v>
      </c>
      <c r="D2927" s="20">
        <v>76</v>
      </c>
      <c r="E2927" s="20">
        <v>113</v>
      </c>
      <c r="F2927" s="20">
        <v>51</v>
      </c>
      <c r="G2927" s="20">
        <v>33</v>
      </c>
      <c r="H2927" s="20">
        <v>2</v>
      </c>
      <c r="I2927" s="21">
        <f t="shared" si="3478"/>
        <v>295</v>
      </c>
      <c r="J2927" s="28">
        <f>C2927+D2927</f>
        <v>96</v>
      </c>
      <c r="K2927" s="23">
        <f>E2927</f>
        <v>113</v>
      </c>
      <c r="L2927" s="24">
        <f>SUM(F2927:G2927)</f>
        <v>84</v>
      </c>
      <c r="M2927" s="191"/>
      <c r="N2927" s="191"/>
      <c r="O2927" s="191"/>
      <c r="P2927" s="191"/>
      <c r="Q2927" s="191"/>
      <c r="R2927" s="191"/>
    </row>
    <row r="2928" spans="1:18" s="55" customFormat="1" ht="11.45" customHeight="1" x14ac:dyDescent="0.15">
      <c r="A2928" s="204"/>
      <c r="B2928" s="207"/>
      <c r="C2928" s="29">
        <f t="shared" ref="C2928" si="3486">C2927/I2927*100</f>
        <v>6.7796610169491522</v>
      </c>
      <c r="D2928" s="29">
        <f t="shared" ref="D2928" si="3487">D2927/I2927*100</f>
        <v>25.762711864406779</v>
      </c>
      <c r="E2928" s="29">
        <f t="shared" ref="E2928" si="3488">E2927/I2927*100</f>
        <v>38.305084745762713</v>
      </c>
      <c r="F2928" s="29">
        <f t="shared" ref="F2928" si="3489">F2927/I2927*100</f>
        <v>17.288135593220339</v>
      </c>
      <c r="G2928" s="29">
        <f t="shared" ref="G2928" si="3490">G2927/I2927*100</f>
        <v>11.186440677966102</v>
      </c>
      <c r="H2928" s="30">
        <f t="shared" ref="H2928" si="3491">H2927/I2927*100</f>
        <v>0.67796610169491522</v>
      </c>
      <c r="I2928" s="27">
        <f t="shared" si="3478"/>
        <v>100.00000000000001</v>
      </c>
      <c r="J2928" s="38">
        <f>J2927/I2927*100</f>
        <v>32.542372881355931</v>
      </c>
      <c r="K2928" s="18">
        <f>K2927/I2927*100</f>
        <v>38.305084745762713</v>
      </c>
      <c r="L2928" s="19">
        <f>L2927/I2927*100</f>
        <v>28.474576271186443</v>
      </c>
    </row>
    <row r="2929" spans="1:18" s="55" customFormat="1" ht="11.45" customHeight="1" x14ac:dyDescent="0.15">
      <c r="A2929" s="204"/>
      <c r="B2929" s="201" t="s">
        <v>10</v>
      </c>
      <c r="C2929" s="20">
        <v>15</v>
      </c>
      <c r="D2929" s="20">
        <v>81</v>
      </c>
      <c r="E2929" s="20">
        <v>117</v>
      </c>
      <c r="F2929" s="20">
        <v>67</v>
      </c>
      <c r="G2929" s="20">
        <v>33</v>
      </c>
      <c r="H2929" s="20">
        <v>13</v>
      </c>
      <c r="I2929" s="21">
        <f t="shared" si="3478"/>
        <v>326</v>
      </c>
      <c r="J2929" s="28">
        <f>C2929+D2929</f>
        <v>96</v>
      </c>
      <c r="K2929" s="23">
        <f>E2929</f>
        <v>117</v>
      </c>
      <c r="L2929" s="24">
        <f>SUM(F2929:G2929)</f>
        <v>100</v>
      </c>
      <c r="M2929" s="191"/>
      <c r="N2929" s="191"/>
      <c r="O2929" s="191"/>
      <c r="P2929" s="191"/>
      <c r="Q2929" s="191"/>
      <c r="R2929" s="191"/>
    </row>
    <row r="2930" spans="1:18" s="55" customFormat="1" ht="11.45" customHeight="1" x14ac:dyDescent="0.15">
      <c r="A2930" s="204"/>
      <c r="B2930" s="202"/>
      <c r="C2930" s="29">
        <f t="shared" ref="C2930" si="3492">C2929/I2929*100</f>
        <v>4.6012269938650308</v>
      </c>
      <c r="D2930" s="29">
        <f t="shared" ref="D2930" si="3493">D2929/I2929*100</f>
        <v>24.846625766871167</v>
      </c>
      <c r="E2930" s="29">
        <f t="shared" ref="E2930" si="3494">E2929/I2929*100</f>
        <v>35.889570552147241</v>
      </c>
      <c r="F2930" s="29">
        <f t="shared" ref="F2930" si="3495">F2929/I2929*100</f>
        <v>20.552147239263803</v>
      </c>
      <c r="G2930" s="29">
        <f t="shared" ref="G2930" si="3496">G2929/I2929*100</f>
        <v>10.122699386503067</v>
      </c>
      <c r="H2930" s="30">
        <f t="shared" ref="H2930" si="3497">H2929/I2929*100</f>
        <v>3.9877300613496933</v>
      </c>
      <c r="I2930" s="27">
        <f t="shared" si="3478"/>
        <v>100</v>
      </c>
      <c r="J2930" s="38">
        <f>J2929/I2929*100</f>
        <v>29.447852760736197</v>
      </c>
      <c r="K2930" s="18">
        <f>K2929/I2929*100</f>
        <v>35.889570552147241</v>
      </c>
      <c r="L2930" s="19">
        <f>L2929/I2929*100</f>
        <v>30.674846625766872</v>
      </c>
      <c r="O2930" s="136"/>
      <c r="P2930" s="136"/>
      <c r="Q2930" s="136"/>
    </row>
    <row r="2931" spans="1:18" s="55" customFormat="1" ht="11.45" customHeight="1" x14ac:dyDescent="0.15">
      <c r="A2931" s="204"/>
      <c r="B2931" s="207" t="s">
        <v>11</v>
      </c>
      <c r="C2931" s="20">
        <v>24</v>
      </c>
      <c r="D2931" s="20">
        <v>89</v>
      </c>
      <c r="E2931" s="20">
        <v>136</v>
      </c>
      <c r="F2931" s="20">
        <v>57</v>
      </c>
      <c r="G2931" s="20">
        <v>34</v>
      </c>
      <c r="H2931" s="20">
        <v>15</v>
      </c>
      <c r="I2931" s="21">
        <f t="shared" si="3478"/>
        <v>355</v>
      </c>
      <c r="J2931" s="28">
        <f>C2931+D2931</f>
        <v>113</v>
      </c>
      <c r="K2931" s="23">
        <f>E2931</f>
        <v>136</v>
      </c>
      <c r="L2931" s="24">
        <f>SUM(F2931:G2931)</f>
        <v>91</v>
      </c>
      <c r="M2931" s="191"/>
      <c r="N2931" s="191"/>
      <c r="O2931" s="191"/>
      <c r="P2931" s="191"/>
      <c r="Q2931" s="191"/>
      <c r="R2931" s="191"/>
    </row>
    <row r="2932" spans="1:18" s="55" customFormat="1" ht="11.45" customHeight="1" x14ac:dyDescent="0.15">
      <c r="A2932" s="204"/>
      <c r="B2932" s="207"/>
      <c r="C2932" s="29">
        <f t="shared" ref="C2932" si="3498">C2931/I2931*100</f>
        <v>6.7605633802816891</v>
      </c>
      <c r="D2932" s="29">
        <f t="shared" ref="D2932" si="3499">D2931/I2931*100</f>
        <v>25.070422535211268</v>
      </c>
      <c r="E2932" s="29">
        <f t="shared" ref="E2932" si="3500">E2931/I2931*100</f>
        <v>38.309859154929576</v>
      </c>
      <c r="F2932" s="29">
        <f t="shared" ref="F2932" si="3501">F2931/I2931*100</f>
        <v>16.056338028169016</v>
      </c>
      <c r="G2932" s="29">
        <f t="shared" ref="G2932" si="3502">G2931/I2931*100</f>
        <v>9.577464788732394</v>
      </c>
      <c r="H2932" s="30">
        <f t="shared" ref="H2932" si="3503">H2931/I2931*100</f>
        <v>4.225352112676056</v>
      </c>
      <c r="I2932" s="27">
        <f t="shared" si="3478"/>
        <v>100</v>
      </c>
      <c r="J2932" s="38">
        <f>J2931/I2931*100</f>
        <v>31.83098591549296</v>
      </c>
      <c r="K2932" s="18">
        <f>K2931/I2931*100</f>
        <v>38.309859154929576</v>
      </c>
      <c r="L2932" s="19">
        <f>L2931/I2931*100</f>
        <v>25.633802816901408</v>
      </c>
      <c r="O2932" s="136"/>
      <c r="P2932" s="136"/>
      <c r="Q2932" s="136"/>
    </row>
    <row r="2933" spans="1:18" s="55" customFormat="1" ht="11.45" customHeight="1" x14ac:dyDescent="0.15">
      <c r="A2933" s="204"/>
      <c r="B2933" s="201" t="s">
        <v>12</v>
      </c>
      <c r="C2933" s="20">
        <v>52</v>
      </c>
      <c r="D2933" s="20">
        <v>134</v>
      </c>
      <c r="E2933" s="20">
        <v>208</v>
      </c>
      <c r="F2933" s="20">
        <v>77</v>
      </c>
      <c r="G2933" s="20">
        <v>33</v>
      </c>
      <c r="H2933" s="20">
        <v>51</v>
      </c>
      <c r="I2933" s="21">
        <f t="shared" si="3478"/>
        <v>555</v>
      </c>
      <c r="J2933" s="28">
        <f>C2933+D2933</f>
        <v>186</v>
      </c>
      <c r="K2933" s="23">
        <f>E2933</f>
        <v>208</v>
      </c>
      <c r="L2933" s="24">
        <f>SUM(F2933:G2933)</f>
        <v>110</v>
      </c>
      <c r="M2933" s="191"/>
      <c r="N2933" s="191"/>
      <c r="O2933" s="191"/>
      <c r="P2933" s="191"/>
      <c r="Q2933" s="191"/>
      <c r="R2933" s="191"/>
    </row>
    <row r="2934" spans="1:18" s="55" customFormat="1" ht="11.45" customHeight="1" x14ac:dyDescent="0.15">
      <c r="A2934" s="204"/>
      <c r="B2934" s="202"/>
      <c r="C2934" s="29">
        <f t="shared" ref="C2934" si="3504">C2933/I2933*100</f>
        <v>9.3693693693693696</v>
      </c>
      <c r="D2934" s="29">
        <f t="shared" ref="D2934" si="3505">D2933/I2933*100</f>
        <v>24.144144144144146</v>
      </c>
      <c r="E2934" s="29">
        <f t="shared" ref="E2934" si="3506">E2933/I2933*100</f>
        <v>37.477477477477478</v>
      </c>
      <c r="F2934" s="29">
        <f t="shared" ref="F2934" si="3507">F2933/I2933*100</f>
        <v>13.873873873873874</v>
      </c>
      <c r="G2934" s="29">
        <f t="shared" ref="G2934" si="3508">G2933/I2933*100</f>
        <v>5.9459459459459465</v>
      </c>
      <c r="H2934" s="30">
        <f t="shared" ref="H2934" si="3509">H2933/I2933*100</f>
        <v>9.1891891891891895</v>
      </c>
      <c r="I2934" s="27">
        <f t="shared" si="3478"/>
        <v>100.00000000000001</v>
      </c>
      <c r="J2934" s="38">
        <f>J2933/I2933*100</f>
        <v>33.513513513513516</v>
      </c>
      <c r="K2934" s="18">
        <f>K2933/I2933*100</f>
        <v>37.477477477477478</v>
      </c>
      <c r="L2934" s="19">
        <f>L2933/I2933*100</f>
        <v>19.81981981981982</v>
      </c>
      <c r="O2934" s="137"/>
      <c r="P2934" s="137"/>
      <c r="Q2934" s="137"/>
    </row>
    <row r="2935" spans="1:18" s="55" customFormat="1" ht="11.45" customHeight="1" x14ac:dyDescent="0.15">
      <c r="A2935" s="204"/>
      <c r="B2935" s="207" t="s">
        <v>24</v>
      </c>
      <c r="C2935" s="20">
        <v>0</v>
      </c>
      <c r="D2935" s="20">
        <v>4</v>
      </c>
      <c r="E2935" s="20">
        <v>6</v>
      </c>
      <c r="F2935" s="20">
        <v>4</v>
      </c>
      <c r="G2935" s="20">
        <v>3</v>
      </c>
      <c r="H2935" s="20">
        <v>5</v>
      </c>
      <c r="I2935" s="21">
        <f t="shared" si="3478"/>
        <v>22</v>
      </c>
      <c r="J2935" s="28">
        <f>C2935+D2935</f>
        <v>4</v>
      </c>
      <c r="K2935" s="23">
        <f>E2935</f>
        <v>6</v>
      </c>
      <c r="L2935" s="24">
        <f>SUM(F2935:G2935)</f>
        <v>7</v>
      </c>
      <c r="M2935" s="191"/>
      <c r="N2935" s="191"/>
      <c r="O2935" s="191"/>
      <c r="P2935" s="191"/>
      <c r="Q2935" s="191"/>
    </row>
    <row r="2936" spans="1:18" s="55" customFormat="1" ht="11.45" customHeight="1" thickBot="1" x14ac:dyDescent="0.2">
      <c r="A2936" s="205"/>
      <c r="B2936" s="208"/>
      <c r="C2936" s="50">
        <f t="shared" ref="C2936" si="3510">C2935/I2935*100</f>
        <v>0</v>
      </c>
      <c r="D2936" s="50">
        <f t="shared" ref="D2936" si="3511">D2935/I2935*100</f>
        <v>18.181818181818183</v>
      </c>
      <c r="E2936" s="50">
        <f t="shared" ref="E2936" si="3512">E2935/I2935*100</f>
        <v>27.27272727272727</v>
      </c>
      <c r="F2936" s="50">
        <f t="shared" ref="F2936" si="3513">F2935/I2935*100</f>
        <v>18.181818181818183</v>
      </c>
      <c r="G2936" s="50">
        <f t="shared" ref="G2936" si="3514">G2935/I2935*100</f>
        <v>13.636363636363635</v>
      </c>
      <c r="H2936" s="78">
        <f t="shared" ref="H2936" si="3515">H2935/I2935*100</f>
        <v>22.727272727272727</v>
      </c>
      <c r="I2936" s="58">
        <f t="shared" si="3478"/>
        <v>100</v>
      </c>
      <c r="J2936" s="57">
        <f>J2935/I2935*100</f>
        <v>18.181818181818183</v>
      </c>
      <c r="K2936" s="35">
        <f>K2935/I2935*100</f>
        <v>27.27272727272727</v>
      </c>
      <c r="L2936" s="31">
        <f>L2935/I2935*100</f>
        <v>31.818181818181817</v>
      </c>
      <c r="O2936" s="137"/>
      <c r="P2936" s="137"/>
      <c r="Q2936" s="137"/>
    </row>
    <row r="2937" spans="1:18" s="55" customFormat="1" ht="11.45" customHeight="1" thickBot="1" x14ac:dyDescent="0.2">
      <c r="A2937" s="211" t="s">
        <v>51</v>
      </c>
      <c r="B2937" s="206" t="s">
        <v>23</v>
      </c>
      <c r="C2937" s="20">
        <v>20</v>
      </c>
      <c r="D2937" s="20">
        <v>49</v>
      </c>
      <c r="E2937" s="20">
        <v>69</v>
      </c>
      <c r="F2937" s="20">
        <v>41</v>
      </c>
      <c r="G2937" s="20">
        <v>22</v>
      </c>
      <c r="H2937" s="20">
        <v>12</v>
      </c>
      <c r="I2937" s="109">
        <f t="shared" si="3478"/>
        <v>213</v>
      </c>
      <c r="J2937" s="9">
        <f>C2937+D2937</f>
        <v>69</v>
      </c>
      <c r="K2937" s="7">
        <f>E2937</f>
        <v>69</v>
      </c>
      <c r="L2937" s="10">
        <f>SUM(F2937:G2937)</f>
        <v>63</v>
      </c>
      <c r="M2937" s="191"/>
      <c r="N2937" s="191"/>
      <c r="O2937" s="191"/>
      <c r="P2937" s="191"/>
      <c r="Q2937" s="191"/>
      <c r="R2937" s="191"/>
    </row>
    <row r="2938" spans="1:18" s="55" customFormat="1" ht="11.45" customHeight="1" thickTop="1" thickBot="1" x14ac:dyDescent="0.2">
      <c r="A2938" s="212"/>
      <c r="B2938" s="202"/>
      <c r="C2938" s="46">
        <f>C2937/I2937*100</f>
        <v>9.3896713615023462</v>
      </c>
      <c r="D2938" s="25">
        <f>D2937/I2937*100</f>
        <v>23.004694835680752</v>
      </c>
      <c r="E2938" s="25">
        <f>E2937/I2937*100</f>
        <v>32.394366197183103</v>
      </c>
      <c r="F2938" s="25">
        <f>F2937/I2937*100</f>
        <v>19.248826291079812</v>
      </c>
      <c r="G2938" s="25">
        <f>G2937/I2937*100</f>
        <v>10.328638497652582</v>
      </c>
      <c r="H2938" s="26">
        <f>H2937/I2937*100</f>
        <v>5.6338028169014089</v>
      </c>
      <c r="I2938" s="27">
        <f t="shared" si="3478"/>
        <v>100</v>
      </c>
      <c r="J2938" s="38">
        <f>J2937/I2937*100</f>
        <v>32.394366197183103</v>
      </c>
      <c r="K2938" s="18">
        <f>K2937/I2937*100</f>
        <v>32.394366197183103</v>
      </c>
      <c r="L2938" s="19">
        <f>L2937/I2937*100</f>
        <v>29.577464788732392</v>
      </c>
    </row>
    <row r="2939" spans="1:18" s="55" customFormat="1" ht="11.45" customHeight="1" thickTop="1" thickBot="1" x14ac:dyDescent="0.2">
      <c r="A2939" s="212"/>
      <c r="B2939" s="207" t="s">
        <v>3</v>
      </c>
      <c r="C2939" s="20">
        <v>12</v>
      </c>
      <c r="D2939" s="20">
        <v>33</v>
      </c>
      <c r="E2939" s="20">
        <v>57</v>
      </c>
      <c r="F2939" s="20">
        <v>24</v>
      </c>
      <c r="G2939" s="20">
        <v>16</v>
      </c>
      <c r="H2939" s="20">
        <v>9</v>
      </c>
      <c r="I2939" s="21">
        <f t="shared" si="3478"/>
        <v>151</v>
      </c>
      <c r="J2939" s="28">
        <f>C2939+D2939</f>
        <v>45</v>
      </c>
      <c r="K2939" s="23">
        <f>E2939</f>
        <v>57</v>
      </c>
      <c r="L2939" s="24">
        <f>SUM(F2939:G2939)</f>
        <v>40</v>
      </c>
      <c r="M2939" s="191"/>
      <c r="N2939" s="191"/>
      <c r="O2939" s="191"/>
      <c r="P2939" s="191"/>
      <c r="Q2939" s="191"/>
      <c r="R2939" s="191"/>
    </row>
    <row r="2940" spans="1:18" s="55" customFormat="1" ht="11.45" customHeight="1" thickTop="1" thickBot="1" x14ac:dyDescent="0.2">
      <c r="A2940" s="212"/>
      <c r="B2940" s="207"/>
      <c r="C2940" s="29">
        <f>C2939/I2939*100</f>
        <v>7.9470198675496695</v>
      </c>
      <c r="D2940" s="29">
        <f>D2939/I2939*100</f>
        <v>21.85430463576159</v>
      </c>
      <c r="E2940" s="29">
        <f>E2939/I2939*100</f>
        <v>37.748344370860927</v>
      </c>
      <c r="F2940" s="29">
        <f>F2939/I2939*100</f>
        <v>15.894039735099339</v>
      </c>
      <c r="G2940" s="29">
        <f>G2939/I2939*100</f>
        <v>10.596026490066226</v>
      </c>
      <c r="H2940" s="30">
        <f>H2939/I2939*100</f>
        <v>5.9602649006622519</v>
      </c>
      <c r="I2940" s="27">
        <f t="shared" si="3478"/>
        <v>100</v>
      </c>
      <c r="J2940" s="38">
        <f>J2939/I2939*100</f>
        <v>29.80132450331126</v>
      </c>
      <c r="K2940" s="18">
        <f>K2939/I2939*100</f>
        <v>37.748344370860927</v>
      </c>
      <c r="L2940" s="19">
        <f>L2939/I2939*100</f>
        <v>26.490066225165563</v>
      </c>
    </row>
    <row r="2941" spans="1:18" s="55" customFormat="1" ht="11.45" customHeight="1" thickTop="1" thickBot="1" x14ac:dyDescent="0.2">
      <c r="A2941" s="212"/>
      <c r="B2941" s="201" t="s">
        <v>13</v>
      </c>
      <c r="C2941" s="20">
        <v>54</v>
      </c>
      <c r="D2941" s="20">
        <v>208</v>
      </c>
      <c r="E2941" s="20">
        <v>285</v>
      </c>
      <c r="F2941" s="20">
        <v>139</v>
      </c>
      <c r="G2941" s="20">
        <v>78</v>
      </c>
      <c r="H2941" s="20">
        <v>20</v>
      </c>
      <c r="I2941" s="21">
        <f t="shared" si="3478"/>
        <v>784</v>
      </c>
      <c r="J2941" s="28">
        <f>C2941+D2941</f>
        <v>262</v>
      </c>
      <c r="K2941" s="23">
        <f>E2941</f>
        <v>285</v>
      </c>
      <c r="L2941" s="24">
        <f>SUM(F2941:G2941)</f>
        <v>217</v>
      </c>
      <c r="M2941" s="191"/>
      <c r="N2941" s="191"/>
      <c r="O2941" s="191"/>
      <c r="P2941" s="191"/>
      <c r="Q2941" s="191"/>
      <c r="R2941" s="191"/>
    </row>
    <row r="2942" spans="1:18" s="55" customFormat="1" ht="11.45" customHeight="1" thickTop="1" thickBot="1" x14ac:dyDescent="0.2">
      <c r="A2942" s="212"/>
      <c r="B2942" s="202"/>
      <c r="C2942" s="29">
        <f t="shared" ref="C2942" si="3516">C2941/I2941*100</f>
        <v>6.8877551020408152</v>
      </c>
      <c r="D2942" s="29">
        <f t="shared" ref="D2942" si="3517">D2941/I2941*100</f>
        <v>26.530612244897959</v>
      </c>
      <c r="E2942" s="29">
        <f t="shared" ref="E2942" si="3518">E2941/I2941*100</f>
        <v>36.352040816326529</v>
      </c>
      <c r="F2942" s="29">
        <f t="shared" ref="F2942" si="3519">F2941/I2941*100</f>
        <v>17.729591836734691</v>
      </c>
      <c r="G2942" s="29">
        <f t="shared" ref="G2942" si="3520">G2941/I2941*100</f>
        <v>9.9489795918367339</v>
      </c>
      <c r="H2942" s="30">
        <f t="shared" ref="H2942" si="3521">H2941/I2941*100</f>
        <v>2.5510204081632653</v>
      </c>
      <c r="I2942" s="27">
        <f t="shared" si="3478"/>
        <v>100</v>
      </c>
      <c r="J2942" s="38">
        <f>J2941/I2941*100</f>
        <v>33.41836734693878</v>
      </c>
      <c r="K2942" s="18">
        <f>K2941/I2941*100</f>
        <v>36.352040816326529</v>
      </c>
      <c r="L2942" s="19">
        <f>L2941/I2941*100</f>
        <v>27.678571428571431</v>
      </c>
    </row>
    <row r="2943" spans="1:18" s="55" customFormat="1" ht="11.45" customHeight="1" thickTop="1" thickBot="1" x14ac:dyDescent="0.2">
      <c r="A2943" s="212"/>
      <c r="B2943" s="207" t="s">
        <v>14</v>
      </c>
      <c r="C2943" s="20">
        <v>11</v>
      </c>
      <c r="D2943" s="20">
        <v>30</v>
      </c>
      <c r="E2943" s="20">
        <v>67</v>
      </c>
      <c r="F2943" s="20">
        <v>22</v>
      </c>
      <c r="G2943" s="20">
        <v>14</v>
      </c>
      <c r="H2943" s="20">
        <v>3</v>
      </c>
      <c r="I2943" s="21">
        <f t="shared" si="3478"/>
        <v>147</v>
      </c>
      <c r="J2943" s="28">
        <f>C2943+D2943</f>
        <v>41</v>
      </c>
      <c r="K2943" s="23">
        <f>E2943</f>
        <v>67</v>
      </c>
      <c r="L2943" s="24">
        <f>SUM(F2943:G2943)</f>
        <v>36</v>
      </c>
      <c r="M2943" s="191"/>
      <c r="N2943" s="191"/>
      <c r="O2943" s="191"/>
      <c r="P2943" s="191"/>
      <c r="Q2943" s="191"/>
      <c r="R2943" s="191"/>
    </row>
    <row r="2944" spans="1:18" s="55" customFormat="1" ht="11.45" customHeight="1" thickTop="1" thickBot="1" x14ac:dyDescent="0.2">
      <c r="A2944" s="212"/>
      <c r="B2944" s="207"/>
      <c r="C2944" s="29">
        <f t="shared" ref="C2944" si="3522">C2943/I2943*100</f>
        <v>7.4829931972789119</v>
      </c>
      <c r="D2944" s="29">
        <f t="shared" ref="D2944" si="3523">D2943/I2943*100</f>
        <v>20.408163265306122</v>
      </c>
      <c r="E2944" s="29">
        <f t="shared" ref="E2944" si="3524">E2943/I2943*100</f>
        <v>45.57823129251701</v>
      </c>
      <c r="F2944" s="29">
        <f t="shared" ref="F2944" si="3525">F2943/I2943*100</f>
        <v>14.965986394557824</v>
      </c>
      <c r="G2944" s="29">
        <f t="shared" ref="G2944" si="3526">G2943/I2943*100</f>
        <v>9.5238095238095237</v>
      </c>
      <c r="H2944" s="30">
        <f t="shared" ref="H2944" si="3527">H2943/I2943*100</f>
        <v>2.0408163265306123</v>
      </c>
      <c r="I2944" s="27">
        <f t="shared" si="3478"/>
        <v>100.00000000000001</v>
      </c>
      <c r="J2944" s="38">
        <f>J2943/I2943*100</f>
        <v>27.89115646258503</v>
      </c>
      <c r="K2944" s="18">
        <f>K2943/I2943*100</f>
        <v>45.57823129251701</v>
      </c>
      <c r="L2944" s="19">
        <f>L2943/I2943*100</f>
        <v>24.489795918367346</v>
      </c>
    </row>
    <row r="2945" spans="1:20" s="55" customFormat="1" ht="11.45" customHeight="1" thickTop="1" thickBot="1" x14ac:dyDescent="0.2">
      <c r="A2945" s="212"/>
      <c r="B2945" s="201" t="s">
        <v>25</v>
      </c>
      <c r="C2945" s="20">
        <v>10</v>
      </c>
      <c r="D2945" s="20">
        <v>21</v>
      </c>
      <c r="E2945" s="20">
        <v>20</v>
      </c>
      <c r="F2945" s="20">
        <v>18</v>
      </c>
      <c r="G2945" s="20">
        <v>10</v>
      </c>
      <c r="H2945" s="20">
        <v>6</v>
      </c>
      <c r="I2945" s="21">
        <f t="shared" si="3478"/>
        <v>85</v>
      </c>
      <c r="J2945" s="28">
        <f>C2945+D2945</f>
        <v>31</v>
      </c>
      <c r="K2945" s="23">
        <f>E2945</f>
        <v>20</v>
      </c>
      <c r="L2945" s="24">
        <f>SUM(F2945:G2945)</f>
        <v>28</v>
      </c>
      <c r="M2945" s="191"/>
      <c r="N2945" s="191"/>
      <c r="O2945" s="191"/>
      <c r="P2945" s="191"/>
      <c r="Q2945" s="191"/>
      <c r="R2945" s="191"/>
    </row>
    <row r="2946" spans="1:20" s="55" customFormat="1" ht="11.45" customHeight="1" thickTop="1" thickBot="1" x14ac:dyDescent="0.2">
      <c r="A2946" s="212"/>
      <c r="B2946" s="202"/>
      <c r="C2946" s="29">
        <f t="shared" ref="C2946" si="3528">C2945/I2945*100</f>
        <v>11.76470588235294</v>
      </c>
      <c r="D2946" s="29">
        <f t="shared" ref="D2946" si="3529">D2945/I2945*100</f>
        <v>24.705882352941178</v>
      </c>
      <c r="E2946" s="29">
        <f t="shared" ref="E2946" si="3530">E2945/I2945*100</f>
        <v>23.52941176470588</v>
      </c>
      <c r="F2946" s="29">
        <f t="shared" ref="F2946" si="3531">F2945/I2945*100</f>
        <v>21.176470588235293</v>
      </c>
      <c r="G2946" s="29">
        <f t="shared" ref="G2946" si="3532">G2945/I2945*100</f>
        <v>11.76470588235294</v>
      </c>
      <c r="H2946" s="30">
        <f t="shared" ref="H2946" si="3533">H2945/I2945*100</f>
        <v>7.0588235294117645</v>
      </c>
      <c r="I2946" s="27">
        <f t="shared" si="3478"/>
        <v>100</v>
      </c>
      <c r="J2946" s="38">
        <f>J2945/I2945*100</f>
        <v>36.470588235294116</v>
      </c>
      <c r="K2946" s="18">
        <f>K2945/I2945*100</f>
        <v>23.52941176470588</v>
      </c>
      <c r="L2946" s="19">
        <f>L2945/I2945*100</f>
        <v>32.941176470588232</v>
      </c>
      <c r="O2946" s="137"/>
      <c r="P2946" s="137"/>
      <c r="Q2946" s="137"/>
    </row>
    <row r="2947" spans="1:20" s="1" customFormat="1" ht="11.45" customHeight="1" thickTop="1" thickBot="1" x14ac:dyDescent="0.2">
      <c r="A2947" s="212"/>
      <c r="B2947" s="207" t="s">
        <v>26</v>
      </c>
      <c r="C2947" s="20">
        <v>35</v>
      </c>
      <c r="D2947" s="20">
        <v>124</v>
      </c>
      <c r="E2947" s="20">
        <v>173</v>
      </c>
      <c r="F2947" s="20">
        <v>70</v>
      </c>
      <c r="G2947" s="20">
        <v>40</v>
      </c>
      <c r="H2947" s="20">
        <v>35</v>
      </c>
      <c r="I2947" s="21">
        <f t="shared" si="3478"/>
        <v>477</v>
      </c>
      <c r="J2947" s="28">
        <f>C2947+D2947</f>
        <v>159</v>
      </c>
      <c r="K2947" s="23">
        <f>E2947</f>
        <v>173</v>
      </c>
      <c r="L2947" s="24">
        <f>SUM(F2947:G2947)</f>
        <v>110</v>
      </c>
      <c r="M2947" s="191"/>
      <c r="N2947" s="191"/>
      <c r="O2947" s="191"/>
      <c r="P2947" s="191"/>
      <c r="Q2947" s="191"/>
      <c r="R2947" s="191"/>
      <c r="S2947" s="55"/>
      <c r="T2947" s="55"/>
    </row>
    <row r="2948" spans="1:20" s="1" customFormat="1" ht="11.45" customHeight="1" thickTop="1" thickBot="1" x14ac:dyDescent="0.2">
      <c r="A2948" s="212"/>
      <c r="B2948" s="207"/>
      <c r="C2948" s="29">
        <f t="shared" ref="C2948" si="3534">C2947/I2947*100</f>
        <v>7.3375262054507342</v>
      </c>
      <c r="D2948" s="29">
        <f t="shared" ref="D2948" si="3535">D2947/I2947*100</f>
        <v>25.995807127882596</v>
      </c>
      <c r="E2948" s="29">
        <f t="shared" ref="E2948" si="3536">E2947/I2947*100</f>
        <v>36.268343815513624</v>
      </c>
      <c r="F2948" s="29">
        <f t="shared" ref="F2948" si="3537">F2947/I2947*100</f>
        <v>14.675052410901468</v>
      </c>
      <c r="G2948" s="29">
        <f t="shared" ref="G2948" si="3538">G2947/I2947*100</f>
        <v>8.3857442348008391</v>
      </c>
      <c r="H2948" s="30">
        <f t="shared" ref="H2948" si="3539">H2947/I2947*100</f>
        <v>7.3375262054507342</v>
      </c>
      <c r="I2948" s="27">
        <f t="shared" si="3478"/>
        <v>100</v>
      </c>
      <c r="J2948" s="38">
        <f>J2947/I2947*100</f>
        <v>33.333333333333329</v>
      </c>
      <c r="K2948" s="18">
        <f>K2947/I2947*100</f>
        <v>36.268343815513624</v>
      </c>
      <c r="L2948" s="19">
        <f>L2947/I2947*100</f>
        <v>23.060796645702304</v>
      </c>
      <c r="N2948" s="55"/>
      <c r="O2948" s="137"/>
      <c r="P2948" s="137"/>
      <c r="Q2948" s="137"/>
      <c r="R2948" s="55"/>
      <c r="S2948" s="55"/>
      <c r="T2948" s="55"/>
    </row>
    <row r="2949" spans="1:20" s="1" customFormat="1" ht="11.45" customHeight="1" thickTop="1" thickBot="1" x14ac:dyDescent="0.2">
      <c r="A2949" s="212"/>
      <c r="B2949" s="201" t="s">
        <v>0</v>
      </c>
      <c r="C2949" s="20">
        <v>10</v>
      </c>
      <c r="D2949" s="20">
        <v>15</v>
      </c>
      <c r="E2949" s="20">
        <v>36</v>
      </c>
      <c r="F2949" s="20">
        <v>12</v>
      </c>
      <c r="G2949" s="20">
        <v>4</v>
      </c>
      <c r="H2949" s="20">
        <v>5</v>
      </c>
      <c r="I2949" s="21">
        <f t="shared" si="3478"/>
        <v>82</v>
      </c>
      <c r="J2949" s="28">
        <f>C2949+D2949</f>
        <v>25</v>
      </c>
      <c r="K2949" s="23">
        <f>E2949</f>
        <v>36</v>
      </c>
      <c r="L2949" s="24">
        <f>SUM(F2949:G2949)</f>
        <v>16</v>
      </c>
      <c r="M2949" s="191"/>
      <c r="N2949" s="191"/>
      <c r="O2949" s="191"/>
      <c r="P2949" s="191"/>
      <c r="Q2949" s="191"/>
      <c r="R2949" s="191"/>
      <c r="S2949" s="55"/>
      <c r="T2949" s="55"/>
    </row>
    <row r="2950" spans="1:20" s="1" customFormat="1" ht="11.45" customHeight="1" thickTop="1" thickBot="1" x14ac:dyDescent="0.2">
      <c r="A2950" s="212"/>
      <c r="B2950" s="202"/>
      <c r="C2950" s="29">
        <f t="shared" ref="C2950" si="3540">C2949/I2949*100</f>
        <v>12.195121951219512</v>
      </c>
      <c r="D2950" s="29">
        <f t="shared" ref="D2950" si="3541">D2949/I2949*100</f>
        <v>18.292682926829269</v>
      </c>
      <c r="E2950" s="29">
        <f t="shared" ref="E2950" si="3542">E2949/I2949*100</f>
        <v>43.902439024390247</v>
      </c>
      <c r="F2950" s="29">
        <f t="shared" ref="F2950" si="3543">F2949/I2949*100</f>
        <v>14.634146341463413</v>
      </c>
      <c r="G2950" s="29">
        <f t="shared" ref="G2950" si="3544">G2949/I2949*100</f>
        <v>4.8780487804878048</v>
      </c>
      <c r="H2950" s="30">
        <f t="shared" ref="H2950" si="3545">H2949/I2949*100</f>
        <v>6.0975609756097562</v>
      </c>
      <c r="I2950" s="27">
        <f t="shared" si="3478"/>
        <v>100</v>
      </c>
      <c r="J2950" s="38">
        <f>J2949/I2949*100</f>
        <v>30.487804878048781</v>
      </c>
      <c r="K2950" s="18">
        <f>K2949/I2949*100</f>
        <v>43.902439024390247</v>
      </c>
      <c r="L2950" s="19">
        <f>L2949/I2949*100</f>
        <v>19.512195121951219</v>
      </c>
      <c r="N2950" s="55"/>
      <c r="O2950" s="137"/>
      <c r="P2950" s="137"/>
      <c r="Q2950" s="137"/>
      <c r="R2950" s="55"/>
      <c r="S2950" s="55"/>
      <c r="T2950" s="55"/>
    </row>
    <row r="2951" spans="1:20" s="1" customFormat="1" ht="11.45" customHeight="1" thickTop="1" thickBot="1" x14ac:dyDescent="0.2">
      <c r="A2951" s="212"/>
      <c r="B2951" s="207" t="s">
        <v>24</v>
      </c>
      <c r="C2951" s="20">
        <v>5</v>
      </c>
      <c r="D2951" s="20">
        <v>11</v>
      </c>
      <c r="E2951" s="20">
        <v>15</v>
      </c>
      <c r="F2951" s="20">
        <v>7</v>
      </c>
      <c r="G2951" s="20">
        <v>3</v>
      </c>
      <c r="H2951" s="20">
        <v>6</v>
      </c>
      <c r="I2951" s="21">
        <f t="shared" si="3478"/>
        <v>47</v>
      </c>
      <c r="J2951" s="28">
        <f>C2951+D2951</f>
        <v>16</v>
      </c>
      <c r="K2951" s="23">
        <f>E2951</f>
        <v>15</v>
      </c>
      <c r="L2951" s="24">
        <f>SUM(F2951:G2951)</f>
        <v>10</v>
      </c>
      <c r="M2951" s="191"/>
      <c r="N2951" s="191"/>
      <c r="O2951" s="191"/>
      <c r="P2951" s="191"/>
      <c r="Q2951" s="191"/>
      <c r="R2951" s="191"/>
      <c r="S2951" s="55"/>
      <c r="T2951" s="55"/>
    </row>
    <row r="2952" spans="1:20" s="1" customFormat="1" ht="11.45" customHeight="1" thickTop="1" thickBot="1" x14ac:dyDescent="0.2">
      <c r="A2952" s="213"/>
      <c r="B2952" s="208"/>
      <c r="C2952" s="50">
        <f t="shared" ref="C2952" si="3546">C2951/I2951*100</f>
        <v>10.638297872340425</v>
      </c>
      <c r="D2952" s="50">
        <f t="shared" ref="D2952" si="3547">D2951/I2951*100</f>
        <v>23.404255319148938</v>
      </c>
      <c r="E2952" s="50">
        <f t="shared" ref="E2952" si="3548">E2951/I2951*100</f>
        <v>31.914893617021278</v>
      </c>
      <c r="F2952" s="50">
        <f t="shared" ref="F2952" si="3549">F2951/I2951*100</f>
        <v>14.893617021276595</v>
      </c>
      <c r="G2952" s="50">
        <f t="shared" ref="G2952" si="3550">G2951/I2951*100</f>
        <v>6.3829787234042552</v>
      </c>
      <c r="H2952" s="78">
        <f t="shared" ref="H2952" si="3551">H2951/I2951*100</f>
        <v>12.76595744680851</v>
      </c>
      <c r="I2952" s="58">
        <f t="shared" si="3478"/>
        <v>100</v>
      </c>
      <c r="J2952" s="57">
        <f>J2951/I2951*100</f>
        <v>34.042553191489361</v>
      </c>
      <c r="K2952" s="35">
        <f>K2951/I2951*100</f>
        <v>31.914893617021278</v>
      </c>
      <c r="L2952" s="31">
        <f>L2951/I2951*100</f>
        <v>21.276595744680851</v>
      </c>
      <c r="N2952" s="55"/>
      <c r="O2952" s="137"/>
      <c r="P2952" s="137"/>
      <c r="Q2952" s="137"/>
      <c r="R2952" s="55"/>
      <c r="S2952" s="55"/>
      <c r="T2952" s="55"/>
    </row>
    <row r="2953" spans="1:20" s="1" customFormat="1" ht="11.45" customHeight="1" x14ac:dyDescent="0.15">
      <c r="A2953" s="203" t="s">
        <v>21</v>
      </c>
      <c r="B2953" s="206" t="s">
        <v>27</v>
      </c>
      <c r="C2953" s="20">
        <v>19</v>
      </c>
      <c r="D2953" s="20">
        <v>61</v>
      </c>
      <c r="E2953" s="20">
        <v>93</v>
      </c>
      <c r="F2953" s="20">
        <v>29</v>
      </c>
      <c r="G2953" s="20">
        <v>21</v>
      </c>
      <c r="H2953" s="20">
        <v>15</v>
      </c>
      <c r="I2953" s="8">
        <f t="shared" si="3478"/>
        <v>238</v>
      </c>
      <c r="J2953" s="9">
        <f>C2953+D2953</f>
        <v>80</v>
      </c>
      <c r="K2953" s="7">
        <f>E2953</f>
        <v>93</v>
      </c>
      <c r="L2953" s="10">
        <f>SUM(F2953:G2953)</f>
        <v>50</v>
      </c>
      <c r="M2953" s="191"/>
      <c r="N2953" s="191"/>
      <c r="O2953" s="191"/>
      <c r="P2953" s="191"/>
      <c r="Q2953" s="191"/>
      <c r="R2953" s="191"/>
    </row>
    <row r="2954" spans="1:20" s="1" customFormat="1" ht="11.45" customHeight="1" x14ac:dyDescent="0.15">
      <c r="A2954" s="204"/>
      <c r="B2954" s="202"/>
      <c r="C2954" s="46">
        <f>C2953/I2953*100</f>
        <v>7.9831932773109235</v>
      </c>
      <c r="D2954" s="25">
        <f>D2953/I2953*100</f>
        <v>25.630252100840334</v>
      </c>
      <c r="E2954" s="25">
        <f>E2953/I2953*100</f>
        <v>39.075630252100844</v>
      </c>
      <c r="F2954" s="25">
        <f>F2953/I2953*100</f>
        <v>12.184873949579831</v>
      </c>
      <c r="G2954" s="25">
        <f>G2953/I2953*100</f>
        <v>8.8235294117647065</v>
      </c>
      <c r="H2954" s="26">
        <f>H2953/I2953*100</f>
        <v>6.3025210084033612</v>
      </c>
      <c r="I2954" s="27">
        <f t="shared" si="3478"/>
        <v>100</v>
      </c>
      <c r="J2954" s="38">
        <f>J2953/I2953*100</f>
        <v>33.613445378151262</v>
      </c>
      <c r="K2954" s="18">
        <f>K2953/I2953*100</f>
        <v>39.075630252100844</v>
      </c>
      <c r="L2954" s="19">
        <f>L2953/I2953*100</f>
        <v>21.008403361344538</v>
      </c>
      <c r="O2954" s="6"/>
      <c r="P2954" s="6"/>
      <c r="Q2954" s="6"/>
    </row>
    <row r="2955" spans="1:20" s="1" customFormat="1" ht="11.45" customHeight="1" x14ac:dyDescent="0.15">
      <c r="A2955" s="204"/>
      <c r="B2955" s="207" t="s">
        <v>28</v>
      </c>
      <c r="C2955" s="20">
        <v>22</v>
      </c>
      <c r="D2955" s="20">
        <v>73</v>
      </c>
      <c r="E2955" s="20">
        <v>137</v>
      </c>
      <c r="F2955" s="20">
        <v>48</v>
      </c>
      <c r="G2955" s="20">
        <v>25</v>
      </c>
      <c r="H2955" s="20">
        <v>21</v>
      </c>
      <c r="I2955" s="21">
        <f t="shared" si="3478"/>
        <v>326</v>
      </c>
      <c r="J2955" s="28">
        <f>C2955+D2955</f>
        <v>95</v>
      </c>
      <c r="K2955" s="23">
        <f>E2955</f>
        <v>137</v>
      </c>
      <c r="L2955" s="24">
        <f>SUM(F2955:G2955)</f>
        <v>73</v>
      </c>
      <c r="M2955" s="191"/>
      <c r="N2955" s="191"/>
      <c r="O2955" s="191"/>
      <c r="P2955" s="191"/>
      <c r="Q2955" s="191"/>
      <c r="R2955" s="191"/>
    </row>
    <row r="2956" spans="1:20" s="1" customFormat="1" ht="11.45" customHeight="1" x14ac:dyDescent="0.15">
      <c r="A2956" s="204"/>
      <c r="B2956" s="207"/>
      <c r="C2956" s="29">
        <f>C2955/I2955*100</f>
        <v>6.7484662576687118</v>
      </c>
      <c r="D2956" s="29">
        <f>D2955/I2955*100</f>
        <v>22.392638036809817</v>
      </c>
      <c r="E2956" s="29">
        <f>E2955/I2955*100</f>
        <v>42.024539877300612</v>
      </c>
      <c r="F2956" s="29">
        <f>F2955/I2955*100</f>
        <v>14.723926380368098</v>
      </c>
      <c r="G2956" s="29">
        <f>G2955/I2955*100</f>
        <v>7.6687116564417179</v>
      </c>
      <c r="H2956" s="30">
        <f>H2955/I2955*100</f>
        <v>6.4417177914110431</v>
      </c>
      <c r="I2956" s="27">
        <f t="shared" si="3478"/>
        <v>100</v>
      </c>
      <c r="J2956" s="38">
        <f>J2955/I2955*100</f>
        <v>29.141104294478527</v>
      </c>
      <c r="K2956" s="18">
        <f>K2955/I2955*100</f>
        <v>42.024539877300612</v>
      </c>
      <c r="L2956" s="19">
        <f>L2955/I2955*100</f>
        <v>22.392638036809817</v>
      </c>
      <c r="O2956" s="136"/>
      <c r="P2956" s="136"/>
      <c r="Q2956" s="136"/>
    </row>
    <row r="2957" spans="1:20" s="1" customFormat="1" ht="11.45" customHeight="1" x14ac:dyDescent="0.15">
      <c r="A2957" s="204"/>
      <c r="B2957" s="201" t="s">
        <v>29</v>
      </c>
      <c r="C2957" s="20">
        <v>72</v>
      </c>
      <c r="D2957" s="20">
        <v>235</v>
      </c>
      <c r="E2957" s="20">
        <v>321</v>
      </c>
      <c r="F2957" s="20">
        <v>172</v>
      </c>
      <c r="G2957" s="20">
        <v>89</v>
      </c>
      <c r="H2957" s="20">
        <v>17</v>
      </c>
      <c r="I2957" s="21">
        <f t="shared" si="3478"/>
        <v>906</v>
      </c>
      <c r="J2957" s="28">
        <f>C2957+D2957</f>
        <v>307</v>
      </c>
      <c r="K2957" s="23">
        <f>E2957</f>
        <v>321</v>
      </c>
      <c r="L2957" s="24">
        <f>SUM(F2957:G2957)</f>
        <v>261</v>
      </c>
      <c r="M2957" s="191"/>
      <c r="N2957" s="191"/>
      <c r="O2957" s="191"/>
      <c r="P2957" s="191"/>
      <c r="Q2957" s="191"/>
      <c r="R2957" s="191"/>
    </row>
    <row r="2958" spans="1:20" s="1" customFormat="1" ht="11.45" customHeight="1" x14ac:dyDescent="0.15">
      <c r="A2958" s="204"/>
      <c r="B2958" s="202"/>
      <c r="C2958" s="29">
        <f t="shared" ref="C2958" si="3552">C2957/I2957*100</f>
        <v>7.9470198675496695</v>
      </c>
      <c r="D2958" s="29">
        <f t="shared" ref="D2958" si="3553">D2957/I2957*100</f>
        <v>25.938189845474614</v>
      </c>
      <c r="E2958" s="29">
        <f t="shared" ref="E2958" si="3554">E2957/I2957*100</f>
        <v>35.430463576158935</v>
      </c>
      <c r="F2958" s="29">
        <f t="shared" ref="F2958" si="3555">F2957/I2957*100</f>
        <v>18.984547461368653</v>
      </c>
      <c r="G2958" s="29">
        <f t="shared" ref="G2958" si="3556">G2957/I2957*100</f>
        <v>9.8233995584988971</v>
      </c>
      <c r="H2958" s="30">
        <f t="shared" ref="H2958" si="3557">H2957/I2957*100</f>
        <v>1.8763796909492272</v>
      </c>
      <c r="I2958" s="27">
        <f t="shared" si="3478"/>
        <v>99.999999999999986</v>
      </c>
      <c r="J2958" s="38">
        <f>J2957/I2957*100</f>
        <v>33.885209713024281</v>
      </c>
      <c r="K2958" s="18">
        <f>K2957/I2957*100</f>
        <v>35.430463576158935</v>
      </c>
      <c r="L2958" s="19">
        <f>L2957/I2957*100</f>
        <v>28.807947019867548</v>
      </c>
      <c r="O2958" s="136"/>
      <c r="P2958" s="136"/>
      <c r="Q2958" s="136"/>
    </row>
    <row r="2959" spans="1:20" s="1" customFormat="1" ht="11.45" customHeight="1" x14ac:dyDescent="0.15">
      <c r="A2959" s="204"/>
      <c r="B2959" s="207" t="s">
        <v>30</v>
      </c>
      <c r="C2959" s="20">
        <v>29</v>
      </c>
      <c r="D2959" s="20">
        <v>83</v>
      </c>
      <c r="E2959" s="20">
        <v>118</v>
      </c>
      <c r="F2959" s="20">
        <v>58</v>
      </c>
      <c r="G2959" s="20">
        <v>35</v>
      </c>
      <c r="H2959" s="20">
        <v>17</v>
      </c>
      <c r="I2959" s="21">
        <f t="shared" si="3478"/>
        <v>340</v>
      </c>
      <c r="J2959" s="28">
        <f>C2959+D2959</f>
        <v>112</v>
      </c>
      <c r="K2959" s="23">
        <f>E2959</f>
        <v>118</v>
      </c>
      <c r="L2959" s="24">
        <f>SUM(F2959:G2959)</f>
        <v>93</v>
      </c>
      <c r="M2959" s="191"/>
      <c r="N2959" s="191"/>
      <c r="O2959" s="191"/>
      <c r="P2959" s="191"/>
      <c r="Q2959" s="191"/>
      <c r="R2959" s="191"/>
      <c r="S2959" s="55"/>
      <c r="T2959" s="55"/>
    </row>
    <row r="2960" spans="1:20" s="1" customFormat="1" ht="11.45" customHeight="1" x14ac:dyDescent="0.15">
      <c r="A2960" s="204"/>
      <c r="B2960" s="207"/>
      <c r="C2960" s="29">
        <f t="shared" ref="C2960" si="3558">C2959/I2959*100</f>
        <v>8.5294117647058822</v>
      </c>
      <c r="D2960" s="29">
        <f t="shared" ref="D2960" si="3559">D2959/I2959*100</f>
        <v>24.411764705882351</v>
      </c>
      <c r="E2960" s="29">
        <f t="shared" ref="E2960" si="3560">E2959/I2959*100</f>
        <v>34.705882352941174</v>
      </c>
      <c r="F2960" s="29">
        <f t="shared" ref="F2960" si="3561">F2959/I2959*100</f>
        <v>17.058823529411764</v>
      </c>
      <c r="G2960" s="29">
        <f t="shared" ref="G2960" si="3562">G2959/I2959*100</f>
        <v>10.294117647058822</v>
      </c>
      <c r="H2960" s="30">
        <f t="shared" ref="H2960" si="3563">H2959/I2959*100</f>
        <v>5</v>
      </c>
      <c r="I2960" s="27">
        <f t="shared" si="3478"/>
        <v>100</v>
      </c>
      <c r="J2960" s="38">
        <f>J2959/I2959*100</f>
        <v>32.941176470588232</v>
      </c>
      <c r="K2960" s="18">
        <f>K2959/I2959*100</f>
        <v>34.705882352941174</v>
      </c>
      <c r="L2960" s="19">
        <f>L2959/I2959*100</f>
        <v>27.352941176470591</v>
      </c>
      <c r="O2960" s="137"/>
      <c r="P2960" s="137"/>
      <c r="Q2960" s="137"/>
    </row>
    <row r="2961" spans="1:19" s="1" customFormat="1" ht="11.45" customHeight="1" x14ac:dyDescent="0.15">
      <c r="A2961" s="204"/>
      <c r="B2961" s="201" t="s">
        <v>40</v>
      </c>
      <c r="C2961" s="20">
        <v>15</v>
      </c>
      <c r="D2961" s="20">
        <v>29</v>
      </c>
      <c r="E2961" s="20">
        <v>45</v>
      </c>
      <c r="F2961" s="20">
        <v>20</v>
      </c>
      <c r="G2961" s="20">
        <v>12</v>
      </c>
      <c r="H2961" s="20">
        <v>11</v>
      </c>
      <c r="I2961" s="21">
        <f t="shared" si="3478"/>
        <v>132</v>
      </c>
      <c r="J2961" s="28">
        <f>C2961+D2961</f>
        <v>44</v>
      </c>
      <c r="K2961" s="23">
        <f>E2961</f>
        <v>45</v>
      </c>
      <c r="L2961" s="24">
        <f>SUM(F2961:G2961)</f>
        <v>32</v>
      </c>
      <c r="M2961" s="191"/>
      <c r="N2961" s="191"/>
      <c r="O2961" s="191"/>
      <c r="P2961" s="191"/>
      <c r="Q2961" s="191"/>
      <c r="R2961" s="191"/>
    </row>
    <row r="2962" spans="1:19" s="1" customFormat="1" ht="11.45" customHeight="1" x14ac:dyDescent="0.15">
      <c r="A2962" s="204"/>
      <c r="B2962" s="202"/>
      <c r="C2962" s="29">
        <f t="shared" ref="C2962" si="3564">C2961/I2961*100</f>
        <v>11.363636363636363</v>
      </c>
      <c r="D2962" s="29">
        <f t="shared" ref="D2962" si="3565">D2961/I2961*100</f>
        <v>21.969696969696969</v>
      </c>
      <c r="E2962" s="29">
        <f t="shared" ref="E2962" si="3566">E2961/I2961*100</f>
        <v>34.090909090909086</v>
      </c>
      <c r="F2962" s="29">
        <f t="shared" ref="F2962" si="3567">F2961/I2961*100</f>
        <v>15.151515151515152</v>
      </c>
      <c r="G2962" s="29">
        <f t="shared" ref="G2962" si="3568">G2961/I2961*100</f>
        <v>9.0909090909090917</v>
      </c>
      <c r="H2962" s="30">
        <f t="shared" ref="H2962" si="3569">H2961/I2961*100</f>
        <v>8.3333333333333321</v>
      </c>
      <c r="I2962" s="27">
        <f t="shared" si="3478"/>
        <v>99.999999999999986</v>
      </c>
      <c r="J2962" s="38">
        <f>J2961/I2961*100</f>
        <v>33.333333333333329</v>
      </c>
      <c r="K2962" s="18">
        <f>K2961/I2961*100</f>
        <v>34.090909090909086</v>
      </c>
      <c r="L2962" s="19">
        <f>L2961/I2961*100</f>
        <v>24.242424242424242</v>
      </c>
      <c r="O2962" s="137"/>
      <c r="P2962" s="137"/>
      <c r="Q2962" s="137"/>
    </row>
    <row r="2963" spans="1:19" s="1" customFormat="1" ht="11.45" customHeight="1" x14ac:dyDescent="0.15">
      <c r="A2963" s="204"/>
      <c r="B2963" s="207" t="s">
        <v>24</v>
      </c>
      <c r="C2963" s="20">
        <v>0</v>
      </c>
      <c r="D2963" s="20">
        <v>10</v>
      </c>
      <c r="E2963" s="20">
        <v>8</v>
      </c>
      <c r="F2963" s="20">
        <v>6</v>
      </c>
      <c r="G2963" s="20">
        <v>5</v>
      </c>
      <c r="H2963" s="20">
        <v>15</v>
      </c>
      <c r="I2963" s="21">
        <f t="shared" si="3478"/>
        <v>44</v>
      </c>
      <c r="J2963" s="22">
        <f>C2963+D2963</f>
        <v>10</v>
      </c>
      <c r="K2963" s="23">
        <f>E2963</f>
        <v>8</v>
      </c>
      <c r="L2963" s="24">
        <f>SUM(F2963:G2963)</f>
        <v>11</v>
      </c>
      <c r="M2963" s="191"/>
      <c r="N2963" s="191"/>
      <c r="O2963" s="191"/>
      <c r="P2963" s="191"/>
      <c r="Q2963" s="191"/>
      <c r="R2963" s="191"/>
    </row>
    <row r="2964" spans="1:19" s="1" customFormat="1" ht="11.45" customHeight="1" thickBot="1" x14ac:dyDescent="0.2">
      <c r="A2964" s="205"/>
      <c r="B2964" s="208"/>
      <c r="C2964" s="33">
        <f>C2963/I2963*100</f>
        <v>0</v>
      </c>
      <c r="D2964" s="33">
        <f>D2963/I2963*100</f>
        <v>22.727272727272727</v>
      </c>
      <c r="E2964" s="33">
        <f>E2963/I2963*100</f>
        <v>18.181818181818183</v>
      </c>
      <c r="F2964" s="33">
        <f>F2963/I2963*100</f>
        <v>13.636363636363635</v>
      </c>
      <c r="G2964" s="33">
        <f>G2963/I2963*100</f>
        <v>11.363636363636363</v>
      </c>
      <c r="H2964" s="34">
        <f>H2963/I2963*100</f>
        <v>34.090909090909086</v>
      </c>
      <c r="I2964" s="58">
        <f t="shared" si="3478"/>
        <v>100</v>
      </c>
      <c r="J2964" s="14">
        <f>J2963/I2963*100</f>
        <v>22.727272727272727</v>
      </c>
      <c r="K2964" s="15">
        <f>K2963/I2963*100</f>
        <v>18.181818181818183</v>
      </c>
      <c r="L2964" s="16">
        <f>L2963/I2963*100</f>
        <v>25</v>
      </c>
      <c r="O2964" s="137"/>
      <c r="P2964" s="137"/>
      <c r="Q2964" s="137"/>
    </row>
    <row r="2965" spans="1:19" s="1" customFormat="1" ht="11.45" customHeight="1" x14ac:dyDescent="0.15">
      <c r="A2965" s="40"/>
      <c r="B2965" s="41"/>
      <c r="C2965" s="96"/>
      <c r="D2965" s="96"/>
      <c r="E2965" s="96"/>
      <c r="F2965" s="96"/>
      <c r="G2965" s="96"/>
      <c r="H2965" s="96"/>
      <c r="I2965" s="42"/>
      <c r="J2965" s="42"/>
      <c r="K2965" s="42"/>
      <c r="L2965" s="42"/>
      <c r="O2965" s="136"/>
      <c r="P2965" s="136"/>
      <c r="Q2965" s="136"/>
    </row>
    <row r="2966" spans="1:19" ht="11.45" customHeight="1" x14ac:dyDescent="0.15">
      <c r="A2966" s="40"/>
      <c r="B2966" s="41"/>
      <c r="C2966" s="96"/>
      <c r="D2966" s="96"/>
      <c r="E2966" s="96"/>
      <c r="F2966" s="96"/>
      <c r="G2966" s="96"/>
      <c r="H2966" s="96"/>
      <c r="I2966" s="42"/>
      <c r="J2966" s="42"/>
      <c r="K2966" s="42"/>
      <c r="L2966" s="42"/>
      <c r="O2966" s="136"/>
      <c r="P2966" s="136"/>
      <c r="Q2966" s="136"/>
    </row>
    <row r="2967" spans="1:19" s="3" customFormat="1" ht="30" customHeight="1" thickBot="1" x14ac:dyDescent="0.2">
      <c r="A2967" s="222" t="s">
        <v>266</v>
      </c>
      <c r="B2967" s="222"/>
      <c r="C2967" s="222"/>
      <c r="D2967" s="222"/>
      <c r="E2967" s="222"/>
      <c r="F2967" s="222"/>
      <c r="G2967" s="222"/>
      <c r="H2967" s="222"/>
      <c r="I2967" s="222"/>
      <c r="J2967" s="222"/>
      <c r="K2967" s="222"/>
      <c r="L2967" s="222"/>
      <c r="M2967" s="1"/>
      <c r="N2967" s="1"/>
      <c r="O2967" s="136"/>
      <c r="P2967" s="136"/>
      <c r="Q2967" s="136"/>
      <c r="R2967" s="1"/>
    </row>
    <row r="2968" spans="1:19" s="1" customFormat="1" ht="10.15" customHeight="1" x14ac:dyDescent="0.15">
      <c r="A2968" s="219"/>
      <c r="B2968" s="220"/>
      <c r="C2968" s="317" t="s">
        <v>94</v>
      </c>
      <c r="D2968" s="317" t="s">
        <v>42</v>
      </c>
      <c r="E2968" s="317" t="s">
        <v>42</v>
      </c>
      <c r="F2968" s="319" t="s">
        <v>42</v>
      </c>
      <c r="G2968" s="248" t="s">
        <v>320</v>
      </c>
      <c r="H2968" s="244" t="s">
        <v>43</v>
      </c>
      <c r="I2968" s="251" t="s">
        <v>4</v>
      </c>
      <c r="O2968" s="136"/>
      <c r="P2968" s="136"/>
      <c r="Q2968" s="136"/>
    </row>
    <row r="2969" spans="1:19" s="6" customFormat="1" ht="60" customHeight="1" thickBot="1" x14ac:dyDescent="0.2">
      <c r="A2969" s="224" t="s">
        <v>31</v>
      </c>
      <c r="B2969" s="225"/>
      <c r="C2969" s="318"/>
      <c r="D2969" s="318"/>
      <c r="E2969" s="318"/>
      <c r="F2969" s="320"/>
      <c r="G2969" s="267"/>
      <c r="H2969" s="245"/>
      <c r="I2969" s="252"/>
      <c r="O2969" s="136"/>
      <c r="P2969" s="136"/>
      <c r="Q2969" s="136"/>
    </row>
    <row r="2970" spans="1:19" s="11" customFormat="1" ht="11.25" customHeight="1" x14ac:dyDescent="0.15">
      <c r="A2970" s="226" t="s">
        <v>22</v>
      </c>
      <c r="B2970" s="227"/>
      <c r="C2970" s="110">
        <v>103</v>
      </c>
      <c r="D2970" s="110">
        <v>62</v>
      </c>
      <c r="E2970" s="110">
        <v>226</v>
      </c>
      <c r="F2970" s="110">
        <v>1032</v>
      </c>
      <c r="G2970" s="110">
        <v>471</v>
      </c>
      <c r="H2970" s="110">
        <v>92</v>
      </c>
      <c r="I2970" s="117">
        <f t="shared" ref="I2970:I3031" si="3570">SUM(C2970:H2970)</f>
        <v>1986</v>
      </c>
      <c r="M2970" s="55"/>
      <c r="N2970" s="55"/>
      <c r="O2970" s="136"/>
      <c r="P2970" s="136"/>
      <c r="Q2970" s="136"/>
      <c r="R2970" s="55"/>
    </row>
    <row r="2971" spans="1:19" s="11" customFormat="1" ht="11.25" customHeight="1" thickBot="1" x14ac:dyDescent="0.2">
      <c r="A2971" s="228"/>
      <c r="B2971" s="229"/>
      <c r="C2971" s="56">
        <f>C2970/I2970*100</f>
        <v>5.1863041289023162</v>
      </c>
      <c r="D2971" s="56">
        <f>D2970/I2970*100</f>
        <v>3.1218529707955689</v>
      </c>
      <c r="E2971" s="56">
        <f>E2970/I2970*100</f>
        <v>11.379657603222558</v>
      </c>
      <c r="F2971" s="56">
        <f>F2970/I2970*100</f>
        <v>51.963746223564954</v>
      </c>
      <c r="G2971" s="56">
        <f>G2970/I2970*100</f>
        <v>23.716012084592144</v>
      </c>
      <c r="H2971" s="59">
        <f>H2970/I2970*100</f>
        <v>4.6324269889224574</v>
      </c>
      <c r="I2971" s="51">
        <f t="shared" si="3570"/>
        <v>99.999999999999986</v>
      </c>
      <c r="M2971" s="55"/>
      <c r="N2971" s="55"/>
      <c r="O2971" s="136"/>
      <c r="P2971" s="136"/>
      <c r="Q2971" s="136"/>
      <c r="R2971" s="55"/>
    </row>
    <row r="2972" spans="1:19" s="11" customFormat="1" ht="11.45" customHeight="1" x14ac:dyDescent="0.15">
      <c r="A2972" s="203" t="s">
        <v>46</v>
      </c>
      <c r="B2972" s="206" t="s">
        <v>19</v>
      </c>
      <c r="C2972" s="20">
        <v>73</v>
      </c>
      <c r="D2972" s="20">
        <v>41</v>
      </c>
      <c r="E2972" s="20">
        <v>167</v>
      </c>
      <c r="F2972" s="20">
        <v>736</v>
      </c>
      <c r="G2972" s="20">
        <v>297</v>
      </c>
      <c r="H2972" s="20">
        <v>57</v>
      </c>
      <c r="I2972" s="44">
        <f t="shared" si="3570"/>
        <v>1371</v>
      </c>
      <c r="J2972"/>
      <c r="K2972"/>
      <c r="L2972"/>
      <c r="M2972"/>
      <c r="N2972"/>
      <c r="O2972" s="196"/>
      <c r="P2972" s="136"/>
      <c r="Q2972" s="136"/>
      <c r="R2972" s="55"/>
    </row>
    <row r="2973" spans="1:19" s="11" customFormat="1" ht="11.45" customHeight="1" x14ac:dyDescent="0.15">
      <c r="A2973" s="204"/>
      <c r="B2973" s="202"/>
      <c r="C2973" s="46">
        <f>C2972/I2972*100</f>
        <v>5.3245805981035739</v>
      </c>
      <c r="D2973" s="25">
        <f>D2972/I2972*100</f>
        <v>2.9905178701677606</v>
      </c>
      <c r="E2973" s="25">
        <f>E2972/I2972*100</f>
        <v>12.180889861415025</v>
      </c>
      <c r="F2973" s="25">
        <f>F2972/I2972*100</f>
        <v>53.683442742523702</v>
      </c>
      <c r="G2973" s="25">
        <f>G2972/I2972*100</f>
        <v>21.663019693654267</v>
      </c>
      <c r="H2973" s="26">
        <f>H2972/I2972*100</f>
        <v>4.1575492341356668</v>
      </c>
      <c r="I2973" s="45">
        <f t="shared" si="3570"/>
        <v>100</v>
      </c>
      <c r="M2973" s="55"/>
      <c r="N2973" s="55"/>
      <c r="O2973" s="136"/>
      <c r="P2973" s="136"/>
      <c r="Q2973" s="136"/>
      <c r="R2973" s="55"/>
    </row>
    <row r="2974" spans="1:19" s="11" customFormat="1" ht="11.45" customHeight="1" x14ac:dyDescent="0.15">
      <c r="A2974" s="204"/>
      <c r="B2974" s="207" t="s">
        <v>20</v>
      </c>
      <c r="C2974" s="20">
        <v>19</v>
      </c>
      <c r="D2974" s="20">
        <v>14</v>
      </c>
      <c r="E2974" s="20">
        <v>34</v>
      </c>
      <c r="F2974" s="20">
        <v>191</v>
      </c>
      <c r="G2974" s="20">
        <v>130</v>
      </c>
      <c r="H2974" s="20">
        <v>22</v>
      </c>
      <c r="I2974" s="47">
        <f t="shared" si="3570"/>
        <v>410</v>
      </c>
      <c r="J2974" s="191"/>
      <c r="K2974" s="191"/>
      <c r="L2974" s="191"/>
      <c r="M2974" s="191"/>
      <c r="N2974" s="191"/>
      <c r="O2974" s="191"/>
      <c r="P2974" s="136"/>
      <c r="Q2974" s="136"/>
      <c r="R2974" s="55"/>
    </row>
    <row r="2975" spans="1:19" s="11" customFormat="1" ht="11.45" customHeight="1" x14ac:dyDescent="0.15">
      <c r="A2975" s="204"/>
      <c r="B2975" s="207"/>
      <c r="C2975" s="29">
        <f>C2974/I2974*100</f>
        <v>4.6341463414634143</v>
      </c>
      <c r="D2975" s="29">
        <f>D2974/I2974*100</f>
        <v>3.4146341463414638</v>
      </c>
      <c r="E2975" s="29">
        <f>E2974/I2974*100</f>
        <v>8.2926829268292686</v>
      </c>
      <c r="F2975" s="29">
        <f>F2974/I2974*100</f>
        <v>46.585365853658537</v>
      </c>
      <c r="G2975" s="29">
        <f>G2974/I2974*100</f>
        <v>31.707317073170731</v>
      </c>
      <c r="H2975" s="30">
        <f>H2974/I2974*100</f>
        <v>5.3658536585365857</v>
      </c>
      <c r="I2975" s="45">
        <f t="shared" si="3570"/>
        <v>100</v>
      </c>
      <c r="M2975" s="55"/>
      <c r="N2975" s="55"/>
      <c r="O2975" s="136"/>
      <c r="P2975" s="136"/>
      <c r="Q2975" s="136"/>
      <c r="R2975" s="55"/>
    </row>
    <row r="2976" spans="1:19" s="11" customFormat="1" ht="11.45" customHeight="1" x14ac:dyDescent="0.15">
      <c r="A2976" s="204"/>
      <c r="B2976" s="201" t="s">
        <v>47</v>
      </c>
      <c r="C2976" s="20">
        <v>6</v>
      </c>
      <c r="D2976" s="20">
        <v>5</v>
      </c>
      <c r="E2976" s="20">
        <v>14</v>
      </c>
      <c r="F2976" s="20">
        <v>68</v>
      </c>
      <c r="G2976" s="20">
        <v>34</v>
      </c>
      <c r="H2976" s="20">
        <v>8</v>
      </c>
      <c r="I2976" s="47">
        <f t="shared" si="3570"/>
        <v>135</v>
      </c>
      <c r="J2976" s="191"/>
      <c r="K2976" s="191"/>
      <c r="L2976" s="191"/>
      <c r="M2976" s="191"/>
      <c r="N2976" s="191"/>
      <c r="O2976" s="191"/>
      <c r="P2976" s="136"/>
      <c r="Q2976" s="136"/>
      <c r="R2976" s="55"/>
      <c r="S2976" s="55"/>
    </row>
    <row r="2977" spans="1:19" s="11" customFormat="1" ht="11.45" customHeight="1" x14ac:dyDescent="0.15">
      <c r="A2977" s="204"/>
      <c r="B2977" s="202"/>
      <c r="C2977" s="25">
        <f>C2976/I2976*100</f>
        <v>4.4444444444444446</v>
      </c>
      <c r="D2977" s="25">
        <f>D2976/I2976*100</f>
        <v>3.7037037037037033</v>
      </c>
      <c r="E2977" s="25">
        <f>E2976/I2976*100</f>
        <v>10.37037037037037</v>
      </c>
      <c r="F2977" s="25">
        <f>F2976/I2976*100</f>
        <v>50.370370370370367</v>
      </c>
      <c r="G2977" s="25">
        <f>G2976/I2976*100</f>
        <v>25.185185185185183</v>
      </c>
      <c r="H2977" s="26">
        <f>H2976/I2976*100</f>
        <v>5.9259259259259265</v>
      </c>
      <c r="I2977" s="45">
        <f t="shared" si="3570"/>
        <v>100</v>
      </c>
      <c r="M2977" s="55"/>
      <c r="N2977" s="55"/>
      <c r="O2977" s="136"/>
      <c r="P2977" s="136"/>
      <c r="Q2977" s="136"/>
      <c r="R2977" s="55"/>
      <c r="S2977" s="55"/>
    </row>
    <row r="2978" spans="1:19" s="11" customFormat="1" ht="11.45" customHeight="1" x14ac:dyDescent="0.15">
      <c r="A2978" s="204"/>
      <c r="B2978" s="207" t="s">
        <v>48</v>
      </c>
      <c r="C2978" s="20">
        <v>5</v>
      </c>
      <c r="D2978" s="20">
        <v>2</v>
      </c>
      <c r="E2978" s="20">
        <v>11</v>
      </c>
      <c r="F2978" s="20">
        <v>37</v>
      </c>
      <c r="G2978" s="20">
        <v>10</v>
      </c>
      <c r="H2978" s="20">
        <v>5</v>
      </c>
      <c r="I2978" s="47">
        <f t="shared" si="3570"/>
        <v>70</v>
      </c>
      <c r="J2978" s="191"/>
      <c r="K2978" s="191"/>
      <c r="L2978" s="191"/>
      <c r="M2978" s="191"/>
      <c r="N2978" s="191"/>
      <c r="O2978" s="191"/>
      <c r="P2978" s="136"/>
      <c r="Q2978" s="136"/>
      <c r="R2978" s="55"/>
      <c r="S2978" s="55"/>
    </row>
    <row r="2979" spans="1:19" s="11" customFormat="1" ht="11.45" customHeight="1" thickBot="1" x14ac:dyDescent="0.2">
      <c r="A2979" s="204"/>
      <c r="B2979" s="207"/>
      <c r="C2979" s="33">
        <f>C2978/I2978*100</f>
        <v>7.1428571428571423</v>
      </c>
      <c r="D2979" s="33">
        <f>D2978/I2978*100</f>
        <v>2.8571428571428572</v>
      </c>
      <c r="E2979" s="33">
        <f>E2978/I2978*100</f>
        <v>15.714285714285714</v>
      </c>
      <c r="F2979" s="33">
        <f>F2978/I2978*100</f>
        <v>52.857142857142861</v>
      </c>
      <c r="G2979" s="33">
        <f>G2978/I2978*100</f>
        <v>14.285714285714285</v>
      </c>
      <c r="H2979" s="34">
        <f>H2978/I2978*100</f>
        <v>7.1428571428571423</v>
      </c>
      <c r="I2979" s="51">
        <f t="shared" si="3570"/>
        <v>100</v>
      </c>
      <c r="M2979" s="55"/>
      <c r="N2979" s="55"/>
      <c r="O2979" s="136"/>
      <c r="P2979" s="136"/>
      <c r="Q2979" s="136"/>
      <c r="R2979" s="55"/>
      <c r="S2979" s="55"/>
    </row>
    <row r="2980" spans="1:19" s="11" customFormat="1" ht="11.45" customHeight="1" x14ac:dyDescent="0.15">
      <c r="A2980" s="203" t="s">
        <v>49</v>
      </c>
      <c r="B2980" s="206" t="s">
        <v>1</v>
      </c>
      <c r="C2980" s="20">
        <v>49</v>
      </c>
      <c r="D2980" s="20">
        <v>32</v>
      </c>
      <c r="E2980" s="20">
        <v>105</v>
      </c>
      <c r="F2980" s="20">
        <v>439</v>
      </c>
      <c r="G2980" s="20">
        <v>208</v>
      </c>
      <c r="H2980" s="20">
        <v>39</v>
      </c>
      <c r="I2980" s="44">
        <f t="shared" si="3570"/>
        <v>872</v>
      </c>
      <c r="J2980" s="191"/>
      <c r="K2980" s="191"/>
      <c r="L2980" s="191"/>
      <c r="M2980" s="191"/>
      <c r="N2980" s="191"/>
      <c r="O2980" s="191"/>
      <c r="P2980" s="136"/>
      <c r="Q2980" s="136"/>
      <c r="R2980" s="55"/>
    </row>
    <row r="2981" spans="1:19" s="11" customFormat="1" ht="11.45" customHeight="1" x14ac:dyDescent="0.15">
      <c r="A2981" s="204"/>
      <c r="B2981" s="207"/>
      <c r="C2981" s="46">
        <f>C2980/I2980*100</f>
        <v>5.6192660550458715</v>
      </c>
      <c r="D2981" s="25">
        <f>D2980/I2980*100</f>
        <v>3.669724770642202</v>
      </c>
      <c r="E2981" s="25">
        <f>E2980/I2980*100</f>
        <v>12.041284403669724</v>
      </c>
      <c r="F2981" s="25">
        <f>F2980/I2980*100</f>
        <v>50.344036697247709</v>
      </c>
      <c r="G2981" s="25">
        <f>G2980/I2980*100</f>
        <v>23.853211009174313</v>
      </c>
      <c r="H2981" s="26">
        <f>H2980/I2980*100</f>
        <v>4.4724770642201834</v>
      </c>
      <c r="I2981" s="45">
        <f t="shared" si="3570"/>
        <v>100.00000000000001</v>
      </c>
      <c r="M2981" s="55"/>
      <c r="N2981" s="55"/>
      <c r="O2981" s="136"/>
      <c r="P2981" s="136"/>
      <c r="Q2981" s="136"/>
      <c r="R2981" s="55"/>
    </row>
    <row r="2982" spans="1:19" s="11" customFormat="1" ht="11.45" customHeight="1" x14ac:dyDescent="0.15">
      <c r="A2982" s="204"/>
      <c r="B2982" s="201" t="s">
        <v>2</v>
      </c>
      <c r="C2982" s="20">
        <v>53</v>
      </c>
      <c r="D2982" s="20">
        <v>29</v>
      </c>
      <c r="E2982" s="20">
        <v>119</v>
      </c>
      <c r="F2982" s="20">
        <v>583</v>
      </c>
      <c r="G2982" s="20">
        <v>257</v>
      </c>
      <c r="H2982" s="20">
        <v>49</v>
      </c>
      <c r="I2982" s="47">
        <f t="shared" si="3570"/>
        <v>1090</v>
      </c>
      <c r="J2982" s="191"/>
      <c r="K2982" s="191"/>
      <c r="L2982" s="191"/>
      <c r="M2982" s="191"/>
      <c r="N2982" s="191"/>
      <c r="O2982" s="191"/>
      <c r="P2982" s="136"/>
      <c r="Q2982" s="136"/>
      <c r="R2982" s="55"/>
    </row>
    <row r="2983" spans="1:19" s="11" customFormat="1" ht="11.45" customHeight="1" x14ac:dyDescent="0.15">
      <c r="A2983" s="204"/>
      <c r="B2983" s="202"/>
      <c r="C2983" s="29">
        <f>C2982/I2982*100</f>
        <v>4.862385321100918</v>
      </c>
      <c r="D2983" s="29">
        <f>D2982/I2982*100</f>
        <v>2.6605504587155964</v>
      </c>
      <c r="E2983" s="29">
        <f>E2982/I2982*100</f>
        <v>10.917431192660551</v>
      </c>
      <c r="F2983" s="29">
        <f>F2982/I2982*100</f>
        <v>53.486238532110086</v>
      </c>
      <c r="G2983" s="29">
        <f>G2982/I2982*100</f>
        <v>23.577981651376149</v>
      </c>
      <c r="H2983" s="30">
        <f>H2982/I2982*100</f>
        <v>4.4954128440366974</v>
      </c>
      <c r="I2983" s="45">
        <f t="shared" si="3570"/>
        <v>99.999999999999986</v>
      </c>
      <c r="M2983" s="55"/>
      <c r="N2983" s="55"/>
      <c r="O2983" s="136"/>
      <c r="P2983" s="136"/>
      <c r="Q2983" s="136"/>
      <c r="R2983" s="55"/>
      <c r="S2983" s="55"/>
    </row>
    <row r="2984" spans="1:19" s="11" customFormat="1" ht="11.45" customHeight="1" x14ac:dyDescent="0.15">
      <c r="A2984" s="204"/>
      <c r="B2984" s="201" t="s">
        <v>0</v>
      </c>
      <c r="C2984" s="20">
        <v>0</v>
      </c>
      <c r="D2984" s="20">
        <v>0</v>
      </c>
      <c r="E2984" s="20">
        <v>0</v>
      </c>
      <c r="F2984" s="20">
        <v>1</v>
      </c>
      <c r="G2984" s="20">
        <v>2</v>
      </c>
      <c r="H2984" s="20">
        <v>0</v>
      </c>
      <c r="I2984" s="47">
        <f t="shared" ref="I2984:I2985" si="3571">SUM(C2984:H2984)</f>
        <v>3</v>
      </c>
      <c r="J2984" s="191"/>
      <c r="K2984" s="191"/>
      <c r="L2984" s="191"/>
      <c r="M2984" s="191"/>
      <c r="N2984" s="191"/>
      <c r="O2984" s="191"/>
      <c r="P2984" s="136"/>
      <c r="Q2984" s="136"/>
      <c r="R2984" s="55"/>
    </row>
    <row r="2985" spans="1:19" s="11" customFormat="1" ht="11.45" customHeight="1" x14ac:dyDescent="0.15">
      <c r="A2985" s="204"/>
      <c r="B2985" s="202"/>
      <c r="C2985" s="29">
        <f>C2984/I2984*100</f>
        <v>0</v>
      </c>
      <c r="D2985" s="29">
        <f>D2984/I2984*100</f>
        <v>0</v>
      </c>
      <c r="E2985" s="29">
        <f>E2984/I2984*100</f>
        <v>0</v>
      </c>
      <c r="F2985" s="29">
        <f>F2984/I2984*100</f>
        <v>33.333333333333329</v>
      </c>
      <c r="G2985" s="29">
        <f>G2984/I2984*100</f>
        <v>66.666666666666657</v>
      </c>
      <c r="H2985" s="30">
        <f>H2984/I2984*100</f>
        <v>0</v>
      </c>
      <c r="I2985" s="45">
        <f t="shared" si="3571"/>
        <v>99.999999999999986</v>
      </c>
      <c r="M2985" s="55"/>
      <c r="N2985" s="55"/>
      <c r="O2985" s="136"/>
      <c r="P2985" s="136"/>
      <c r="Q2985" s="136"/>
      <c r="R2985" s="55"/>
      <c r="S2985" s="55"/>
    </row>
    <row r="2986" spans="1:19" s="11" customFormat="1" ht="11.45" customHeight="1" x14ac:dyDescent="0.15">
      <c r="A2986" s="204"/>
      <c r="B2986" s="207" t="s">
        <v>5</v>
      </c>
      <c r="C2986" s="20">
        <v>1</v>
      </c>
      <c r="D2986" s="20">
        <v>1</v>
      </c>
      <c r="E2986" s="20">
        <v>2</v>
      </c>
      <c r="F2986" s="20">
        <v>9</v>
      </c>
      <c r="G2986" s="20">
        <v>4</v>
      </c>
      <c r="H2986" s="20">
        <v>4</v>
      </c>
      <c r="I2986" s="47">
        <f t="shared" si="3570"/>
        <v>21</v>
      </c>
      <c r="J2986" s="191"/>
      <c r="K2986" s="191"/>
      <c r="L2986" s="191"/>
      <c r="M2986" s="191"/>
      <c r="N2986" s="191"/>
      <c r="O2986" s="191"/>
      <c r="P2986" s="136"/>
      <c r="Q2986" s="136"/>
      <c r="R2986" s="55"/>
      <c r="S2986" s="55"/>
    </row>
    <row r="2987" spans="1:19" s="11" customFormat="1" ht="11.45" customHeight="1" thickBot="1" x14ac:dyDescent="0.2">
      <c r="A2987" s="205"/>
      <c r="B2987" s="208"/>
      <c r="C2987" s="50">
        <f>C2986/I2986*100</f>
        <v>4.7619047619047619</v>
      </c>
      <c r="D2987" s="50">
        <f>D2986/I2986*100</f>
        <v>4.7619047619047619</v>
      </c>
      <c r="E2987" s="50">
        <f>E2986/I2986*100</f>
        <v>9.5238095238095237</v>
      </c>
      <c r="F2987" s="50">
        <f>F2986/I2986*100</f>
        <v>42.857142857142854</v>
      </c>
      <c r="G2987" s="50">
        <f>G2986/I2986*100</f>
        <v>19.047619047619047</v>
      </c>
      <c r="H2987" s="63">
        <f>H2986/I2986*100</f>
        <v>19.047619047619047</v>
      </c>
      <c r="I2987" s="51">
        <f t="shared" si="3570"/>
        <v>100</v>
      </c>
      <c r="M2987" s="55"/>
      <c r="N2987" s="55"/>
      <c r="O2987" s="136"/>
      <c r="P2987" s="136"/>
      <c r="Q2987" s="136"/>
      <c r="R2987" s="55"/>
      <c r="S2987" s="55"/>
    </row>
    <row r="2988" spans="1:19" s="11" customFormat="1" ht="11.45" customHeight="1" x14ac:dyDescent="0.15">
      <c r="A2988" s="203" t="s">
        <v>50</v>
      </c>
      <c r="B2988" s="206" t="s">
        <v>6</v>
      </c>
      <c r="C2988" s="20">
        <v>5</v>
      </c>
      <c r="D2988" s="20">
        <v>3</v>
      </c>
      <c r="E2988" s="20">
        <v>13</v>
      </c>
      <c r="F2988" s="20">
        <v>33</v>
      </c>
      <c r="G2988" s="20">
        <v>8</v>
      </c>
      <c r="H2988" s="20">
        <v>5</v>
      </c>
      <c r="I2988" s="44">
        <f t="shared" si="3570"/>
        <v>67</v>
      </c>
      <c r="J2988" s="191"/>
      <c r="K2988" s="191"/>
      <c r="L2988" s="191"/>
      <c r="M2988" s="191"/>
      <c r="N2988" s="191"/>
      <c r="O2988" s="191"/>
    </row>
    <row r="2989" spans="1:19" s="11" customFormat="1" ht="11.45" customHeight="1" x14ac:dyDescent="0.15">
      <c r="A2989" s="204"/>
      <c r="B2989" s="202"/>
      <c r="C2989" s="46">
        <f>C2988/I2988*100</f>
        <v>7.4626865671641784</v>
      </c>
      <c r="D2989" s="25">
        <f>D2988/I2988*100</f>
        <v>4.4776119402985071</v>
      </c>
      <c r="E2989" s="25">
        <f>E2988/I2988*100</f>
        <v>19.402985074626866</v>
      </c>
      <c r="F2989" s="25">
        <f>F2988/I2988*100</f>
        <v>49.253731343283583</v>
      </c>
      <c r="G2989" s="25">
        <f>G2988/I2988*100</f>
        <v>11.940298507462686</v>
      </c>
      <c r="H2989" s="26">
        <f>H2988/I2988*100</f>
        <v>7.4626865671641784</v>
      </c>
      <c r="I2989" s="45">
        <f t="shared" si="3570"/>
        <v>100</v>
      </c>
    </row>
    <row r="2990" spans="1:19" s="11" customFormat="1" ht="11.45" customHeight="1" x14ac:dyDescent="0.15">
      <c r="A2990" s="204"/>
      <c r="B2990" s="207" t="s">
        <v>7</v>
      </c>
      <c r="C2990" s="20">
        <v>7</v>
      </c>
      <c r="D2990" s="20">
        <v>11</v>
      </c>
      <c r="E2990" s="20">
        <v>25</v>
      </c>
      <c r="F2990" s="20">
        <v>77</v>
      </c>
      <c r="G2990" s="20">
        <v>19</v>
      </c>
      <c r="H2990" s="20">
        <v>2</v>
      </c>
      <c r="I2990" s="47">
        <f t="shared" si="3570"/>
        <v>141</v>
      </c>
      <c r="J2990" s="191"/>
      <c r="K2990" s="191"/>
      <c r="L2990" s="191"/>
      <c r="M2990" s="191"/>
      <c r="N2990" s="191"/>
      <c r="O2990" s="191"/>
    </row>
    <row r="2991" spans="1:19" s="11" customFormat="1" ht="11.45" customHeight="1" x14ac:dyDescent="0.15">
      <c r="A2991" s="204"/>
      <c r="B2991" s="207"/>
      <c r="C2991" s="29">
        <f>C2990/I2990*100</f>
        <v>4.9645390070921991</v>
      </c>
      <c r="D2991" s="29">
        <f>D2990/I2990*100</f>
        <v>7.8014184397163122</v>
      </c>
      <c r="E2991" s="29">
        <f>E2990/I2990*100</f>
        <v>17.730496453900709</v>
      </c>
      <c r="F2991" s="29">
        <f>F2990/I2990*100</f>
        <v>54.609929078014183</v>
      </c>
      <c r="G2991" s="29">
        <f>G2990/I2990*100</f>
        <v>13.475177304964539</v>
      </c>
      <c r="H2991" s="30">
        <f>H2990/I2990*100</f>
        <v>1.4184397163120568</v>
      </c>
      <c r="I2991" s="45">
        <f t="shared" si="3570"/>
        <v>99.999999999999986</v>
      </c>
    </row>
    <row r="2992" spans="1:19" s="11" customFormat="1" ht="11.45" customHeight="1" x14ac:dyDescent="0.15">
      <c r="A2992" s="204"/>
      <c r="B2992" s="201" t="s">
        <v>8</v>
      </c>
      <c r="C2992" s="20">
        <v>10</v>
      </c>
      <c r="D2992" s="20">
        <v>3</v>
      </c>
      <c r="E2992" s="20">
        <v>28</v>
      </c>
      <c r="F2992" s="20">
        <v>136</v>
      </c>
      <c r="G2992" s="20">
        <v>41</v>
      </c>
      <c r="H2992" s="20">
        <v>7</v>
      </c>
      <c r="I2992" s="47">
        <f t="shared" si="3570"/>
        <v>225</v>
      </c>
      <c r="J2992" s="191"/>
      <c r="K2992" s="191"/>
      <c r="L2992" s="191"/>
      <c r="M2992" s="191"/>
      <c r="N2992" s="191"/>
      <c r="O2992" s="191"/>
    </row>
    <row r="2993" spans="1:19" s="11" customFormat="1" ht="11.45" customHeight="1" x14ac:dyDescent="0.15">
      <c r="A2993" s="204"/>
      <c r="B2993" s="202"/>
      <c r="C2993" s="29">
        <f t="shared" ref="C2993" si="3572">C2992/I2992*100</f>
        <v>4.4444444444444446</v>
      </c>
      <c r="D2993" s="29">
        <f t="shared" ref="D2993" si="3573">D2992/I2992*100</f>
        <v>1.3333333333333335</v>
      </c>
      <c r="E2993" s="29">
        <f t="shared" ref="E2993" si="3574">E2992/I2992*100</f>
        <v>12.444444444444445</v>
      </c>
      <c r="F2993" s="29">
        <f t="shared" ref="F2993" si="3575">F2992/I2992*100</f>
        <v>60.444444444444443</v>
      </c>
      <c r="G2993" s="29">
        <f t="shared" ref="G2993" si="3576">G2992/I2992*100</f>
        <v>18.222222222222221</v>
      </c>
      <c r="H2993" s="30">
        <f t="shared" ref="H2993" si="3577">H2992/I2992*100</f>
        <v>3.1111111111111112</v>
      </c>
      <c r="I2993" s="45">
        <f t="shared" si="3570"/>
        <v>100</v>
      </c>
    </row>
    <row r="2994" spans="1:19" s="11" customFormat="1" ht="11.45" customHeight="1" x14ac:dyDescent="0.15">
      <c r="A2994" s="204"/>
      <c r="B2994" s="207" t="s">
        <v>9</v>
      </c>
      <c r="C2994" s="20">
        <v>22</v>
      </c>
      <c r="D2994" s="20">
        <v>8</v>
      </c>
      <c r="E2994" s="20">
        <v>31</v>
      </c>
      <c r="F2994" s="20">
        <v>166</v>
      </c>
      <c r="G2994" s="20">
        <v>65</v>
      </c>
      <c r="H2994" s="20">
        <v>3</v>
      </c>
      <c r="I2994" s="47">
        <f t="shared" si="3570"/>
        <v>295</v>
      </c>
      <c r="J2994" s="191"/>
      <c r="K2994" s="191"/>
      <c r="L2994" s="191"/>
      <c r="M2994" s="191"/>
      <c r="N2994" s="191"/>
      <c r="O2994" s="191"/>
    </row>
    <row r="2995" spans="1:19" s="11" customFormat="1" ht="11.45" customHeight="1" x14ac:dyDescent="0.15">
      <c r="A2995" s="204"/>
      <c r="B2995" s="207"/>
      <c r="C2995" s="29">
        <f t="shared" ref="C2995" si="3578">C2994/I2994*100</f>
        <v>7.4576271186440684</v>
      </c>
      <c r="D2995" s="29">
        <f t="shared" ref="D2995" si="3579">D2994/I2994*100</f>
        <v>2.7118644067796609</v>
      </c>
      <c r="E2995" s="29">
        <f t="shared" ref="E2995" si="3580">E2994/I2994*100</f>
        <v>10.508474576271185</v>
      </c>
      <c r="F2995" s="29">
        <f t="shared" ref="F2995" si="3581">F2994/I2994*100</f>
        <v>56.271186440677965</v>
      </c>
      <c r="G2995" s="29">
        <f t="shared" ref="G2995" si="3582">G2994/I2994*100</f>
        <v>22.033898305084744</v>
      </c>
      <c r="H2995" s="30">
        <f t="shared" ref="H2995" si="3583">H2994/I2994*100</f>
        <v>1.0169491525423728</v>
      </c>
      <c r="I2995" s="45">
        <f t="shared" si="3570"/>
        <v>99.999999999999986</v>
      </c>
    </row>
    <row r="2996" spans="1:19" s="11" customFormat="1" ht="11.45" customHeight="1" x14ac:dyDescent="0.15">
      <c r="A2996" s="204"/>
      <c r="B2996" s="201" t="s">
        <v>10</v>
      </c>
      <c r="C2996" s="20">
        <v>26</v>
      </c>
      <c r="D2996" s="20">
        <v>5</v>
      </c>
      <c r="E2996" s="20">
        <v>33</v>
      </c>
      <c r="F2996" s="20">
        <v>170</v>
      </c>
      <c r="G2996" s="20">
        <v>80</v>
      </c>
      <c r="H2996" s="20">
        <v>12</v>
      </c>
      <c r="I2996" s="47">
        <f t="shared" si="3570"/>
        <v>326</v>
      </c>
      <c r="J2996" s="191"/>
      <c r="K2996" s="191"/>
      <c r="L2996" s="191"/>
      <c r="M2996" s="191"/>
      <c r="N2996" s="191"/>
      <c r="O2996" s="191"/>
    </row>
    <row r="2997" spans="1:19" s="11" customFormat="1" ht="11.45" customHeight="1" x14ac:dyDescent="0.15">
      <c r="A2997" s="204"/>
      <c r="B2997" s="202"/>
      <c r="C2997" s="29">
        <f t="shared" ref="C2997" si="3584">C2996/I2996*100</f>
        <v>7.9754601226993866</v>
      </c>
      <c r="D2997" s="29">
        <f t="shared" ref="D2997" si="3585">D2996/I2996*100</f>
        <v>1.5337423312883436</v>
      </c>
      <c r="E2997" s="29">
        <f t="shared" ref="E2997" si="3586">E2996/I2996*100</f>
        <v>10.122699386503067</v>
      </c>
      <c r="F2997" s="29">
        <f t="shared" ref="F2997" si="3587">F2996/I2996*100</f>
        <v>52.147239263803677</v>
      </c>
      <c r="G2997" s="29">
        <f t="shared" ref="G2997" si="3588">G2996/I2996*100</f>
        <v>24.539877300613497</v>
      </c>
      <c r="H2997" s="30">
        <f t="shared" ref="H2997" si="3589">H2996/I2996*100</f>
        <v>3.6809815950920246</v>
      </c>
      <c r="I2997" s="45">
        <f t="shared" si="3570"/>
        <v>99.999999999999986</v>
      </c>
      <c r="M2997" s="55"/>
      <c r="N2997" s="55"/>
      <c r="O2997" s="136"/>
      <c r="P2997" s="136"/>
      <c r="Q2997" s="136"/>
      <c r="R2997" s="55"/>
      <c r="S2997" s="55"/>
    </row>
    <row r="2998" spans="1:19" s="11" customFormat="1" ht="11.45" customHeight="1" x14ac:dyDescent="0.15">
      <c r="A2998" s="204"/>
      <c r="B2998" s="207" t="s">
        <v>11</v>
      </c>
      <c r="C2998" s="20">
        <v>16</v>
      </c>
      <c r="D2998" s="20">
        <v>11</v>
      </c>
      <c r="E2998" s="20">
        <v>31</v>
      </c>
      <c r="F2998" s="20">
        <v>195</v>
      </c>
      <c r="G2998" s="20">
        <v>90</v>
      </c>
      <c r="H2998" s="20">
        <v>12</v>
      </c>
      <c r="I2998" s="47">
        <f t="shared" si="3570"/>
        <v>355</v>
      </c>
      <c r="J2998" s="191"/>
      <c r="K2998" s="191"/>
      <c r="L2998" s="191"/>
      <c r="M2998" s="191"/>
      <c r="N2998" s="191"/>
      <c r="O2998" s="191"/>
      <c r="P2998" s="136"/>
      <c r="Q2998" s="136"/>
      <c r="R2998" s="55"/>
      <c r="S2998" s="55"/>
    </row>
    <row r="2999" spans="1:19" s="11" customFormat="1" ht="11.45" customHeight="1" x14ac:dyDescent="0.15">
      <c r="A2999" s="204"/>
      <c r="B2999" s="207"/>
      <c r="C2999" s="29">
        <f t="shared" ref="C2999" si="3590">C2998/I2998*100</f>
        <v>4.507042253521127</v>
      </c>
      <c r="D2999" s="29">
        <f t="shared" ref="D2999" si="3591">D2998/I2998*100</f>
        <v>3.0985915492957745</v>
      </c>
      <c r="E2999" s="29">
        <f t="shared" ref="E2999" si="3592">E2998/I2998*100</f>
        <v>8.7323943661971821</v>
      </c>
      <c r="F2999" s="29">
        <f t="shared" ref="F2999" si="3593">F2998/I2998*100</f>
        <v>54.929577464788736</v>
      </c>
      <c r="G2999" s="29">
        <f t="shared" ref="G2999" si="3594">G2998/I2998*100</f>
        <v>25.352112676056336</v>
      </c>
      <c r="H2999" s="30">
        <f t="shared" ref="H2999" si="3595">H2998/I2998*100</f>
        <v>3.3802816901408446</v>
      </c>
      <c r="I2999" s="45">
        <f t="shared" si="3570"/>
        <v>100</v>
      </c>
      <c r="M2999" s="55"/>
      <c r="N2999" s="55"/>
      <c r="O2999" s="136"/>
      <c r="P2999" s="136"/>
      <c r="Q2999" s="136"/>
      <c r="R2999" s="55"/>
      <c r="S2999" s="55"/>
    </row>
    <row r="3000" spans="1:19" s="11" customFormat="1" ht="11.45" customHeight="1" x14ac:dyDescent="0.15">
      <c r="A3000" s="204"/>
      <c r="B3000" s="201" t="s">
        <v>12</v>
      </c>
      <c r="C3000" s="20">
        <v>17</v>
      </c>
      <c r="D3000" s="20">
        <v>20</v>
      </c>
      <c r="E3000" s="20">
        <v>63</v>
      </c>
      <c r="F3000" s="20">
        <v>246</v>
      </c>
      <c r="G3000" s="20">
        <v>162</v>
      </c>
      <c r="H3000" s="20">
        <v>47</v>
      </c>
      <c r="I3000" s="47">
        <f t="shared" si="3570"/>
        <v>555</v>
      </c>
      <c r="J3000" s="191"/>
      <c r="K3000" s="191"/>
      <c r="L3000" s="191"/>
      <c r="M3000" s="191"/>
      <c r="N3000" s="191"/>
      <c r="O3000" s="191"/>
      <c r="P3000" s="136"/>
      <c r="Q3000" s="136"/>
      <c r="R3000" s="55"/>
      <c r="S3000" s="55"/>
    </row>
    <row r="3001" spans="1:19" s="11" customFormat="1" ht="11.45" customHeight="1" x14ac:dyDescent="0.15">
      <c r="A3001" s="204"/>
      <c r="B3001" s="202"/>
      <c r="C3001" s="29">
        <f t="shared" ref="C3001" si="3596">C3000/I3000*100</f>
        <v>3.0630630630630629</v>
      </c>
      <c r="D3001" s="29">
        <f t="shared" ref="D3001" si="3597">D3000/I3000*100</f>
        <v>3.6036036036036037</v>
      </c>
      <c r="E3001" s="29">
        <f t="shared" ref="E3001" si="3598">E3000/I3000*100</f>
        <v>11.351351351351353</v>
      </c>
      <c r="F3001" s="29">
        <f t="shared" ref="F3001" si="3599">F3000/I3000*100</f>
        <v>44.32432432432433</v>
      </c>
      <c r="G3001" s="29">
        <f t="shared" ref="G3001" si="3600">G3000/I3000*100</f>
        <v>29.189189189189189</v>
      </c>
      <c r="H3001" s="30">
        <f t="shared" ref="H3001" si="3601">H3000/I3000*100</f>
        <v>8.4684684684684672</v>
      </c>
      <c r="I3001" s="45">
        <f t="shared" si="3570"/>
        <v>100.00000000000001</v>
      </c>
      <c r="M3001" s="55"/>
      <c r="N3001" s="55"/>
      <c r="O3001" s="137"/>
      <c r="P3001" s="137"/>
      <c r="Q3001" s="137"/>
      <c r="R3001" s="55"/>
      <c r="S3001" s="55"/>
    </row>
    <row r="3002" spans="1:19" s="11" customFormat="1" ht="11.45" customHeight="1" x14ac:dyDescent="0.15">
      <c r="A3002" s="204"/>
      <c r="B3002" s="207" t="s">
        <v>24</v>
      </c>
      <c r="C3002" s="20">
        <v>0</v>
      </c>
      <c r="D3002" s="20">
        <v>1</v>
      </c>
      <c r="E3002" s="20">
        <v>2</v>
      </c>
      <c r="F3002" s="20">
        <v>9</v>
      </c>
      <c r="G3002" s="20">
        <v>6</v>
      </c>
      <c r="H3002" s="20">
        <v>4</v>
      </c>
      <c r="I3002" s="47">
        <f t="shared" si="3570"/>
        <v>22</v>
      </c>
      <c r="J3002" s="191"/>
      <c r="K3002" s="191"/>
      <c r="L3002" s="191"/>
      <c r="M3002" s="191"/>
      <c r="N3002" s="191"/>
      <c r="O3002" s="191"/>
      <c r="P3002" s="137"/>
      <c r="Q3002" s="137"/>
      <c r="R3002" s="55"/>
      <c r="S3002" s="55"/>
    </row>
    <row r="3003" spans="1:19" s="11" customFormat="1" ht="11.45" customHeight="1" thickBot="1" x14ac:dyDescent="0.2">
      <c r="A3003" s="205"/>
      <c r="B3003" s="208"/>
      <c r="C3003" s="50">
        <f t="shared" ref="C3003" si="3602">C3002/I3002*100</f>
        <v>0</v>
      </c>
      <c r="D3003" s="50">
        <f t="shared" ref="D3003" si="3603">D3002/I3002*100</f>
        <v>4.5454545454545459</v>
      </c>
      <c r="E3003" s="50">
        <f t="shared" ref="E3003" si="3604">E3002/I3002*100</f>
        <v>9.0909090909090917</v>
      </c>
      <c r="F3003" s="50">
        <f t="shared" ref="F3003" si="3605">F3002/I3002*100</f>
        <v>40.909090909090914</v>
      </c>
      <c r="G3003" s="50">
        <f t="shared" ref="G3003" si="3606">G3002/I3002*100</f>
        <v>27.27272727272727</v>
      </c>
      <c r="H3003" s="78">
        <f t="shared" ref="H3003" si="3607">H3002/I3002*100</f>
        <v>18.181818181818183</v>
      </c>
      <c r="I3003" s="51">
        <f t="shared" si="3570"/>
        <v>100</v>
      </c>
      <c r="M3003" s="55"/>
      <c r="N3003" s="55"/>
      <c r="O3003" s="137"/>
      <c r="P3003" s="137"/>
      <c r="Q3003" s="137"/>
      <c r="R3003" s="55"/>
      <c r="S3003" s="55"/>
    </row>
    <row r="3004" spans="1:19" s="11" customFormat="1" ht="11.45" customHeight="1" thickBot="1" x14ac:dyDescent="0.2">
      <c r="A3004" s="211" t="s">
        <v>51</v>
      </c>
      <c r="B3004" s="206" t="s">
        <v>23</v>
      </c>
      <c r="C3004" s="20">
        <v>5</v>
      </c>
      <c r="D3004" s="20">
        <v>8</v>
      </c>
      <c r="E3004" s="20">
        <v>21</v>
      </c>
      <c r="F3004" s="20">
        <v>101</v>
      </c>
      <c r="G3004" s="20">
        <v>65</v>
      </c>
      <c r="H3004" s="20">
        <v>13</v>
      </c>
      <c r="I3004" s="117">
        <f t="shared" si="3570"/>
        <v>213</v>
      </c>
      <c r="J3004" s="191"/>
      <c r="K3004" s="191"/>
      <c r="L3004" s="191"/>
      <c r="M3004" s="191"/>
      <c r="N3004" s="191"/>
      <c r="O3004" s="191"/>
      <c r="P3004" s="137"/>
      <c r="Q3004" s="137"/>
      <c r="R3004" s="55"/>
      <c r="S3004" s="55"/>
    </row>
    <row r="3005" spans="1:19" s="11" customFormat="1" ht="11.45" customHeight="1" thickTop="1" thickBot="1" x14ac:dyDescent="0.2">
      <c r="A3005" s="212"/>
      <c r="B3005" s="202"/>
      <c r="C3005" s="46">
        <f>C3004/I3004*100</f>
        <v>2.3474178403755865</v>
      </c>
      <c r="D3005" s="25">
        <f>D3004/I3004*100</f>
        <v>3.755868544600939</v>
      </c>
      <c r="E3005" s="25">
        <f>E3004/I3004*100</f>
        <v>9.8591549295774641</v>
      </c>
      <c r="F3005" s="25">
        <f>F3004/I3004*100</f>
        <v>47.417840375586856</v>
      </c>
      <c r="G3005" s="25">
        <f>G3004/I3004*100</f>
        <v>30.516431924882632</v>
      </c>
      <c r="H3005" s="26">
        <f>H3004/I3004*100</f>
        <v>6.103286384976526</v>
      </c>
      <c r="I3005" s="45">
        <f t="shared" si="3570"/>
        <v>100.00000000000001</v>
      </c>
    </row>
    <row r="3006" spans="1:19" s="11" customFormat="1" ht="11.45" customHeight="1" thickTop="1" thickBot="1" x14ac:dyDescent="0.2">
      <c r="A3006" s="212"/>
      <c r="B3006" s="207" t="s">
        <v>3</v>
      </c>
      <c r="C3006" s="20">
        <v>18</v>
      </c>
      <c r="D3006" s="20">
        <v>6</v>
      </c>
      <c r="E3006" s="20">
        <v>9</v>
      </c>
      <c r="F3006" s="20">
        <v>74</v>
      </c>
      <c r="G3006" s="20">
        <v>35</v>
      </c>
      <c r="H3006" s="20">
        <v>9</v>
      </c>
      <c r="I3006" s="47">
        <f t="shared" si="3570"/>
        <v>151</v>
      </c>
      <c r="J3006" s="191"/>
      <c r="K3006" s="191"/>
      <c r="L3006" s="191"/>
      <c r="M3006" s="191"/>
      <c r="N3006" s="191"/>
      <c r="O3006" s="191"/>
    </row>
    <row r="3007" spans="1:19" s="11" customFormat="1" ht="11.45" customHeight="1" thickTop="1" thickBot="1" x14ac:dyDescent="0.2">
      <c r="A3007" s="212"/>
      <c r="B3007" s="207"/>
      <c r="C3007" s="29">
        <f>C3006/I3006*100</f>
        <v>11.920529801324504</v>
      </c>
      <c r="D3007" s="29">
        <f>D3006/I3006*100</f>
        <v>3.9735099337748347</v>
      </c>
      <c r="E3007" s="29">
        <f>E3006/I3006*100</f>
        <v>5.9602649006622519</v>
      </c>
      <c r="F3007" s="29">
        <f>F3006/I3006*100</f>
        <v>49.006622516556291</v>
      </c>
      <c r="G3007" s="29">
        <f>G3006/I3006*100</f>
        <v>23.178807947019866</v>
      </c>
      <c r="H3007" s="30">
        <f>H3006/I3006*100</f>
        <v>5.9602649006622519</v>
      </c>
      <c r="I3007" s="45">
        <f t="shared" si="3570"/>
        <v>100</v>
      </c>
    </row>
    <row r="3008" spans="1:19" s="11" customFormat="1" ht="11.45" customHeight="1" thickTop="1" thickBot="1" x14ac:dyDescent="0.2">
      <c r="A3008" s="212"/>
      <c r="B3008" s="201" t="s">
        <v>13</v>
      </c>
      <c r="C3008" s="20">
        <v>45</v>
      </c>
      <c r="D3008" s="20">
        <v>21</v>
      </c>
      <c r="E3008" s="20">
        <v>84</v>
      </c>
      <c r="F3008" s="20">
        <v>450</v>
      </c>
      <c r="G3008" s="20">
        <v>164</v>
      </c>
      <c r="H3008" s="20">
        <v>20</v>
      </c>
      <c r="I3008" s="47">
        <f t="shared" si="3570"/>
        <v>784</v>
      </c>
      <c r="J3008" s="191"/>
      <c r="K3008" s="191"/>
      <c r="L3008" s="191"/>
      <c r="M3008" s="191"/>
      <c r="N3008" s="191"/>
      <c r="O3008" s="191"/>
    </row>
    <row r="3009" spans="1:19" s="11" customFormat="1" ht="11.45" customHeight="1" thickTop="1" thickBot="1" x14ac:dyDescent="0.2">
      <c r="A3009" s="212"/>
      <c r="B3009" s="202"/>
      <c r="C3009" s="29">
        <f t="shared" ref="C3009" si="3608">C3008/I3008*100</f>
        <v>5.7397959183673475</v>
      </c>
      <c r="D3009" s="29">
        <f t="shared" ref="D3009" si="3609">D3008/I3008*100</f>
        <v>2.6785714285714284</v>
      </c>
      <c r="E3009" s="29">
        <f t="shared" ref="E3009" si="3610">E3008/I3008*100</f>
        <v>10.714285714285714</v>
      </c>
      <c r="F3009" s="29">
        <f t="shared" ref="F3009" si="3611">F3008/I3008*100</f>
        <v>57.397959183673478</v>
      </c>
      <c r="G3009" s="29">
        <f t="shared" ref="G3009" si="3612">G3008/I3008*100</f>
        <v>20.918367346938776</v>
      </c>
      <c r="H3009" s="30">
        <f t="shared" ref="H3009" si="3613">H3008/I3008*100</f>
        <v>2.5510204081632653</v>
      </c>
      <c r="I3009" s="45">
        <f t="shared" si="3570"/>
        <v>100.00000000000001</v>
      </c>
    </row>
    <row r="3010" spans="1:19" s="11" customFormat="1" ht="11.45" customHeight="1" thickTop="1" thickBot="1" x14ac:dyDescent="0.2">
      <c r="A3010" s="212"/>
      <c r="B3010" s="207" t="s">
        <v>14</v>
      </c>
      <c r="C3010" s="20">
        <v>8</v>
      </c>
      <c r="D3010" s="20">
        <v>6</v>
      </c>
      <c r="E3010" s="20">
        <v>20</v>
      </c>
      <c r="F3010" s="20">
        <v>82</v>
      </c>
      <c r="G3010" s="20">
        <v>27</v>
      </c>
      <c r="H3010" s="20">
        <v>4</v>
      </c>
      <c r="I3010" s="47">
        <f t="shared" si="3570"/>
        <v>147</v>
      </c>
      <c r="J3010" s="191"/>
      <c r="K3010" s="191"/>
      <c r="L3010" s="191"/>
      <c r="M3010" s="191"/>
      <c r="N3010" s="191"/>
      <c r="O3010" s="191"/>
    </row>
    <row r="3011" spans="1:19" s="11" customFormat="1" ht="11.45" customHeight="1" thickTop="1" thickBot="1" x14ac:dyDescent="0.2">
      <c r="A3011" s="212"/>
      <c r="B3011" s="207"/>
      <c r="C3011" s="29">
        <f t="shared" ref="C3011" si="3614">C3010/I3010*100</f>
        <v>5.4421768707482991</v>
      </c>
      <c r="D3011" s="29">
        <f t="shared" ref="D3011" si="3615">D3010/I3010*100</f>
        <v>4.0816326530612246</v>
      </c>
      <c r="E3011" s="29">
        <f t="shared" ref="E3011" si="3616">E3010/I3010*100</f>
        <v>13.605442176870749</v>
      </c>
      <c r="F3011" s="29">
        <f t="shared" ref="F3011" si="3617">F3010/I3010*100</f>
        <v>55.782312925170061</v>
      </c>
      <c r="G3011" s="29">
        <f t="shared" ref="G3011" si="3618">G3010/I3010*100</f>
        <v>18.367346938775512</v>
      </c>
      <c r="H3011" s="30">
        <f t="shared" ref="H3011" si="3619">H3010/I3010*100</f>
        <v>2.7210884353741496</v>
      </c>
      <c r="I3011" s="45">
        <f t="shared" si="3570"/>
        <v>100</v>
      </c>
    </row>
    <row r="3012" spans="1:19" s="11" customFormat="1" ht="11.45" customHeight="1" thickTop="1" thickBot="1" x14ac:dyDescent="0.2">
      <c r="A3012" s="212"/>
      <c r="B3012" s="201" t="s">
        <v>25</v>
      </c>
      <c r="C3012" s="20">
        <v>6</v>
      </c>
      <c r="D3012" s="20">
        <v>3</v>
      </c>
      <c r="E3012" s="20">
        <v>17</v>
      </c>
      <c r="F3012" s="20">
        <v>42</v>
      </c>
      <c r="G3012" s="20">
        <v>11</v>
      </c>
      <c r="H3012" s="20">
        <v>6</v>
      </c>
      <c r="I3012" s="47">
        <f t="shared" si="3570"/>
        <v>85</v>
      </c>
      <c r="J3012" s="191"/>
      <c r="K3012" s="191"/>
      <c r="L3012" s="191"/>
      <c r="M3012" s="191"/>
      <c r="N3012" s="191"/>
      <c r="O3012" s="191"/>
      <c r="P3012" s="137"/>
      <c r="Q3012" s="137"/>
      <c r="R3012" s="55"/>
      <c r="S3012" s="55"/>
    </row>
    <row r="3013" spans="1:19" s="11" customFormat="1" ht="11.45" customHeight="1" thickTop="1" thickBot="1" x14ac:dyDescent="0.2">
      <c r="A3013" s="212"/>
      <c r="B3013" s="202"/>
      <c r="C3013" s="29">
        <f t="shared" ref="C3013" si="3620">C3012/I3012*100</f>
        <v>7.0588235294117645</v>
      </c>
      <c r="D3013" s="29">
        <f t="shared" ref="D3013" si="3621">D3012/I3012*100</f>
        <v>3.5294117647058822</v>
      </c>
      <c r="E3013" s="29">
        <f t="shared" ref="E3013" si="3622">E3012/I3012*100</f>
        <v>20</v>
      </c>
      <c r="F3013" s="29">
        <f t="shared" ref="F3013" si="3623">F3012/I3012*100</f>
        <v>49.411764705882355</v>
      </c>
      <c r="G3013" s="29">
        <f t="shared" ref="G3013" si="3624">G3012/I3012*100</f>
        <v>12.941176470588237</v>
      </c>
      <c r="H3013" s="30">
        <f t="shared" ref="H3013" si="3625">H3012/I3012*100</f>
        <v>7.0588235294117645</v>
      </c>
      <c r="I3013" s="45">
        <f t="shared" si="3570"/>
        <v>100</v>
      </c>
      <c r="M3013" s="55"/>
      <c r="N3013" s="55"/>
      <c r="O3013" s="137"/>
      <c r="P3013" s="137"/>
      <c r="Q3013" s="137"/>
      <c r="R3013" s="55"/>
      <c r="S3013" s="55"/>
    </row>
    <row r="3014" spans="1:19" ht="11.45" customHeight="1" thickTop="1" thickBot="1" x14ac:dyDescent="0.2">
      <c r="A3014" s="212"/>
      <c r="B3014" s="207" t="s">
        <v>26</v>
      </c>
      <c r="C3014" s="20">
        <v>14</v>
      </c>
      <c r="D3014" s="20">
        <v>14</v>
      </c>
      <c r="E3014" s="20">
        <v>61</v>
      </c>
      <c r="F3014" s="20">
        <v>217</v>
      </c>
      <c r="G3014" s="20">
        <v>141</v>
      </c>
      <c r="H3014" s="20">
        <v>30</v>
      </c>
      <c r="I3014" s="47">
        <f t="shared" si="3570"/>
        <v>477</v>
      </c>
      <c r="J3014" s="191"/>
      <c r="K3014" s="191"/>
      <c r="L3014" s="191"/>
      <c r="M3014" s="191"/>
      <c r="N3014" s="191"/>
      <c r="O3014" s="191"/>
      <c r="R3014" s="55"/>
      <c r="S3014" s="55"/>
    </row>
    <row r="3015" spans="1:19" ht="11.45" customHeight="1" thickTop="1" thickBot="1" x14ac:dyDescent="0.2">
      <c r="A3015" s="212"/>
      <c r="B3015" s="207"/>
      <c r="C3015" s="29">
        <f t="shared" ref="C3015" si="3626">C3014/I3014*100</f>
        <v>2.9350104821802936</v>
      </c>
      <c r="D3015" s="29">
        <f t="shared" ref="D3015" si="3627">D3014/I3014*100</f>
        <v>2.9350104821802936</v>
      </c>
      <c r="E3015" s="29">
        <f t="shared" ref="E3015" si="3628">E3014/I3014*100</f>
        <v>12.788259958071279</v>
      </c>
      <c r="F3015" s="29">
        <f t="shared" ref="F3015" si="3629">F3014/I3014*100</f>
        <v>45.492662473794546</v>
      </c>
      <c r="G3015" s="29">
        <f t="shared" ref="G3015" si="3630">G3014/I3014*100</f>
        <v>29.559748427672954</v>
      </c>
      <c r="H3015" s="30">
        <f t="shared" ref="H3015" si="3631">H3014/I3014*100</f>
        <v>6.2893081761006293</v>
      </c>
      <c r="I3015" s="45">
        <f t="shared" si="3570"/>
        <v>100</v>
      </c>
      <c r="M3015" s="55"/>
      <c r="N3015" s="55"/>
      <c r="R3015" s="55"/>
      <c r="S3015" s="55"/>
    </row>
    <row r="3016" spans="1:19" ht="11.45" customHeight="1" thickTop="1" thickBot="1" x14ac:dyDescent="0.2">
      <c r="A3016" s="212"/>
      <c r="B3016" s="201" t="s">
        <v>0</v>
      </c>
      <c r="C3016" s="20">
        <v>6</v>
      </c>
      <c r="D3016" s="20">
        <v>2</v>
      </c>
      <c r="E3016" s="20">
        <v>9</v>
      </c>
      <c r="F3016" s="20">
        <v>42</v>
      </c>
      <c r="G3016" s="20">
        <v>18</v>
      </c>
      <c r="H3016" s="20">
        <v>5</v>
      </c>
      <c r="I3016" s="47">
        <f t="shared" si="3570"/>
        <v>82</v>
      </c>
      <c r="J3016" s="191"/>
      <c r="K3016" s="191"/>
      <c r="L3016" s="191"/>
      <c r="M3016" s="191"/>
      <c r="N3016" s="191"/>
      <c r="O3016" s="191"/>
      <c r="R3016" s="55"/>
      <c r="S3016" s="55"/>
    </row>
    <row r="3017" spans="1:19" ht="11.45" customHeight="1" thickTop="1" thickBot="1" x14ac:dyDescent="0.2">
      <c r="A3017" s="212"/>
      <c r="B3017" s="202"/>
      <c r="C3017" s="29">
        <f t="shared" ref="C3017" si="3632">C3016/I3016*100</f>
        <v>7.3170731707317067</v>
      </c>
      <c r="D3017" s="29">
        <f t="shared" ref="D3017" si="3633">D3016/I3016*100</f>
        <v>2.4390243902439024</v>
      </c>
      <c r="E3017" s="29">
        <f t="shared" ref="E3017" si="3634">E3016/I3016*100</f>
        <v>10.975609756097562</v>
      </c>
      <c r="F3017" s="29">
        <f t="shared" ref="F3017" si="3635">F3016/I3016*100</f>
        <v>51.219512195121951</v>
      </c>
      <c r="G3017" s="29">
        <f t="shared" ref="G3017" si="3636">G3016/I3016*100</f>
        <v>21.951219512195124</v>
      </c>
      <c r="H3017" s="30">
        <f t="shared" ref="H3017" si="3637">H3016/I3016*100</f>
        <v>6.0975609756097562</v>
      </c>
      <c r="I3017" s="45">
        <f t="shared" si="3570"/>
        <v>100</v>
      </c>
      <c r="M3017" s="55"/>
      <c r="N3017" s="55"/>
      <c r="R3017" s="55"/>
      <c r="S3017" s="55"/>
    </row>
    <row r="3018" spans="1:19" ht="11.45" customHeight="1" thickTop="1" thickBot="1" x14ac:dyDescent="0.2">
      <c r="A3018" s="212"/>
      <c r="B3018" s="207" t="s">
        <v>24</v>
      </c>
      <c r="C3018" s="20">
        <v>1</v>
      </c>
      <c r="D3018" s="20">
        <v>2</v>
      </c>
      <c r="E3018" s="20">
        <v>5</v>
      </c>
      <c r="F3018" s="20">
        <v>24</v>
      </c>
      <c r="G3018" s="20">
        <v>10</v>
      </c>
      <c r="H3018" s="20">
        <v>5</v>
      </c>
      <c r="I3018" s="47">
        <f t="shared" si="3570"/>
        <v>47</v>
      </c>
      <c r="J3018" s="191"/>
      <c r="K3018" s="191"/>
      <c r="L3018" s="191"/>
      <c r="M3018" s="191"/>
      <c r="N3018" s="191"/>
      <c r="O3018" s="191"/>
      <c r="R3018" s="55"/>
      <c r="S3018" s="55"/>
    </row>
    <row r="3019" spans="1:19" ht="11.45" customHeight="1" thickTop="1" thickBot="1" x14ac:dyDescent="0.2">
      <c r="A3019" s="213"/>
      <c r="B3019" s="208"/>
      <c r="C3019" s="50">
        <f t="shared" ref="C3019" si="3638">C3018/I3018*100</f>
        <v>2.1276595744680851</v>
      </c>
      <c r="D3019" s="50">
        <f t="shared" ref="D3019" si="3639">D3018/I3018*100</f>
        <v>4.2553191489361701</v>
      </c>
      <c r="E3019" s="50">
        <f t="shared" ref="E3019" si="3640">E3018/I3018*100</f>
        <v>10.638297872340425</v>
      </c>
      <c r="F3019" s="50">
        <f t="shared" ref="F3019" si="3641">F3018/I3018*100</f>
        <v>51.063829787234042</v>
      </c>
      <c r="G3019" s="50">
        <f t="shared" ref="G3019" si="3642">G3018/I3018*100</f>
        <v>21.276595744680851</v>
      </c>
      <c r="H3019" s="78">
        <f t="shared" ref="H3019" si="3643">H3018/I3018*100</f>
        <v>10.638297872340425</v>
      </c>
      <c r="I3019" s="51">
        <f t="shared" si="3570"/>
        <v>100</v>
      </c>
      <c r="M3019" s="55"/>
      <c r="N3019" s="55"/>
      <c r="R3019" s="55"/>
      <c r="S3019" s="55"/>
    </row>
    <row r="3020" spans="1:19" ht="11.45" customHeight="1" x14ac:dyDescent="0.15">
      <c r="A3020" s="203" t="s">
        <v>21</v>
      </c>
      <c r="B3020" s="206" t="s">
        <v>27</v>
      </c>
      <c r="C3020" s="20">
        <v>11</v>
      </c>
      <c r="D3020" s="20">
        <v>9</v>
      </c>
      <c r="E3020" s="20">
        <v>39</v>
      </c>
      <c r="F3020" s="20">
        <v>98</v>
      </c>
      <c r="G3020" s="20">
        <v>69</v>
      </c>
      <c r="H3020" s="20">
        <v>12</v>
      </c>
      <c r="I3020" s="44">
        <f t="shared" si="3570"/>
        <v>238</v>
      </c>
      <c r="J3020" s="191"/>
      <c r="K3020" s="191"/>
      <c r="L3020" s="191"/>
      <c r="M3020" s="191"/>
      <c r="N3020" s="191"/>
      <c r="O3020" s="191"/>
    </row>
    <row r="3021" spans="1:19" ht="11.45" customHeight="1" x14ac:dyDescent="0.15">
      <c r="A3021" s="204"/>
      <c r="B3021" s="202"/>
      <c r="C3021" s="46">
        <f>C3020/I3020*100</f>
        <v>4.6218487394957988</v>
      </c>
      <c r="D3021" s="25">
        <f>D3020/I3020*100</f>
        <v>3.7815126050420167</v>
      </c>
      <c r="E3021" s="25">
        <f>E3020/I3020*100</f>
        <v>16.386554621848738</v>
      </c>
      <c r="F3021" s="25">
        <f>F3020/I3020*100</f>
        <v>41.17647058823529</v>
      </c>
      <c r="G3021" s="25">
        <f>G3020/I3020*100</f>
        <v>28.991596638655466</v>
      </c>
      <c r="H3021" s="26">
        <f>H3020/I3020*100</f>
        <v>5.0420168067226889</v>
      </c>
      <c r="I3021" s="45">
        <f t="shared" si="3570"/>
        <v>99.999999999999986</v>
      </c>
    </row>
    <row r="3022" spans="1:19" ht="11.45" customHeight="1" x14ac:dyDescent="0.15">
      <c r="A3022" s="204"/>
      <c r="B3022" s="207" t="s">
        <v>28</v>
      </c>
      <c r="C3022" s="20">
        <v>22</v>
      </c>
      <c r="D3022" s="20">
        <v>15</v>
      </c>
      <c r="E3022" s="20">
        <v>35</v>
      </c>
      <c r="F3022" s="20">
        <v>165</v>
      </c>
      <c r="G3022" s="20">
        <v>71</v>
      </c>
      <c r="H3022" s="20">
        <v>18</v>
      </c>
      <c r="I3022" s="47">
        <f t="shared" si="3570"/>
        <v>326</v>
      </c>
      <c r="J3022" s="191"/>
      <c r="K3022" s="191"/>
      <c r="L3022" s="191"/>
      <c r="M3022" s="191"/>
      <c r="N3022" s="191"/>
      <c r="O3022" s="191"/>
      <c r="P3022" s="6"/>
      <c r="Q3022" s="6"/>
    </row>
    <row r="3023" spans="1:19" ht="11.45" customHeight="1" x14ac:dyDescent="0.15">
      <c r="A3023" s="204"/>
      <c r="B3023" s="207"/>
      <c r="C3023" s="29">
        <f>C3022/I3022*100</f>
        <v>6.7484662576687118</v>
      </c>
      <c r="D3023" s="29">
        <f>D3022/I3022*100</f>
        <v>4.6012269938650308</v>
      </c>
      <c r="E3023" s="29">
        <f>E3022/I3022*100</f>
        <v>10.736196319018406</v>
      </c>
      <c r="F3023" s="29">
        <f>F3022/I3022*100</f>
        <v>50.613496932515332</v>
      </c>
      <c r="G3023" s="29">
        <f>G3022/I3022*100</f>
        <v>21.779141104294478</v>
      </c>
      <c r="H3023" s="30">
        <f>H3022/I3022*100</f>
        <v>5.5214723926380369</v>
      </c>
      <c r="I3023" s="45">
        <f t="shared" si="3570"/>
        <v>99.999999999999986</v>
      </c>
      <c r="O3023" s="136"/>
      <c r="P3023" s="136"/>
      <c r="Q3023" s="136"/>
    </row>
    <row r="3024" spans="1:19" ht="11.45" customHeight="1" x14ac:dyDescent="0.15">
      <c r="A3024" s="204"/>
      <c r="B3024" s="201" t="s">
        <v>29</v>
      </c>
      <c r="C3024" s="20">
        <v>57</v>
      </c>
      <c r="D3024" s="20">
        <v>22</v>
      </c>
      <c r="E3024" s="20">
        <v>98</v>
      </c>
      <c r="F3024" s="20">
        <v>501</v>
      </c>
      <c r="G3024" s="20">
        <v>206</v>
      </c>
      <c r="H3024" s="20">
        <v>22</v>
      </c>
      <c r="I3024" s="47">
        <f t="shared" si="3570"/>
        <v>906</v>
      </c>
      <c r="J3024" s="191"/>
      <c r="K3024" s="191"/>
      <c r="L3024" s="191"/>
      <c r="M3024" s="191"/>
      <c r="N3024" s="191"/>
      <c r="O3024" s="191"/>
      <c r="P3024" s="136"/>
      <c r="Q3024" s="136"/>
    </row>
    <row r="3025" spans="1:19" ht="11.45" customHeight="1" x14ac:dyDescent="0.15">
      <c r="A3025" s="204"/>
      <c r="B3025" s="202"/>
      <c r="C3025" s="29">
        <f t="shared" ref="C3025" si="3644">C3024/I3024*100</f>
        <v>6.2913907284768218</v>
      </c>
      <c r="D3025" s="29">
        <f t="shared" ref="D3025" si="3645">D3024/I3024*100</f>
        <v>2.4282560706401766</v>
      </c>
      <c r="E3025" s="29">
        <f t="shared" ref="E3025" si="3646">E3024/I3024*100</f>
        <v>10.816777041942604</v>
      </c>
      <c r="F3025" s="29">
        <f t="shared" ref="F3025" si="3647">F3024/I3024*100</f>
        <v>55.298013245033118</v>
      </c>
      <c r="G3025" s="29">
        <f t="shared" ref="G3025" si="3648">G3024/I3024*100</f>
        <v>22.737306843267106</v>
      </c>
      <c r="H3025" s="30">
        <f t="shared" ref="H3025" si="3649">H3024/I3024*100</f>
        <v>2.4282560706401766</v>
      </c>
      <c r="I3025" s="45">
        <f t="shared" si="3570"/>
        <v>100</v>
      </c>
      <c r="M3025" s="55"/>
      <c r="N3025" s="55"/>
      <c r="R3025" s="55"/>
      <c r="S3025" s="55"/>
    </row>
    <row r="3026" spans="1:19" ht="11.45" customHeight="1" x14ac:dyDescent="0.15">
      <c r="A3026" s="204"/>
      <c r="B3026" s="207" t="s">
        <v>30</v>
      </c>
      <c r="C3026" s="20">
        <v>7</v>
      </c>
      <c r="D3026" s="20">
        <v>10</v>
      </c>
      <c r="E3026" s="20">
        <v>35</v>
      </c>
      <c r="F3026" s="20">
        <v>183</v>
      </c>
      <c r="G3026" s="20">
        <v>87</v>
      </c>
      <c r="H3026" s="20">
        <v>18</v>
      </c>
      <c r="I3026" s="47">
        <f t="shared" si="3570"/>
        <v>340</v>
      </c>
      <c r="J3026" s="191"/>
      <c r="K3026" s="191"/>
      <c r="L3026" s="191"/>
      <c r="M3026" s="191"/>
      <c r="N3026" s="191"/>
      <c r="O3026" s="191"/>
      <c r="S3026" s="1"/>
    </row>
    <row r="3027" spans="1:19" ht="11.45" customHeight="1" x14ac:dyDescent="0.15">
      <c r="A3027" s="204"/>
      <c r="B3027" s="207"/>
      <c r="C3027" s="29">
        <f t="shared" ref="C3027" si="3650">C3026/I3026*100</f>
        <v>2.0588235294117645</v>
      </c>
      <c r="D3027" s="29">
        <f t="shared" ref="D3027" si="3651">D3026/I3026*100</f>
        <v>2.9411764705882351</v>
      </c>
      <c r="E3027" s="29">
        <f t="shared" ref="E3027" si="3652">E3026/I3026*100</f>
        <v>10.294117647058822</v>
      </c>
      <c r="F3027" s="29">
        <f t="shared" ref="F3027" si="3653">F3026/I3026*100</f>
        <v>53.823529411764703</v>
      </c>
      <c r="G3027" s="29">
        <f t="shared" ref="G3027" si="3654">G3026/I3026*100</f>
        <v>25.588235294117645</v>
      </c>
      <c r="H3027" s="30">
        <f t="shared" ref="H3027" si="3655">H3026/I3026*100</f>
        <v>5.2941176470588234</v>
      </c>
      <c r="I3027" s="45">
        <f t="shared" si="3570"/>
        <v>99.999999999999986</v>
      </c>
      <c r="S3027" s="1"/>
    </row>
    <row r="3028" spans="1:19" ht="11.45" customHeight="1" x14ac:dyDescent="0.15">
      <c r="A3028" s="204"/>
      <c r="B3028" s="201" t="s">
        <v>40</v>
      </c>
      <c r="C3028" s="20">
        <v>6</v>
      </c>
      <c r="D3028" s="20">
        <v>4</v>
      </c>
      <c r="E3028" s="20">
        <v>15</v>
      </c>
      <c r="F3028" s="20">
        <v>67</v>
      </c>
      <c r="G3028" s="20">
        <v>30</v>
      </c>
      <c r="H3028" s="20">
        <v>10</v>
      </c>
      <c r="I3028" s="47">
        <f t="shared" si="3570"/>
        <v>132</v>
      </c>
      <c r="J3028" s="191"/>
      <c r="K3028" s="191"/>
      <c r="L3028" s="191"/>
      <c r="M3028" s="191"/>
      <c r="N3028" s="191"/>
      <c r="O3028" s="191"/>
      <c r="S3028" s="1"/>
    </row>
    <row r="3029" spans="1:19" ht="11.45" customHeight="1" x14ac:dyDescent="0.15">
      <c r="A3029" s="204"/>
      <c r="B3029" s="202"/>
      <c r="C3029" s="29">
        <f t="shared" ref="C3029" si="3656">C3028/I3028*100</f>
        <v>4.5454545454545459</v>
      </c>
      <c r="D3029" s="29">
        <f t="shared" ref="D3029" si="3657">D3028/I3028*100</f>
        <v>3.0303030303030303</v>
      </c>
      <c r="E3029" s="29">
        <f t="shared" ref="E3029" si="3658">E3028/I3028*100</f>
        <v>11.363636363636363</v>
      </c>
      <c r="F3029" s="29">
        <f t="shared" ref="F3029" si="3659">F3028/I3028*100</f>
        <v>50.757575757575758</v>
      </c>
      <c r="G3029" s="29">
        <f t="shared" ref="G3029" si="3660">G3028/I3028*100</f>
        <v>22.727272727272727</v>
      </c>
      <c r="H3029" s="30">
        <f t="shared" ref="H3029" si="3661">H3028/I3028*100</f>
        <v>7.5757575757575761</v>
      </c>
      <c r="I3029" s="45">
        <f t="shared" si="3570"/>
        <v>99.999999999999986</v>
      </c>
      <c r="S3029" s="1"/>
    </row>
    <row r="3030" spans="1:19" ht="11.45" customHeight="1" x14ac:dyDescent="0.15">
      <c r="A3030" s="204"/>
      <c r="B3030" s="207" t="s">
        <v>24</v>
      </c>
      <c r="C3030" s="20">
        <v>0</v>
      </c>
      <c r="D3030" s="20">
        <v>2</v>
      </c>
      <c r="E3030" s="20">
        <v>4</v>
      </c>
      <c r="F3030" s="20">
        <v>18</v>
      </c>
      <c r="G3030" s="20">
        <v>8</v>
      </c>
      <c r="H3030" s="20">
        <v>12</v>
      </c>
      <c r="I3030" s="47">
        <f t="shared" si="3570"/>
        <v>44</v>
      </c>
      <c r="J3030" s="191"/>
      <c r="K3030" s="191"/>
      <c r="L3030" s="191"/>
      <c r="M3030" s="191"/>
      <c r="N3030" s="191"/>
      <c r="O3030" s="191"/>
      <c r="S3030" s="1"/>
    </row>
    <row r="3031" spans="1:19" ht="11.45" customHeight="1" thickBot="1" x14ac:dyDescent="0.2">
      <c r="A3031" s="205"/>
      <c r="B3031" s="208"/>
      <c r="C3031" s="33">
        <f>C3030/I3030*100</f>
        <v>0</v>
      </c>
      <c r="D3031" s="33">
        <f>D3030/I3030*100</f>
        <v>4.5454545454545459</v>
      </c>
      <c r="E3031" s="33">
        <f>E3030/I3030*100</f>
        <v>9.0909090909090917</v>
      </c>
      <c r="F3031" s="33">
        <f>F3030/I3030*100</f>
        <v>40.909090909090914</v>
      </c>
      <c r="G3031" s="33">
        <f>G3030/I3030*100</f>
        <v>18.181818181818183</v>
      </c>
      <c r="H3031" s="34">
        <f>H3030/I3030*100</f>
        <v>27.27272727272727</v>
      </c>
      <c r="I3031" s="51">
        <f t="shared" si="3570"/>
        <v>100</v>
      </c>
      <c r="O3031" s="136"/>
      <c r="P3031" s="136"/>
      <c r="Q3031" s="136"/>
    </row>
    <row r="3032" spans="1:19" s="1" customFormat="1" ht="11.25" customHeight="1" x14ac:dyDescent="0.15">
      <c r="A3032" s="40"/>
      <c r="B3032" s="41"/>
      <c r="C3032" s="86"/>
      <c r="D3032" s="86"/>
      <c r="E3032" s="86"/>
      <c r="F3032" s="86"/>
      <c r="G3032" s="86"/>
      <c r="O3032" s="136"/>
      <c r="P3032" s="136"/>
      <c r="Q3032" s="136"/>
    </row>
    <row r="3033" spans="1:19" s="1" customFormat="1" ht="11.25" customHeight="1" x14ac:dyDescent="0.15">
      <c r="A3033" s="40"/>
      <c r="B3033" s="41"/>
      <c r="C3033" s="86"/>
      <c r="D3033" s="86"/>
      <c r="E3033" s="86"/>
      <c r="F3033" s="86"/>
      <c r="G3033" s="86"/>
      <c r="O3033" s="136"/>
      <c r="P3033" s="136"/>
      <c r="Q3033" s="136"/>
    </row>
    <row r="3034" spans="1:19" s="173" customFormat="1" ht="30.75" customHeight="1" thickBot="1" x14ac:dyDescent="0.2">
      <c r="A3034" s="222" t="s">
        <v>267</v>
      </c>
      <c r="B3034" s="222"/>
      <c r="C3034" s="222"/>
      <c r="D3034" s="222"/>
      <c r="E3034" s="222"/>
      <c r="F3034" s="222"/>
      <c r="G3034" s="222"/>
      <c r="H3034" s="222"/>
      <c r="I3034" s="222"/>
      <c r="J3034" s="222"/>
      <c r="K3034" s="222"/>
      <c r="L3034" s="222"/>
      <c r="M3034" s="122"/>
      <c r="N3034" s="122"/>
      <c r="O3034" s="166"/>
      <c r="P3034" s="166"/>
      <c r="Q3034" s="166"/>
      <c r="R3034" s="122"/>
    </row>
    <row r="3035" spans="1:19" s="1" customFormat="1" ht="10.15" customHeight="1" x14ac:dyDescent="0.15">
      <c r="A3035" s="219"/>
      <c r="B3035" s="220"/>
      <c r="C3035" s="248" t="s">
        <v>95</v>
      </c>
      <c r="D3035" s="248" t="s">
        <v>96</v>
      </c>
      <c r="E3035" s="248" t="s">
        <v>97</v>
      </c>
      <c r="F3035" s="248" t="s">
        <v>98</v>
      </c>
      <c r="G3035" s="248" t="s">
        <v>99</v>
      </c>
      <c r="H3035" s="248" t="s">
        <v>100</v>
      </c>
      <c r="I3035" s="244" t="s">
        <v>43</v>
      </c>
      <c r="J3035" s="251" t="s">
        <v>4</v>
      </c>
      <c r="O3035" s="136"/>
      <c r="P3035" s="136"/>
      <c r="Q3035" s="136"/>
    </row>
    <row r="3036" spans="1:19" s="6" customFormat="1" ht="60" customHeight="1" thickBot="1" x14ac:dyDescent="0.2">
      <c r="A3036" s="224" t="s">
        <v>31</v>
      </c>
      <c r="B3036" s="225"/>
      <c r="C3036" s="267"/>
      <c r="D3036" s="267"/>
      <c r="E3036" s="267"/>
      <c r="F3036" s="267"/>
      <c r="G3036" s="267"/>
      <c r="H3036" s="267"/>
      <c r="I3036" s="245"/>
      <c r="J3036" s="252"/>
      <c r="O3036" s="136"/>
      <c r="P3036" s="136"/>
      <c r="Q3036" s="136"/>
    </row>
    <row r="3037" spans="1:19" s="55" customFormat="1" ht="11.25" customHeight="1" x14ac:dyDescent="0.15">
      <c r="A3037" s="226" t="s">
        <v>22</v>
      </c>
      <c r="B3037" s="227"/>
      <c r="C3037" s="110">
        <v>145</v>
      </c>
      <c r="D3037" s="110">
        <v>17</v>
      </c>
      <c r="E3037" s="110">
        <v>48</v>
      </c>
      <c r="F3037" s="110">
        <v>1448</v>
      </c>
      <c r="G3037" s="110">
        <v>130</v>
      </c>
      <c r="H3037" s="110">
        <v>76</v>
      </c>
      <c r="I3037" s="110">
        <v>122</v>
      </c>
      <c r="J3037" s="117">
        <f t="shared" ref="J3037:J3098" si="3662">SUM(C3037:I3037)</f>
        <v>1986</v>
      </c>
      <c r="O3037" s="136"/>
      <c r="P3037" s="136"/>
      <c r="Q3037" s="136"/>
    </row>
    <row r="3038" spans="1:19" s="55" customFormat="1" ht="11.25" customHeight="1" thickBot="1" x14ac:dyDescent="0.2">
      <c r="A3038" s="228"/>
      <c r="B3038" s="229"/>
      <c r="C3038" s="56">
        <f>C3037/J3037*100</f>
        <v>7.3011077542799594</v>
      </c>
      <c r="D3038" s="56">
        <f>D3037/J3037*100</f>
        <v>0.85599194360523667</v>
      </c>
      <c r="E3038" s="56">
        <f>E3037/J3037*100</f>
        <v>2.416918429003021</v>
      </c>
      <c r="F3038" s="56">
        <f>F3037/J3037*100</f>
        <v>72.910372608257802</v>
      </c>
      <c r="G3038" s="56">
        <f>G3037/J3037*100</f>
        <v>6.545820745216516</v>
      </c>
      <c r="H3038" s="56">
        <f>H3037/J3037*100</f>
        <v>3.8267875125881168</v>
      </c>
      <c r="I3038" s="59">
        <f>I3037/J3037*100</f>
        <v>6.143001007049345</v>
      </c>
      <c r="J3038" s="51">
        <f t="shared" si="3662"/>
        <v>100</v>
      </c>
      <c r="O3038" s="136"/>
      <c r="P3038" s="136"/>
      <c r="Q3038" s="136"/>
    </row>
    <row r="3039" spans="1:19" s="55" customFormat="1" ht="11.45" customHeight="1" x14ac:dyDescent="0.15">
      <c r="A3039" s="203" t="s">
        <v>46</v>
      </c>
      <c r="B3039" s="206" t="s">
        <v>19</v>
      </c>
      <c r="C3039" s="20">
        <v>113</v>
      </c>
      <c r="D3039" s="20">
        <v>7</v>
      </c>
      <c r="E3039" s="20">
        <v>40</v>
      </c>
      <c r="F3039" s="20">
        <v>946</v>
      </c>
      <c r="G3039" s="20">
        <v>117</v>
      </c>
      <c r="H3039" s="20">
        <v>74</v>
      </c>
      <c r="I3039" s="20">
        <v>74</v>
      </c>
      <c r="J3039" s="44">
        <f t="shared" si="3662"/>
        <v>1371</v>
      </c>
      <c r="K3039"/>
      <c r="L3039"/>
      <c r="M3039"/>
      <c r="N3039"/>
      <c r="O3039"/>
      <c r="P3039"/>
      <c r="Q3039" s="196"/>
    </row>
    <row r="3040" spans="1:19" s="55" customFormat="1" ht="11.45" customHeight="1" x14ac:dyDescent="0.15">
      <c r="A3040" s="204"/>
      <c r="B3040" s="202"/>
      <c r="C3040" s="46">
        <f>C3039/J3039*100</f>
        <v>8.2421590080233411</v>
      </c>
      <c r="D3040" s="25">
        <f>D3039/J3039*100</f>
        <v>0.51057622173595918</v>
      </c>
      <c r="E3040" s="25">
        <f>E3039/J3039*100</f>
        <v>2.9175784099197668</v>
      </c>
      <c r="F3040" s="25">
        <f>F3039/J3039*100</f>
        <v>69.000729394602473</v>
      </c>
      <c r="G3040" s="25">
        <f>G3039/J3039*100</f>
        <v>8.5339168490153181</v>
      </c>
      <c r="H3040" s="25">
        <f>H3039/J3039*100</f>
        <v>5.3975200583515681</v>
      </c>
      <c r="I3040" s="26">
        <f>I3039/J3039*100</f>
        <v>5.3975200583515681</v>
      </c>
      <c r="J3040" s="45">
        <f t="shared" si="3662"/>
        <v>100</v>
      </c>
      <c r="O3040" s="136"/>
      <c r="P3040" s="136"/>
      <c r="Q3040" s="136"/>
    </row>
    <row r="3041" spans="1:17" s="55" customFormat="1" ht="11.45" customHeight="1" x14ac:dyDescent="0.15">
      <c r="A3041" s="204"/>
      <c r="B3041" s="207" t="s">
        <v>20</v>
      </c>
      <c r="C3041" s="20">
        <v>21</v>
      </c>
      <c r="D3041" s="20">
        <v>10</v>
      </c>
      <c r="E3041" s="20">
        <v>6</v>
      </c>
      <c r="F3041" s="20">
        <v>331</v>
      </c>
      <c r="G3041" s="20">
        <v>8</v>
      </c>
      <c r="H3041" s="20">
        <v>2</v>
      </c>
      <c r="I3041" s="20">
        <v>32</v>
      </c>
      <c r="J3041" s="47">
        <f t="shared" si="3662"/>
        <v>410</v>
      </c>
      <c r="K3041" s="191"/>
      <c r="L3041" s="191"/>
      <c r="M3041" s="191"/>
      <c r="N3041" s="191"/>
      <c r="O3041" s="191"/>
      <c r="P3041" s="191"/>
      <c r="Q3041" s="191"/>
    </row>
    <row r="3042" spans="1:17" s="55" customFormat="1" ht="11.45" customHeight="1" x14ac:dyDescent="0.15">
      <c r="A3042" s="204"/>
      <c r="B3042" s="207"/>
      <c r="C3042" s="29">
        <f>C3041/J3041*100</f>
        <v>5.1219512195121952</v>
      </c>
      <c r="D3042" s="29">
        <f>D3041/J3041*100</f>
        <v>2.4390243902439024</v>
      </c>
      <c r="E3042" s="29">
        <f>E3041/J3041*100</f>
        <v>1.4634146341463417</v>
      </c>
      <c r="F3042" s="29">
        <f>F3041/J3041*100</f>
        <v>80.731707317073173</v>
      </c>
      <c r="G3042" s="29">
        <f>G3041/J3041*100</f>
        <v>1.9512195121951219</v>
      </c>
      <c r="H3042" s="29">
        <f>H3041/J3041*100</f>
        <v>0.48780487804878048</v>
      </c>
      <c r="I3042" s="30">
        <f>I3041/J3041*100</f>
        <v>7.8048780487804876</v>
      </c>
      <c r="J3042" s="45">
        <f t="shared" si="3662"/>
        <v>100</v>
      </c>
      <c r="O3042" s="136"/>
      <c r="P3042" s="136"/>
      <c r="Q3042" s="136"/>
    </row>
    <row r="3043" spans="1:17" s="55" customFormat="1" ht="11.45" customHeight="1" x14ac:dyDescent="0.15">
      <c r="A3043" s="204"/>
      <c r="B3043" s="201" t="s">
        <v>47</v>
      </c>
      <c r="C3043" s="20">
        <v>7</v>
      </c>
      <c r="D3043" s="20">
        <v>0</v>
      </c>
      <c r="E3043" s="20">
        <v>2</v>
      </c>
      <c r="F3043" s="20">
        <v>110</v>
      </c>
      <c r="G3043" s="20">
        <v>4</v>
      </c>
      <c r="H3043" s="20">
        <v>0</v>
      </c>
      <c r="I3043" s="20">
        <v>12</v>
      </c>
      <c r="J3043" s="47">
        <f t="shared" si="3662"/>
        <v>135</v>
      </c>
      <c r="K3043" s="191"/>
      <c r="L3043" s="191"/>
      <c r="M3043" s="191"/>
      <c r="N3043" s="191"/>
      <c r="O3043" s="191"/>
      <c r="P3043" s="191"/>
      <c r="Q3043" s="191"/>
    </row>
    <row r="3044" spans="1:17" s="55" customFormat="1" ht="11.45" customHeight="1" x14ac:dyDescent="0.15">
      <c r="A3044" s="204"/>
      <c r="B3044" s="202"/>
      <c r="C3044" s="25">
        <f>C3043/J3043*100</f>
        <v>5.1851851851851851</v>
      </c>
      <c r="D3044" s="25">
        <f>D3043/J3043*100</f>
        <v>0</v>
      </c>
      <c r="E3044" s="25">
        <f>E3043/J3043*100</f>
        <v>1.4814814814814816</v>
      </c>
      <c r="F3044" s="25">
        <f>F3043/J3043*100</f>
        <v>81.481481481481481</v>
      </c>
      <c r="G3044" s="25">
        <f>G3043/J3043*100</f>
        <v>2.9629629629629632</v>
      </c>
      <c r="H3044" s="25">
        <f>H3043/J3043*100</f>
        <v>0</v>
      </c>
      <c r="I3044" s="26">
        <f>I3043/J3043*100</f>
        <v>8.8888888888888893</v>
      </c>
      <c r="J3044" s="45">
        <f t="shared" si="3662"/>
        <v>100</v>
      </c>
      <c r="O3044" s="136"/>
      <c r="P3044" s="136"/>
      <c r="Q3044" s="136"/>
    </row>
    <row r="3045" spans="1:17" s="55" customFormat="1" ht="11.45" customHeight="1" x14ac:dyDescent="0.15">
      <c r="A3045" s="204"/>
      <c r="B3045" s="207" t="s">
        <v>48</v>
      </c>
      <c r="C3045" s="20">
        <v>4</v>
      </c>
      <c r="D3045" s="20">
        <v>0</v>
      </c>
      <c r="E3045" s="20">
        <v>0</v>
      </c>
      <c r="F3045" s="20">
        <v>61</v>
      </c>
      <c r="G3045" s="20">
        <v>1</v>
      </c>
      <c r="H3045" s="20">
        <v>0</v>
      </c>
      <c r="I3045" s="20">
        <v>4</v>
      </c>
      <c r="J3045" s="47">
        <f t="shared" si="3662"/>
        <v>70</v>
      </c>
      <c r="K3045" s="191"/>
      <c r="L3045" s="191"/>
      <c r="M3045" s="191"/>
      <c r="N3045" s="191"/>
      <c r="O3045" s="191"/>
      <c r="P3045" s="191"/>
      <c r="Q3045" s="191"/>
    </row>
    <row r="3046" spans="1:17" s="55" customFormat="1" ht="11.45" customHeight="1" thickBot="1" x14ac:dyDescent="0.2">
      <c r="A3046" s="204"/>
      <c r="B3046" s="207"/>
      <c r="C3046" s="33">
        <f>C3045/J3045*100</f>
        <v>5.7142857142857144</v>
      </c>
      <c r="D3046" s="33">
        <f>D3045/J3045*100</f>
        <v>0</v>
      </c>
      <c r="E3046" s="33">
        <f>E3045/J3045*100</f>
        <v>0</v>
      </c>
      <c r="F3046" s="33">
        <f>F3045/J3045*100</f>
        <v>87.142857142857139</v>
      </c>
      <c r="G3046" s="33">
        <f>G3045/J3045*100</f>
        <v>1.4285714285714286</v>
      </c>
      <c r="H3046" s="33">
        <f>H3045/J3045*100</f>
        <v>0</v>
      </c>
      <c r="I3046" s="34">
        <f>I3045/J3045*100</f>
        <v>5.7142857142857144</v>
      </c>
      <c r="J3046" s="51">
        <f t="shared" si="3662"/>
        <v>99.999999999999986</v>
      </c>
      <c r="O3046" s="136"/>
      <c r="P3046" s="136"/>
      <c r="Q3046" s="136"/>
    </row>
    <row r="3047" spans="1:17" s="55" customFormat="1" ht="11.45" customHeight="1" x14ac:dyDescent="0.15">
      <c r="A3047" s="203" t="s">
        <v>49</v>
      </c>
      <c r="B3047" s="206" t="s">
        <v>1</v>
      </c>
      <c r="C3047" s="20">
        <v>34</v>
      </c>
      <c r="D3047" s="20">
        <v>4</v>
      </c>
      <c r="E3047" s="20">
        <v>13</v>
      </c>
      <c r="F3047" s="20">
        <v>664</v>
      </c>
      <c r="G3047" s="20">
        <v>70</v>
      </c>
      <c r="H3047" s="20">
        <v>41</v>
      </c>
      <c r="I3047" s="20">
        <v>46</v>
      </c>
      <c r="J3047" s="44">
        <f t="shared" si="3662"/>
        <v>872</v>
      </c>
      <c r="K3047" s="191"/>
      <c r="L3047" s="191"/>
      <c r="M3047" s="191"/>
      <c r="N3047" s="191"/>
      <c r="O3047" s="191"/>
      <c r="P3047" s="191"/>
      <c r="Q3047" s="191"/>
    </row>
    <row r="3048" spans="1:17" s="55" customFormat="1" ht="11.45" customHeight="1" x14ac:dyDescent="0.15">
      <c r="A3048" s="204"/>
      <c r="B3048" s="207"/>
      <c r="C3048" s="46">
        <f>C3047/J3047*100</f>
        <v>3.8990825688073398</v>
      </c>
      <c r="D3048" s="25">
        <f>D3047/J3047*100</f>
        <v>0.45871559633027525</v>
      </c>
      <c r="E3048" s="25">
        <f>E3047/J3047*100</f>
        <v>1.4908256880733946</v>
      </c>
      <c r="F3048" s="25">
        <f>F3047/J3047*100</f>
        <v>76.146788990825684</v>
      </c>
      <c r="G3048" s="25">
        <f>G3047/J3047*100</f>
        <v>8.0275229357798175</v>
      </c>
      <c r="H3048" s="25">
        <f>H3047/J3047*100</f>
        <v>4.7018348623853212</v>
      </c>
      <c r="I3048" s="26">
        <f>I3047/J3047*100</f>
        <v>5.2752293577981657</v>
      </c>
      <c r="J3048" s="45">
        <f t="shared" si="3662"/>
        <v>100</v>
      </c>
      <c r="O3048" s="136"/>
      <c r="P3048" s="136"/>
      <c r="Q3048" s="136"/>
    </row>
    <row r="3049" spans="1:17" s="55" customFormat="1" ht="11.45" customHeight="1" x14ac:dyDescent="0.15">
      <c r="A3049" s="204"/>
      <c r="B3049" s="201" t="s">
        <v>2</v>
      </c>
      <c r="C3049" s="20">
        <v>108</v>
      </c>
      <c r="D3049" s="20">
        <v>13</v>
      </c>
      <c r="E3049" s="20">
        <v>35</v>
      </c>
      <c r="F3049" s="20">
        <v>773</v>
      </c>
      <c r="G3049" s="20">
        <v>56</v>
      </c>
      <c r="H3049" s="20">
        <v>33</v>
      </c>
      <c r="I3049" s="20">
        <v>72</v>
      </c>
      <c r="J3049" s="47">
        <f t="shared" si="3662"/>
        <v>1090</v>
      </c>
      <c r="K3049" s="191"/>
      <c r="L3049" s="191"/>
      <c r="M3049" s="191"/>
      <c r="N3049" s="191"/>
      <c r="O3049" s="191"/>
      <c r="P3049" s="191"/>
      <c r="Q3049" s="191"/>
    </row>
    <row r="3050" spans="1:17" s="55" customFormat="1" ht="11.45" customHeight="1" x14ac:dyDescent="0.15">
      <c r="A3050" s="204"/>
      <c r="B3050" s="202"/>
      <c r="C3050" s="29">
        <f>C3049/J3049*100</f>
        <v>9.9082568807339459</v>
      </c>
      <c r="D3050" s="29">
        <f>D3049/J3049*100</f>
        <v>1.1926605504587156</v>
      </c>
      <c r="E3050" s="29">
        <f>E3049/J3049*100</f>
        <v>3.2110091743119269</v>
      </c>
      <c r="F3050" s="29">
        <f>F3049/J3049*100</f>
        <v>70.917431192660558</v>
      </c>
      <c r="G3050" s="29">
        <f>G3049/J3049*100</f>
        <v>5.1376146788990829</v>
      </c>
      <c r="H3050" s="29">
        <f>H3049/J3049*100</f>
        <v>3.0275229357798166</v>
      </c>
      <c r="I3050" s="30">
        <f>I3049/J3049*100</f>
        <v>6.6055045871559637</v>
      </c>
      <c r="J3050" s="45">
        <f t="shared" si="3662"/>
        <v>100.00000000000001</v>
      </c>
      <c r="O3050" s="136"/>
      <c r="P3050" s="136"/>
      <c r="Q3050" s="136"/>
    </row>
    <row r="3051" spans="1:17" s="55" customFormat="1" ht="11.45" customHeight="1" x14ac:dyDescent="0.15">
      <c r="A3051" s="204"/>
      <c r="B3051" s="201" t="s">
        <v>0</v>
      </c>
      <c r="C3051" s="20">
        <v>0</v>
      </c>
      <c r="D3051" s="20">
        <v>0</v>
      </c>
      <c r="E3051" s="20">
        <v>0</v>
      </c>
      <c r="F3051" s="20">
        <v>1</v>
      </c>
      <c r="G3051" s="20">
        <v>1</v>
      </c>
      <c r="H3051" s="20">
        <v>1</v>
      </c>
      <c r="I3051" s="20">
        <v>0</v>
      </c>
      <c r="J3051" s="47">
        <f t="shared" ref="J3051:J3052" si="3663">SUM(C3051:I3051)</f>
        <v>3</v>
      </c>
      <c r="K3051" s="191"/>
      <c r="L3051" s="191"/>
      <c r="M3051" s="191"/>
      <c r="N3051" s="191"/>
      <c r="O3051" s="191"/>
      <c r="P3051" s="191"/>
      <c r="Q3051" s="191"/>
    </row>
    <row r="3052" spans="1:17" s="55" customFormat="1" ht="11.45" customHeight="1" x14ac:dyDescent="0.15">
      <c r="A3052" s="204"/>
      <c r="B3052" s="202"/>
      <c r="C3052" s="29">
        <f>C3051/J3051*100</f>
        <v>0</v>
      </c>
      <c r="D3052" s="29">
        <f>D3051/J3051*100</f>
        <v>0</v>
      </c>
      <c r="E3052" s="29">
        <f>E3051/J3051*100</f>
        <v>0</v>
      </c>
      <c r="F3052" s="29">
        <f>F3051/J3051*100</f>
        <v>33.333333333333329</v>
      </c>
      <c r="G3052" s="29">
        <f>G3051/J3051*100</f>
        <v>33.333333333333329</v>
      </c>
      <c r="H3052" s="29">
        <f>H3051/J3051*100</f>
        <v>33.333333333333329</v>
      </c>
      <c r="I3052" s="30">
        <f>I3051/J3051*100</f>
        <v>0</v>
      </c>
      <c r="J3052" s="45">
        <f t="shared" si="3663"/>
        <v>99.999999999999986</v>
      </c>
      <c r="O3052" s="136"/>
      <c r="P3052" s="136"/>
      <c r="Q3052" s="136"/>
    </row>
    <row r="3053" spans="1:17" s="55" customFormat="1" ht="11.45" customHeight="1" x14ac:dyDescent="0.15">
      <c r="A3053" s="204"/>
      <c r="B3053" s="207" t="s">
        <v>5</v>
      </c>
      <c r="C3053" s="20">
        <v>3</v>
      </c>
      <c r="D3053" s="20">
        <v>0</v>
      </c>
      <c r="E3053" s="20">
        <v>0</v>
      </c>
      <c r="F3053" s="20">
        <v>10</v>
      </c>
      <c r="G3053" s="20">
        <v>3</v>
      </c>
      <c r="H3053" s="20">
        <v>1</v>
      </c>
      <c r="I3053" s="20">
        <v>4</v>
      </c>
      <c r="J3053" s="47">
        <f t="shared" si="3662"/>
        <v>21</v>
      </c>
      <c r="K3053" s="191"/>
      <c r="L3053" s="191"/>
      <c r="M3053" s="191"/>
      <c r="N3053" s="191"/>
      <c r="O3053" s="191"/>
      <c r="P3053" s="191"/>
      <c r="Q3053" s="191"/>
    </row>
    <row r="3054" spans="1:17" s="55" customFormat="1" ht="11.45" customHeight="1" thickBot="1" x14ac:dyDescent="0.2">
      <c r="A3054" s="205"/>
      <c r="B3054" s="208"/>
      <c r="C3054" s="50">
        <f>C3053/J3053*100</f>
        <v>14.285714285714285</v>
      </c>
      <c r="D3054" s="50">
        <f>D3053/J3053*100</f>
        <v>0</v>
      </c>
      <c r="E3054" s="50">
        <f>E3053/J3053*100</f>
        <v>0</v>
      </c>
      <c r="F3054" s="50">
        <f>F3053/J3053*100</f>
        <v>47.619047619047613</v>
      </c>
      <c r="G3054" s="50">
        <f>G3053/J3053*100</f>
        <v>14.285714285714285</v>
      </c>
      <c r="H3054" s="50">
        <f>H3053/J3053*100</f>
        <v>4.7619047619047619</v>
      </c>
      <c r="I3054" s="63">
        <f>I3053/J3053*100</f>
        <v>19.047619047619047</v>
      </c>
      <c r="J3054" s="51">
        <f t="shared" si="3662"/>
        <v>99.999999999999986</v>
      </c>
    </row>
    <row r="3055" spans="1:17" s="55" customFormat="1" ht="11.45" customHeight="1" x14ac:dyDescent="0.15">
      <c r="A3055" s="203" t="s">
        <v>50</v>
      </c>
      <c r="B3055" s="206" t="s">
        <v>6</v>
      </c>
      <c r="C3055" s="20">
        <v>6</v>
      </c>
      <c r="D3055" s="20">
        <v>3</v>
      </c>
      <c r="E3055" s="20">
        <v>0</v>
      </c>
      <c r="F3055" s="20">
        <v>28</v>
      </c>
      <c r="G3055" s="20">
        <v>23</v>
      </c>
      <c r="H3055" s="20">
        <v>2</v>
      </c>
      <c r="I3055" s="20">
        <v>5</v>
      </c>
      <c r="J3055" s="44">
        <f t="shared" si="3662"/>
        <v>67</v>
      </c>
      <c r="K3055" s="191"/>
      <c r="L3055" s="191"/>
      <c r="M3055" s="191"/>
      <c r="N3055" s="191"/>
      <c r="O3055" s="191"/>
      <c r="P3055" s="191"/>
      <c r="Q3055" s="191"/>
    </row>
    <row r="3056" spans="1:17" s="55" customFormat="1" ht="11.45" customHeight="1" x14ac:dyDescent="0.15">
      <c r="A3056" s="204"/>
      <c r="B3056" s="202"/>
      <c r="C3056" s="46">
        <f>C3055/J3055*100</f>
        <v>8.9552238805970141</v>
      </c>
      <c r="D3056" s="25">
        <f>D3055/J3055*100</f>
        <v>4.4776119402985071</v>
      </c>
      <c r="E3056" s="25">
        <f>E3055/J3055*100</f>
        <v>0</v>
      </c>
      <c r="F3056" s="25">
        <f>F3055/J3055*100</f>
        <v>41.791044776119399</v>
      </c>
      <c r="G3056" s="25">
        <f>G3055/J3055*100</f>
        <v>34.328358208955223</v>
      </c>
      <c r="H3056" s="25">
        <f>H3055/J3055*100</f>
        <v>2.9850746268656714</v>
      </c>
      <c r="I3056" s="26">
        <f>I3055/J3055*100</f>
        <v>7.4626865671641784</v>
      </c>
      <c r="J3056" s="45">
        <f t="shared" si="3662"/>
        <v>100</v>
      </c>
    </row>
    <row r="3057" spans="1:17" s="55" customFormat="1" ht="11.45" customHeight="1" x14ac:dyDescent="0.15">
      <c r="A3057" s="204"/>
      <c r="B3057" s="207" t="s">
        <v>7</v>
      </c>
      <c r="C3057" s="20">
        <v>8</v>
      </c>
      <c r="D3057" s="20">
        <v>2</v>
      </c>
      <c r="E3057" s="20">
        <v>1</v>
      </c>
      <c r="F3057" s="20">
        <v>101</v>
      </c>
      <c r="G3057" s="20">
        <v>21</v>
      </c>
      <c r="H3057" s="20">
        <v>6</v>
      </c>
      <c r="I3057" s="20">
        <v>2</v>
      </c>
      <c r="J3057" s="47">
        <f t="shared" si="3662"/>
        <v>141</v>
      </c>
      <c r="K3057" s="191"/>
      <c r="L3057" s="191"/>
      <c r="M3057" s="191"/>
      <c r="N3057" s="191"/>
      <c r="O3057" s="191"/>
      <c r="P3057" s="191"/>
      <c r="Q3057" s="191"/>
    </row>
    <row r="3058" spans="1:17" s="55" customFormat="1" ht="11.45" customHeight="1" x14ac:dyDescent="0.15">
      <c r="A3058" s="204"/>
      <c r="B3058" s="207"/>
      <c r="C3058" s="29">
        <f>C3057/J3057*100</f>
        <v>5.6737588652482271</v>
      </c>
      <c r="D3058" s="29">
        <f>D3057/J3057*100</f>
        <v>1.4184397163120568</v>
      </c>
      <c r="E3058" s="29">
        <f>E3057/J3057*100</f>
        <v>0.70921985815602839</v>
      </c>
      <c r="F3058" s="29">
        <f>F3057/J3057*100</f>
        <v>71.63120567375887</v>
      </c>
      <c r="G3058" s="29">
        <f>G3057/J3057*100</f>
        <v>14.893617021276595</v>
      </c>
      <c r="H3058" s="29">
        <f>H3057/J3057*100</f>
        <v>4.2553191489361701</v>
      </c>
      <c r="I3058" s="30">
        <f>I3057/J3057*100</f>
        <v>1.4184397163120568</v>
      </c>
      <c r="J3058" s="45">
        <f t="shared" si="3662"/>
        <v>100</v>
      </c>
    </row>
    <row r="3059" spans="1:17" s="55" customFormat="1" ht="11.45" customHeight="1" x14ac:dyDescent="0.15">
      <c r="A3059" s="204"/>
      <c r="B3059" s="201" t="s">
        <v>8</v>
      </c>
      <c r="C3059" s="20">
        <v>7</v>
      </c>
      <c r="D3059" s="20">
        <v>1</v>
      </c>
      <c r="E3059" s="20">
        <v>2</v>
      </c>
      <c r="F3059" s="20">
        <v>189</v>
      </c>
      <c r="G3059" s="20">
        <v>10</v>
      </c>
      <c r="H3059" s="20">
        <v>6</v>
      </c>
      <c r="I3059" s="20">
        <v>10</v>
      </c>
      <c r="J3059" s="47">
        <f t="shared" si="3662"/>
        <v>225</v>
      </c>
      <c r="K3059" s="191"/>
      <c r="L3059" s="191"/>
      <c r="M3059" s="191"/>
      <c r="N3059" s="191"/>
      <c r="O3059" s="191"/>
      <c r="P3059" s="191"/>
      <c r="Q3059" s="191"/>
    </row>
    <row r="3060" spans="1:17" s="55" customFormat="1" ht="11.45" customHeight="1" x14ac:dyDescent="0.15">
      <c r="A3060" s="204"/>
      <c r="B3060" s="202"/>
      <c r="C3060" s="29">
        <f>C3059/J3059*100</f>
        <v>3.1111111111111112</v>
      </c>
      <c r="D3060" s="29">
        <f>D3059/J3059*100</f>
        <v>0.44444444444444442</v>
      </c>
      <c r="E3060" s="29">
        <f>E3059/J3059*100</f>
        <v>0.88888888888888884</v>
      </c>
      <c r="F3060" s="29">
        <f>F3059/J3059*100</f>
        <v>84</v>
      </c>
      <c r="G3060" s="29">
        <f>G3059/J3059*100</f>
        <v>4.4444444444444446</v>
      </c>
      <c r="H3060" s="29">
        <f>H3059/J3059*100</f>
        <v>2.666666666666667</v>
      </c>
      <c r="I3060" s="30">
        <f t="shared" ref="I3060" si="3664">I3059/J3059*100</f>
        <v>4.4444444444444446</v>
      </c>
      <c r="J3060" s="45">
        <f t="shared" si="3662"/>
        <v>100</v>
      </c>
    </row>
    <row r="3061" spans="1:17" s="55" customFormat="1" ht="11.45" customHeight="1" x14ac:dyDescent="0.15">
      <c r="A3061" s="204"/>
      <c r="B3061" s="207" t="s">
        <v>9</v>
      </c>
      <c r="C3061" s="20">
        <v>4</v>
      </c>
      <c r="D3061" s="20">
        <v>2</v>
      </c>
      <c r="E3061" s="20">
        <v>0</v>
      </c>
      <c r="F3061" s="20">
        <v>267</v>
      </c>
      <c r="G3061" s="20">
        <v>8</v>
      </c>
      <c r="H3061" s="20">
        <v>10</v>
      </c>
      <c r="I3061" s="20">
        <v>4</v>
      </c>
      <c r="J3061" s="47">
        <f t="shared" si="3662"/>
        <v>295</v>
      </c>
      <c r="K3061" s="191"/>
      <c r="L3061" s="191"/>
      <c r="M3061" s="191"/>
      <c r="N3061" s="191"/>
      <c r="O3061" s="191"/>
      <c r="P3061" s="191"/>
      <c r="Q3061" s="191"/>
    </row>
    <row r="3062" spans="1:17" s="55" customFormat="1" ht="11.45" customHeight="1" x14ac:dyDescent="0.15">
      <c r="A3062" s="204"/>
      <c r="B3062" s="207"/>
      <c r="C3062" s="29">
        <f>C3061/J3061*100</f>
        <v>1.3559322033898304</v>
      </c>
      <c r="D3062" s="29">
        <f>D3061/J3061*100</f>
        <v>0.67796610169491522</v>
      </c>
      <c r="E3062" s="29">
        <f>E3061/J3061*100</f>
        <v>0</v>
      </c>
      <c r="F3062" s="29">
        <f>F3061/J3061*100</f>
        <v>90.508474576271198</v>
      </c>
      <c r="G3062" s="29">
        <f>G3061/J3061*100</f>
        <v>2.7118644067796609</v>
      </c>
      <c r="H3062" s="29">
        <f>H3061/J3061*100</f>
        <v>3.3898305084745761</v>
      </c>
      <c r="I3062" s="30">
        <f t="shared" ref="I3062" si="3665">I3061/J3061*100</f>
        <v>1.3559322033898304</v>
      </c>
      <c r="J3062" s="45">
        <f t="shared" si="3662"/>
        <v>100.00000000000001</v>
      </c>
      <c r="O3062" s="136"/>
      <c r="P3062" s="136"/>
      <c r="Q3062" s="136"/>
    </row>
    <row r="3063" spans="1:17" s="55" customFormat="1" ht="11.45" customHeight="1" x14ac:dyDescent="0.15">
      <c r="A3063" s="204"/>
      <c r="B3063" s="201" t="s">
        <v>10</v>
      </c>
      <c r="C3063" s="20">
        <v>11</v>
      </c>
      <c r="D3063" s="20">
        <v>1</v>
      </c>
      <c r="E3063" s="20">
        <v>1</v>
      </c>
      <c r="F3063" s="20">
        <v>271</v>
      </c>
      <c r="G3063" s="20">
        <v>14</v>
      </c>
      <c r="H3063" s="20">
        <v>14</v>
      </c>
      <c r="I3063" s="20">
        <v>14</v>
      </c>
      <c r="J3063" s="47">
        <f t="shared" si="3662"/>
        <v>326</v>
      </c>
      <c r="K3063" s="191"/>
      <c r="L3063" s="191"/>
      <c r="M3063" s="191"/>
      <c r="N3063" s="191"/>
      <c r="O3063" s="191"/>
      <c r="P3063" s="191"/>
      <c r="Q3063" s="191"/>
    </row>
    <row r="3064" spans="1:17" s="55" customFormat="1" ht="11.45" customHeight="1" x14ac:dyDescent="0.15">
      <c r="A3064" s="204"/>
      <c r="B3064" s="202"/>
      <c r="C3064" s="29">
        <f>C3063/J3063*100</f>
        <v>3.3742331288343559</v>
      </c>
      <c r="D3064" s="29">
        <f>D3063/J3063*100</f>
        <v>0.30674846625766872</v>
      </c>
      <c r="E3064" s="29">
        <f>E3063/J3063*100</f>
        <v>0.30674846625766872</v>
      </c>
      <c r="F3064" s="29">
        <f>F3063/J3063*100</f>
        <v>83.128834355828218</v>
      </c>
      <c r="G3064" s="29">
        <f>G3063/J3063*100</f>
        <v>4.294478527607362</v>
      </c>
      <c r="H3064" s="29">
        <f>H3063/J3063*100</f>
        <v>4.294478527607362</v>
      </c>
      <c r="I3064" s="30">
        <f t="shared" ref="I3064" si="3666">I3063/J3063*100</f>
        <v>4.294478527607362</v>
      </c>
      <c r="J3064" s="45">
        <f t="shared" si="3662"/>
        <v>100.00000000000001</v>
      </c>
      <c r="O3064" s="136"/>
      <c r="P3064" s="136"/>
      <c r="Q3064" s="136"/>
    </row>
    <row r="3065" spans="1:17" s="55" customFormat="1" ht="11.45" customHeight="1" x14ac:dyDescent="0.15">
      <c r="A3065" s="204"/>
      <c r="B3065" s="207" t="s">
        <v>11</v>
      </c>
      <c r="C3065" s="20">
        <v>21</v>
      </c>
      <c r="D3065" s="20">
        <v>3</v>
      </c>
      <c r="E3065" s="20">
        <v>8</v>
      </c>
      <c r="F3065" s="20">
        <v>273</v>
      </c>
      <c r="G3065" s="20">
        <v>18</v>
      </c>
      <c r="H3065" s="20">
        <v>16</v>
      </c>
      <c r="I3065" s="20">
        <v>16</v>
      </c>
      <c r="J3065" s="47">
        <f t="shared" si="3662"/>
        <v>355</v>
      </c>
      <c r="K3065" s="191"/>
      <c r="L3065" s="191"/>
      <c r="M3065" s="191"/>
      <c r="N3065" s="191"/>
      <c r="O3065" s="191"/>
      <c r="P3065" s="191"/>
      <c r="Q3065" s="191"/>
    </row>
    <row r="3066" spans="1:17" s="55" customFormat="1" ht="11.45" customHeight="1" x14ac:dyDescent="0.15">
      <c r="A3066" s="204"/>
      <c r="B3066" s="207"/>
      <c r="C3066" s="29">
        <f>C3065/J3065*100</f>
        <v>5.915492957746479</v>
      </c>
      <c r="D3066" s="29">
        <f>D3065/J3065*100</f>
        <v>0.84507042253521114</v>
      </c>
      <c r="E3066" s="29">
        <f>E3065/J3065*100</f>
        <v>2.2535211267605635</v>
      </c>
      <c r="F3066" s="29">
        <f>F3065/J3065*100</f>
        <v>76.901408450704224</v>
      </c>
      <c r="G3066" s="29">
        <f>G3065/J3065*100</f>
        <v>5.070422535211268</v>
      </c>
      <c r="H3066" s="29">
        <f>H3065/J3065*100</f>
        <v>4.507042253521127</v>
      </c>
      <c r="I3066" s="30">
        <f t="shared" ref="I3066" si="3667">I3065/J3065*100</f>
        <v>4.507042253521127</v>
      </c>
      <c r="J3066" s="45">
        <f t="shared" si="3662"/>
        <v>99.999999999999986</v>
      </c>
      <c r="O3066" s="137"/>
      <c r="P3066" s="137"/>
      <c r="Q3066" s="137"/>
    </row>
    <row r="3067" spans="1:17" s="55" customFormat="1" ht="11.45" customHeight="1" x14ac:dyDescent="0.15">
      <c r="A3067" s="204"/>
      <c r="B3067" s="201" t="s">
        <v>12</v>
      </c>
      <c r="C3067" s="20">
        <v>84</v>
      </c>
      <c r="D3067" s="20">
        <v>5</v>
      </c>
      <c r="E3067" s="20">
        <v>35</v>
      </c>
      <c r="F3067" s="20">
        <v>310</v>
      </c>
      <c r="G3067" s="20">
        <v>34</v>
      </c>
      <c r="H3067" s="20">
        <v>20</v>
      </c>
      <c r="I3067" s="20">
        <v>67</v>
      </c>
      <c r="J3067" s="47">
        <f t="shared" si="3662"/>
        <v>555</v>
      </c>
      <c r="K3067" s="191"/>
      <c r="L3067" s="191"/>
      <c r="M3067" s="191"/>
      <c r="N3067" s="191"/>
      <c r="O3067" s="191"/>
      <c r="P3067" s="191"/>
      <c r="Q3067" s="191"/>
    </row>
    <row r="3068" spans="1:17" s="55" customFormat="1" ht="11.45" customHeight="1" x14ac:dyDescent="0.15">
      <c r="A3068" s="204"/>
      <c r="B3068" s="202"/>
      <c r="C3068" s="29">
        <f>C3067/J3067*100</f>
        <v>15.135135135135137</v>
      </c>
      <c r="D3068" s="29">
        <f>D3067/J3067*100</f>
        <v>0.90090090090090091</v>
      </c>
      <c r="E3068" s="29">
        <f>E3067/J3067*100</f>
        <v>6.3063063063063058</v>
      </c>
      <c r="F3068" s="29">
        <f>F3067/J3067*100</f>
        <v>55.85585585585585</v>
      </c>
      <c r="G3068" s="29">
        <f>G3067/J3067*100</f>
        <v>6.1261261261261257</v>
      </c>
      <c r="H3068" s="29">
        <f>H3067/J3067*100</f>
        <v>3.6036036036036037</v>
      </c>
      <c r="I3068" s="30">
        <f t="shared" ref="I3068" si="3668">I3067/J3067*100</f>
        <v>12.072072072072073</v>
      </c>
      <c r="J3068" s="45">
        <f t="shared" si="3662"/>
        <v>99.999999999999986</v>
      </c>
      <c r="O3068" s="137"/>
      <c r="P3068" s="137"/>
      <c r="Q3068" s="137"/>
    </row>
    <row r="3069" spans="1:17" s="55" customFormat="1" ht="11.45" customHeight="1" x14ac:dyDescent="0.15">
      <c r="A3069" s="204"/>
      <c r="B3069" s="207" t="s">
        <v>24</v>
      </c>
      <c r="C3069" s="20">
        <v>4</v>
      </c>
      <c r="D3069" s="20">
        <v>0</v>
      </c>
      <c r="E3069" s="20">
        <v>1</v>
      </c>
      <c r="F3069" s="20">
        <v>9</v>
      </c>
      <c r="G3069" s="20">
        <v>2</v>
      </c>
      <c r="H3069" s="20">
        <v>2</v>
      </c>
      <c r="I3069" s="20">
        <v>4</v>
      </c>
      <c r="J3069" s="47">
        <f t="shared" si="3662"/>
        <v>22</v>
      </c>
      <c r="K3069" s="191"/>
      <c r="L3069" s="191"/>
      <c r="M3069" s="191"/>
      <c r="N3069" s="191"/>
      <c r="O3069" s="191"/>
      <c r="P3069" s="191"/>
      <c r="Q3069" s="191"/>
    </row>
    <row r="3070" spans="1:17" s="55" customFormat="1" ht="11.45" customHeight="1" thickBot="1" x14ac:dyDescent="0.2">
      <c r="A3070" s="205"/>
      <c r="B3070" s="208"/>
      <c r="C3070" s="50">
        <f>C3069/J3069*100</f>
        <v>18.181818181818183</v>
      </c>
      <c r="D3070" s="50">
        <f>D3069/J3069*100</f>
        <v>0</v>
      </c>
      <c r="E3070" s="50">
        <f>E3069/J3069*100</f>
        <v>4.5454545454545459</v>
      </c>
      <c r="F3070" s="50">
        <f>F3069/J3069*100</f>
        <v>40.909090909090914</v>
      </c>
      <c r="G3070" s="50">
        <f>G3069/J3069*100</f>
        <v>9.0909090909090917</v>
      </c>
      <c r="H3070" s="50">
        <f>H3069/J3069*100</f>
        <v>9.0909090909090917</v>
      </c>
      <c r="I3070" s="78">
        <f t="shared" ref="I3070" si="3669">I3069/J3069*100</f>
        <v>18.181818181818183</v>
      </c>
      <c r="J3070" s="51">
        <f t="shared" si="3662"/>
        <v>100.00000000000001</v>
      </c>
    </row>
    <row r="3071" spans="1:17" s="55" customFormat="1" ht="11.45" customHeight="1" thickBot="1" x14ac:dyDescent="0.2">
      <c r="A3071" s="211" t="s">
        <v>51</v>
      </c>
      <c r="B3071" s="206" t="s">
        <v>23</v>
      </c>
      <c r="C3071" s="20">
        <v>9</v>
      </c>
      <c r="D3071" s="20">
        <v>1</v>
      </c>
      <c r="E3071" s="20">
        <v>1</v>
      </c>
      <c r="F3071" s="20">
        <v>179</v>
      </c>
      <c r="G3071" s="20">
        <v>5</v>
      </c>
      <c r="H3071" s="20">
        <v>1</v>
      </c>
      <c r="I3071" s="20">
        <v>17</v>
      </c>
      <c r="J3071" s="117">
        <f t="shared" si="3662"/>
        <v>213</v>
      </c>
      <c r="K3071" s="191"/>
      <c r="L3071" s="191"/>
      <c r="M3071" s="191"/>
      <c r="N3071" s="191"/>
      <c r="O3071" s="191"/>
      <c r="P3071" s="191"/>
      <c r="Q3071" s="191"/>
    </row>
    <row r="3072" spans="1:17" s="55" customFormat="1" ht="11.45" customHeight="1" thickTop="1" thickBot="1" x14ac:dyDescent="0.2">
      <c r="A3072" s="212"/>
      <c r="B3072" s="202"/>
      <c r="C3072" s="46">
        <f>C3071/J3071*100</f>
        <v>4.225352112676056</v>
      </c>
      <c r="D3072" s="25">
        <f>D3071/J3071*100</f>
        <v>0.46948356807511737</v>
      </c>
      <c r="E3072" s="25">
        <f>E3071/J3071*100</f>
        <v>0.46948356807511737</v>
      </c>
      <c r="F3072" s="25">
        <f>F3071/J3071*100</f>
        <v>84.037558685446015</v>
      </c>
      <c r="G3072" s="25">
        <f>G3071/J3071*100</f>
        <v>2.3474178403755865</v>
      </c>
      <c r="H3072" s="25">
        <f>H3071/J3071*100</f>
        <v>0.46948356807511737</v>
      </c>
      <c r="I3072" s="26">
        <f>I3071/J3071*100</f>
        <v>7.981220657276995</v>
      </c>
      <c r="J3072" s="45">
        <f t="shared" si="3662"/>
        <v>100</v>
      </c>
      <c r="O3072" s="137"/>
      <c r="P3072" s="137"/>
      <c r="Q3072" s="137"/>
    </row>
    <row r="3073" spans="1:17" s="55" customFormat="1" ht="11.45" customHeight="1" thickTop="1" thickBot="1" x14ac:dyDescent="0.2">
      <c r="A3073" s="212"/>
      <c r="B3073" s="207" t="s">
        <v>3</v>
      </c>
      <c r="C3073" s="20">
        <v>5</v>
      </c>
      <c r="D3073" s="20">
        <v>0</v>
      </c>
      <c r="E3073" s="20">
        <v>4</v>
      </c>
      <c r="F3073" s="20">
        <v>121</v>
      </c>
      <c r="G3073" s="20">
        <v>6</v>
      </c>
      <c r="H3073" s="20">
        <v>6</v>
      </c>
      <c r="I3073" s="20">
        <v>9</v>
      </c>
      <c r="J3073" s="47">
        <f t="shared" si="3662"/>
        <v>151</v>
      </c>
      <c r="K3073" s="191"/>
      <c r="L3073" s="191"/>
      <c r="M3073" s="191"/>
      <c r="N3073" s="191"/>
      <c r="O3073" s="191"/>
      <c r="P3073" s="191"/>
      <c r="Q3073" s="191"/>
    </row>
    <row r="3074" spans="1:17" s="55" customFormat="1" ht="11.45" customHeight="1" thickTop="1" thickBot="1" x14ac:dyDescent="0.2">
      <c r="A3074" s="212"/>
      <c r="B3074" s="207"/>
      <c r="C3074" s="29">
        <f>C3073/J3073*100</f>
        <v>3.3112582781456954</v>
      </c>
      <c r="D3074" s="29">
        <f>D3073/J3073*100</f>
        <v>0</v>
      </c>
      <c r="E3074" s="29">
        <f>E3073/J3073*100</f>
        <v>2.6490066225165565</v>
      </c>
      <c r="F3074" s="29">
        <f>F3073/J3073*100</f>
        <v>80.132450331125824</v>
      </c>
      <c r="G3074" s="29">
        <f>G3073/J3073*100</f>
        <v>3.9735099337748347</v>
      </c>
      <c r="H3074" s="29">
        <f>H3073/J3073*100</f>
        <v>3.9735099337748347</v>
      </c>
      <c r="I3074" s="30">
        <f>I3073/J3073*100</f>
        <v>5.9602649006622519</v>
      </c>
      <c r="J3074" s="45">
        <f t="shared" si="3662"/>
        <v>100</v>
      </c>
      <c r="O3074" s="137"/>
      <c r="P3074" s="137"/>
      <c r="Q3074" s="137"/>
    </row>
    <row r="3075" spans="1:17" s="55" customFormat="1" ht="11.45" customHeight="1" thickTop="1" thickBot="1" x14ac:dyDescent="0.2">
      <c r="A3075" s="212"/>
      <c r="B3075" s="201" t="s">
        <v>13</v>
      </c>
      <c r="C3075" s="20">
        <v>21</v>
      </c>
      <c r="D3075" s="20">
        <v>4</v>
      </c>
      <c r="E3075" s="20">
        <v>3</v>
      </c>
      <c r="F3075" s="20">
        <v>671</v>
      </c>
      <c r="G3075" s="20">
        <v>30</v>
      </c>
      <c r="H3075" s="20">
        <v>26</v>
      </c>
      <c r="I3075" s="20">
        <v>29</v>
      </c>
      <c r="J3075" s="47">
        <f t="shared" si="3662"/>
        <v>784</v>
      </c>
      <c r="K3075" s="191"/>
      <c r="L3075" s="191"/>
      <c r="M3075" s="191"/>
      <c r="N3075" s="191"/>
      <c r="O3075" s="191"/>
      <c r="P3075" s="191"/>
      <c r="Q3075" s="191"/>
    </row>
    <row r="3076" spans="1:17" s="55" customFormat="1" ht="11.45" customHeight="1" thickTop="1" thickBot="1" x14ac:dyDescent="0.2">
      <c r="A3076" s="212"/>
      <c r="B3076" s="202"/>
      <c r="C3076" s="29">
        <f>C3075/J3075*100</f>
        <v>2.6785714285714284</v>
      </c>
      <c r="D3076" s="29">
        <f>D3075/J3075*100</f>
        <v>0.51020408163265307</v>
      </c>
      <c r="E3076" s="29">
        <f>E3075/J3075*100</f>
        <v>0.38265306122448978</v>
      </c>
      <c r="F3076" s="29">
        <f>F3075/J3075*100</f>
        <v>85.58673469387756</v>
      </c>
      <c r="G3076" s="29">
        <f>G3075/J3075*100</f>
        <v>3.8265306122448979</v>
      </c>
      <c r="H3076" s="29">
        <f>H3075/J3075*100</f>
        <v>3.3163265306122449</v>
      </c>
      <c r="I3076" s="30">
        <f t="shared" ref="I3076" si="3670">I3075/J3075*100</f>
        <v>3.6989795918367347</v>
      </c>
      <c r="J3076" s="45">
        <f t="shared" si="3662"/>
        <v>100</v>
      </c>
      <c r="O3076" s="137"/>
      <c r="P3076" s="137"/>
      <c r="Q3076" s="137"/>
    </row>
    <row r="3077" spans="1:17" s="55" customFormat="1" ht="11.45" customHeight="1" thickTop="1" thickBot="1" x14ac:dyDescent="0.2">
      <c r="A3077" s="212"/>
      <c r="B3077" s="207" t="s">
        <v>14</v>
      </c>
      <c r="C3077" s="20">
        <v>14</v>
      </c>
      <c r="D3077" s="20">
        <v>0</v>
      </c>
      <c r="E3077" s="20">
        <v>4</v>
      </c>
      <c r="F3077" s="20">
        <v>109</v>
      </c>
      <c r="G3077" s="20">
        <v>13</v>
      </c>
      <c r="H3077" s="20">
        <v>4</v>
      </c>
      <c r="I3077" s="20">
        <v>3</v>
      </c>
      <c r="J3077" s="47">
        <f t="shared" si="3662"/>
        <v>147</v>
      </c>
      <c r="K3077" s="191"/>
      <c r="L3077" s="191"/>
      <c r="M3077" s="191"/>
      <c r="N3077" s="191"/>
      <c r="O3077" s="191"/>
      <c r="P3077" s="191"/>
      <c r="Q3077" s="191"/>
    </row>
    <row r="3078" spans="1:17" s="55" customFormat="1" ht="11.45" customHeight="1" thickTop="1" thickBot="1" x14ac:dyDescent="0.2">
      <c r="A3078" s="212"/>
      <c r="B3078" s="207"/>
      <c r="C3078" s="29">
        <f>C3077/J3077*100</f>
        <v>9.5238095238095237</v>
      </c>
      <c r="D3078" s="29">
        <f>D3077/J3077*100</f>
        <v>0</v>
      </c>
      <c r="E3078" s="29">
        <f>E3077/J3077*100</f>
        <v>2.7210884353741496</v>
      </c>
      <c r="F3078" s="29">
        <f>F3077/J3077*100</f>
        <v>74.149659863945587</v>
      </c>
      <c r="G3078" s="29">
        <f>G3077/J3077*100</f>
        <v>8.8435374149659864</v>
      </c>
      <c r="H3078" s="29">
        <f>H3077/J3077*100</f>
        <v>2.7210884353741496</v>
      </c>
      <c r="I3078" s="30">
        <f t="shared" ref="I3078" si="3671">I3077/J3077*100</f>
        <v>2.0408163265306123</v>
      </c>
      <c r="J3078" s="45">
        <f t="shared" si="3662"/>
        <v>100.00000000000001</v>
      </c>
      <c r="O3078" s="137"/>
      <c r="P3078" s="137"/>
      <c r="Q3078" s="137"/>
    </row>
    <row r="3079" spans="1:17" s="55" customFormat="1" ht="11.45" customHeight="1" thickTop="1" thickBot="1" x14ac:dyDescent="0.2">
      <c r="A3079" s="212"/>
      <c r="B3079" s="201" t="s">
        <v>25</v>
      </c>
      <c r="C3079" s="20">
        <v>10</v>
      </c>
      <c r="D3079" s="20">
        <v>1</v>
      </c>
      <c r="E3079" s="20">
        <v>0</v>
      </c>
      <c r="F3079" s="20">
        <v>28</v>
      </c>
      <c r="G3079" s="20">
        <v>36</v>
      </c>
      <c r="H3079" s="20">
        <v>4</v>
      </c>
      <c r="I3079" s="20">
        <v>6</v>
      </c>
      <c r="J3079" s="47">
        <f t="shared" si="3662"/>
        <v>85</v>
      </c>
      <c r="K3079" s="191"/>
      <c r="L3079" s="191"/>
      <c r="M3079" s="191"/>
      <c r="N3079" s="191"/>
      <c r="O3079" s="191"/>
      <c r="P3079" s="191"/>
      <c r="Q3079" s="191"/>
    </row>
    <row r="3080" spans="1:17" s="55" customFormat="1" ht="11.45" customHeight="1" thickTop="1" thickBot="1" x14ac:dyDescent="0.2">
      <c r="A3080" s="212"/>
      <c r="B3080" s="202"/>
      <c r="C3080" s="29">
        <f>C3079/J3079*100</f>
        <v>11.76470588235294</v>
      </c>
      <c r="D3080" s="29">
        <f>D3079/J3079*100</f>
        <v>1.1764705882352942</v>
      </c>
      <c r="E3080" s="29">
        <f>E3079/J3079*100</f>
        <v>0</v>
      </c>
      <c r="F3080" s="29">
        <f>F3079/J3079*100</f>
        <v>32.941176470588232</v>
      </c>
      <c r="G3080" s="29">
        <f>G3079/J3079*100</f>
        <v>42.352941176470587</v>
      </c>
      <c r="H3080" s="29">
        <f>H3079/J3079*100</f>
        <v>4.7058823529411766</v>
      </c>
      <c r="I3080" s="30">
        <f t="shared" ref="I3080" si="3672">I3079/J3079*100</f>
        <v>7.0588235294117645</v>
      </c>
      <c r="J3080" s="45">
        <f t="shared" si="3662"/>
        <v>99.999999999999986</v>
      </c>
    </row>
    <row r="3081" spans="1:17" s="1" customFormat="1" ht="11.45" customHeight="1" thickTop="1" thickBot="1" x14ac:dyDescent="0.2">
      <c r="A3081" s="212"/>
      <c r="B3081" s="207" t="s">
        <v>26</v>
      </c>
      <c r="C3081" s="20">
        <v>70</v>
      </c>
      <c r="D3081" s="20">
        <v>10</v>
      </c>
      <c r="E3081" s="20">
        <v>32</v>
      </c>
      <c r="F3081" s="20">
        <v>263</v>
      </c>
      <c r="G3081" s="20">
        <v>29</v>
      </c>
      <c r="H3081" s="20">
        <v>28</v>
      </c>
      <c r="I3081" s="20">
        <v>45</v>
      </c>
      <c r="J3081" s="47">
        <f t="shared" si="3662"/>
        <v>477</v>
      </c>
      <c r="K3081" s="191"/>
      <c r="L3081" s="191"/>
      <c r="M3081" s="191"/>
      <c r="N3081" s="191"/>
      <c r="O3081" s="191"/>
      <c r="P3081" s="191"/>
      <c r="Q3081" s="191"/>
    </row>
    <row r="3082" spans="1:17" s="1" customFormat="1" ht="11.45" customHeight="1" thickTop="1" thickBot="1" x14ac:dyDescent="0.2">
      <c r="A3082" s="212"/>
      <c r="B3082" s="207"/>
      <c r="C3082" s="29">
        <f>C3081/J3081*100</f>
        <v>14.675052410901468</v>
      </c>
      <c r="D3082" s="29">
        <f>D3081/J3081*100</f>
        <v>2.0964360587002098</v>
      </c>
      <c r="E3082" s="29">
        <f>E3081/J3081*100</f>
        <v>6.7085953878406714</v>
      </c>
      <c r="F3082" s="29">
        <f>F3081/J3081*100</f>
        <v>55.136268343815509</v>
      </c>
      <c r="G3082" s="29">
        <f>G3081/J3081*100</f>
        <v>6.0796645702306078</v>
      </c>
      <c r="H3082" s="29">
        <f>H3081/J3081*100</f>
        <v>5.8700209643605872</v>
      </c>
      <c r="I3082" s="30">
        <f t="shared" ref="I3082" si="3673">I3081/J3081*100</f>
        <v>9.433962264150944</v>
      </c>
      <c r="J3082" s="45">
        <f t="shared" si="3662"/>
        <v>100</v>
      </c>
    </row>
    <row r="3083" spans="1:17" s="1" customFormat="1" ht="11.45" customHeight="1" thickTop="1" thickBot="1" x14ac:dyDescent="0.2">
      <c r="A3083" s="212"/>
      <c r="B3083" s="201" t="s">
        <v>0</v>
      </c>
      <c r="C3083" s="20">
        <v>7</v>
      </c>
      <c r="D3083" s="20">
        <v>1</v>
      </c>
      <c r="E3083" s="20">
        <v>3</v>
      </c>
      <c r="F3083" s="20">
        <v>56</v>
      </c>
      <c r="G3083" s="20">
        <v>7</v>
      </c>
      <c r="H3083" s="20">
        <v>3</v>
      </c>
      <c r="I3083" s="20">
        <v>5</v>
      </c>
      <c r="J3083" s="47">
        <f t="shared" si="3662"/>
        <v>82</v>
      </c>
      <c r="K3083" s="191"/>
      <c r="L3083" s="191"/>
      <c r="M3083" s="191"/>
      <c r="N3083" s="191"/>
      <c r="O3083" s="191"/>
      <c r="P3083" s="191"/>
      <c r="Q3083" s="191"/>
    </row>
    <row r="3084" spans="1:17" s="1" customFormat="1" ht="11.45" customHeight="1" thickTop="1" thickBot="1" x14ac:dyDescent="0.2">
      <c r="A3084" s="212"/>
      <c r="B3084" s="202"/>
      <c r="C3084" s="29">
        <f>C3083/J3083*100</f>
        <v>8.536585365853659</v>
      </c>
      <c r="D3084" s="29">
        <f>D3083/J3083*100</f>
        <v>1.2195121951219512</v>
      </c>
      <c r="E3084" s="29">
        <f>E3083/J3083*100</f>
        <v>3.6585365853658534</v>
      </c>
      <c r="F3084" s="29">
        <f>F3083/J3083*100</f>
        <v>68.292682926829272</v>
      </c>
      <c r="G3084" s="29">
        <f>G3083/J3083*100</f>
        <v>8.536585365853659</v>
      </c>
      <c r="H3084" s="29">
        <f>H3083/J3083*100</f>
        <v>3.6585365853658534</v>
      </c>
      <c r="I3084" s="30">
        <f t="shared" ref="I3084" si="3674">I3083/J3083*100</f>
        <v>6.0975609756097562</v>
      </c>
      <c r="J3084" s="45">
        <f t="shared" si="3662"/>
        <v>100</v>
      </c>
    </row>
    <row r="3085" spans="1:17" s="1" customFormat="1" ht="11.45" customHeight="1" thickTop="1" thickBot="1" x14ac:dyDescent="0.2">
      <c r="A3085" s="212"/>
      <c r="B3085" s="207" t="s">
        <v>24</v>
      </c>
      <c r="C3085" s="20">
        <v>9</v>
      </c>
      <c r="D3085" s="20">
        <v>0</v>
      </c>
      <c r="E3085" s="20">
        <v>1</v>
      </c>
      <c r="F3085" s="20">
        <v>21</v>
      </c>
      <c r="G3085" s="20">
        <v>4</v>
      </c>
      <c r="H3085" s="20">
        <v>4</v>
      </c>
      <c r="I3085" s="20">
        <v>8</v>
      </c>
      <c r="J3085" s="47">
        <f t="shared" si="3662"/>
        <v>47</v>
      </c>
      <c r="K3085" s="191"/>
      <c r="L3085" s="191"/>
      <c r="M3085" s="191"/>
      <c r="N3085" s="191"/>
      <c r="O3085" s="191"/>
      <c r="P3085" s="191"/>
      <c r="Q3085" s="191"/>
    </row>
    <row r="3086" spans="1:17" s="1" customFormat="1" ht="11.45" customHeight="1" thickTop="1" thickBot="1" x14ac:dyDescent="0.2">
      <c r="A3086" s="213"/>
      <c r="B3086" s="208"/>
      <c r="C3086" s="50">
        <f>C3085/J3085*100</f>
        <v>19.148936170212767</v>
      </c>
      <c r="D3086" s="50">
        <f>D3085/J3085*100</f>
        <v>0</v>
      </c>
      <c r="E3086" s="50">
        <f>E3085/J3085*100</f>
        <v>2.1276595744680851</v>
      </c>
      <c r="F3086" s="50">
        <f>F3085/J3085*100</f>
        <v>44.680851063829785</v>
      </c>
      <c r="G3086" s="50">
        <f>G3085/J3085*100</f>
        <v>8.5106382978723403</v>
      </c>
      <c r="H3086" s="50">
        <f>H3085/J3085*100</f>
        <v>8.5106382978723403</v>
      </c>
      <c r="I3086" s="78">
        <f t="shared" ref="I3086" si="3675">I3085/J3085*100</f>
        <v>17.021276595744681</v>
      </c>
      <c r="J3086" s="51">
        <f t="shared" si="3662"/>
        <v>99.999999999999986</v>
      </c>
      <c r="O3086" s="139"/>
      <c r="P3086" s="139"/>
      <c r="Q3086" s="139"/>
    </row>
    <row r="3087" spans="1:17" s="1" customFormat="1" ht="11.45" customHeight="1" x14ac:dyDescent="0.15">
      <c r="A3087" s="203" t="s">
        <v>21</v>
      </c>
      <c r="B3087" s="206" t="s">
        <v>27</v>
      </c>
      <c r="C3087" s="20">
        <v>35</v>
      </c>
      <c r="D3087" s="20">
        <v>3</v>
      </c>
      <c r="E3087" s="20">
        <v>18</v>
      </c>
      <c r="F3087" s="20">
        <v>115</v>
      </c>
      <c r="G3087" s="20">
        <v>26</v>
      </c>
      <c r="H3087" s="20">
        <v>24</v>
      </c>
      <c r="I3087" s="20">
        <v>17</v>
      </c>
      <c r="J3087" s="44">
        <f t="shared" si="3662"/>
        <v>238</v>
      </c>
      <c r="K3087" s="191"/>
      <c r="L3087" s="191"/>
      <c r="M3087" s="191"/>
      <c r="N3087" s="191"/>
      <c r="O3087" s="191"/>
      <c r="P3087" s="191"/>
      <c r="Q3087" s="191"/>
    </row>
    <row r="3088" spans="1:17" s="1" customFormat="1" ht="11.45" customHeight="1" x14ac:dyDescent="0.15">
      <c r="A3088" s="204"/>
      <c r="B3088" s="202"/>
      <c r="C3088" s="46">
        <f>C3087/J3087*100</f>
        <v>14.705882352941178</v>
      </c>
      <c r="D3088" s="25">
        <f>D3087/J3087*100</f>
        <v>1.2605042016806722</v>
      </c>
      <c r="E3088" s="25">
        <f>E3087/J3087*100</f>
        <v>7.5630252100840334</v>
      </c>
      <c r="F3088" s="25">
        <f>F3087/J3087*100</f>
        <v>48.319327731092436</v>
      </c>
      <c r="G3088" s="25">
        <f>G3087/J3087*100</f>
        <v>10.92436974789916</v>
      </c>
      <c r="H3088" s="25">
        <f>H3087/J3087*100</f>
        <v>10.084033613445378</v>
      </c>
      <c r="I3088" s="26">
        <f>I3087/J3087*100</f>
        <v>7.1428571428571423</v>
      </c>
      <c r="J3088" s="45">
        <f t="shared" si="3662"/>
        <v>100</v>
      </c>
      <c r="O3088" s="137"/>
      <c r="P3088" s="137"/>
      <c r="Q3088" s="137"/>
    </row>
    <row r="3089" spans="1:20" s="1" customFormat="1" ht="11.45" customHeight="1" x14ac:dyDescent="0.15">
      <c r="A3089" s="204"/>
      <c r="B3089" s="207" t="s">
        <v>28</v>
      </c>
      <c r="C3089" s="20">
        <v>29</v>
      </c>
      <c r="D3089" s="20">
        <v>4</v>
      </c>
      <c r="E3089" s="20">
        <v>12</v>
      </c>
      <c r="F3089" s="20">
        <v>234</v>
      </c>
      <c r="G3089" s="20">
        <v>18</v>
      </c>
      <c r="H3089" s="20">
        <v>10</v>
      </c>
      <c r="I3089" s="20">
        <v>19</v>
      </c>
      <c r="J3089" s="47">
        <f t="shared" si="3662"/>
        <v>326</v>
      </c>
      <c r="K3089" s="191"/>
      <c r="L3089" s="191"/>
      <c r="M3089" s="191"/>
      <c r="N3089" s="191"/>
      <c r="O3089" s="191"/>
      <c r="P3089" s="191"/>
      <c r="Q3089" s="191"/>
    </row>
    <row r="3090" spans="1:20" s="1" customFormat="1" ht="11.45" customHeight="1" x14ac:dyDescent="0.15">
      <c r="A3090" s="204"/>
      <c r="B3090" s="207"/>
      <c r="C3090" s="29">
        <f>C3089/J3089*100</f>
        <v>8.8957055214723919</v>
      </c>
      <c r="D3090" s="29">
        <f>D3089/J3089*100</f>
        <v>1.2269938650306749</v>
      </c>
      <c r="E3090" s="29">
        <f>E3089/J3089*100</f>
        <v>3.6809815950920246</v>
      </c>
      <c r="F3090" s="29">
        <f>F3089/J3089*100</f>
        <v>71.779141104294482</v>
      </c>
      <c r="G3090" s="29">
        <f>G3089/J3089*100</f>
        <v>5.5214723926380369</v>
      </c>
      <c r="H3090" s="29">
        <f>H3089/J3089*100</f>
        <v>3.0674846625766872</v>
      </c>
      <c r="I3090" s="30">
        <f>I3089/J3089*100</f>
        <v>5.8282208588957047</v>
      </c>
      <c r="J3090" s="45">
        <f t="shared" si="3662"/>
        <v>100</v>
      </c>
      <c r="O3090" s="136"/>
      <c r="P3090" s="136"/>
      <c r="Q3090" s="136"/>
    </row>
    <row r="3091" spans="1:20" s="1" customFormat="1" ht="11.45" customHeight="1" x14ac:dyDescent="0.15">
      <c r="A3091" s="204"/>
      <c r="B3091" s="201" t="s">
        <v>29</v>
      </c>
      <c r="C3091" s="20">
        <v>47</v>
      </c>
      <c r="D3091" s="20">
        <v>6</v>
      </c>
      <c r="E3091" s="20">
        <v>13</v>
      </c>
      <c r="F3091" s="20">
        <v>712</v>
      </c>
      <c r="G3091" s="20">
        <v>61</v>
      </c>
      <c r="H3091" s="20">
        <v>28</v>
      </c>
      <c r="I3091" s="20">
        <v>39</v>
      </c>
      <c r="J3091" s="47">
        <f t="shared" si="3662"/>
        <v>906</v>
      </c>
      <c r="K3091" s="191"/>
      <c r="L3091" s="191"/>
      <c r="M3091" s="191"/>
      <c r="N3091" s="191"/>
      <c r="O3091" s="191"/>
      <c r="P3091" s="191"/>
      <c r="Q3091" s="191"/>
    </row>
    <row r="3092" spans="1:20" s="1" customFormat="1" ht="11.45" customHeight="1" x14ac:dyDescent="0.15">
      <c r="A3092" s="204"/>
      <c r="B3092" s="202"/>
      <c r="C3092" s="29">
        <f>C3091/J3091*100</f>
        <v>5.187637969094923</v>
      </c>
      <c r="D3092" s="29">
        <f>D3091/J3091*100</f>
        <v>0.66225165562913912</v>
      </c>
      <c r="E3092" s="29">
        <f>E3091/J3091*100</f>
        <v>1.434878587196468</v>
      </c>
      <c r="F3092" s="29">
        <f>F3091/J3091*100</f>
        <v>78.587196467991177</v>
      </c>
      <c r="G3092" s="29">
        <f>G3091/J3091*100</f>
        <v>6.7328918322295799</v>
      </c>
      <c r="H3092" s="29">
        <f>H3091/J3091*100</f>
        <v>3.0905077262693159</v>
      </c>
      <c r="I3092" s="30">
        <f t="shared" ref="I3092" si="3676">I3091/J3091*100</f>
        <v>4.3046357615894042</v>
      </c>
      <c r="J3092" s="45">
        <f t="shared" si="3662"/>
        <v>100.00000000000003</v>
      </c>
      <c r="O3092" s="136"/>
      <c r="P3092" s="136"/>
      <c r="Q3092" s="136"/>
    </row>
    <row r="3093" spans="1:20" s="1" customFormat="1" ht="11.45" customHeight="1" x14ac:dyDescent="0.15">
      <c r="A3093" s="204"/>
      <c r="B3093" s="207" t="s">
        <v>30</v>
      </c>
      <c r="C3093" s="20">
        <v>17</v>
      </c>
      <c r="D3093" s="20">
        <v>2</v>
      </c>
      <c r="E3093" s="20">
        <v>2</v>
      </c>
      <c r="F3093" s="20">
        <v>280</v>
      </c>
      <c r="G3093" s="20">
        <v>14</v>
      </c>
      <c r="H3093" s="20">
        <v>4</v>
      </c>
      <c r="I3093" s="20">
        <v>21</v>
      </c>
      <c r="J3093" s="47">
        <f t="shared" si="3662"/>
        <v>340</v>
      </c>
      <c r="K3093" s="191"/>
      <c r="L3093" s="191"/>
      <c r="M3093" s="191"/>
      <c r="N3093" s="191"/>
      <c r="O3093" s="191"/>
      <c r="P3093" s="191"/>
      <c r="Q3093" s="191"/>
      <c r="R3093" s="55"/>
      <c r="S3093" s="55"/>
      <c r="T3093" s="55"/>
    </row>
    <row r="3094" spans="1:20" s="1" customFormat="1" ht="11.45" customHeight="1" x14ac:dyDescent="0.15">
      <c r="A3094" s="204"/>
      <c r="B3094" s="207"/>
      <c r="C3094" s="29">
        <f>C3093/J3093*100</f>
        <v>5</v>
      </c>
      <c r="D3094" s="29">
        <f>D3093/J3093*100</f>
        <v>0.58823529411764708</v>
      </c>
      <c r="E3094" s="29">
        <f>E3093/J3093*100</f>
        <v>0.58823529411764708</v>
      </c>
      <c r="F3094" s="29">
        <f>F3093/J3093*100</f>
        <v>82.35294117647058</v>
      </c>
      <c r="G3094" s="29">
        <f>G3093/J3093*100</f>
        <v>4.117647058823529</v>
      </c>
      <c r="H3094" s="29">
        <f>H3093/J3093*100</f>
        <v>1.1764705882352942</v>
      </c>
      <c r="I3094" s="30">
        <f t="shared" ref="I3094" si="3677">I3093/J3093*100</f>
        <v>6.1764705882352944</v>
      </c>
      <c r="J3094" s="45">
        <f t="shared" si="3662"/>
        <v>99.999999999999972</v>
      </c>
      <c r="M3094" s="55"/>
      <c r="N3094" s="55"/>
      <c r="O3094" s="137"/>
      <c r="P3094" s="137"/>
      <c r="Q3094" s="137"/>
      <c r="R3094" s="55"/>
      <c r="S3094" s="55"/>
      <c r="T3094" s="55"/>
    </row>
    <row r="3095" spans="1:20" s="1" customFormat="1" ht="11.45" customHeight="1" x14ac:dyDescent="0.15">
      <c r="A3095" s="204"/>
      <c r="B3095" s="201" t="s">
        <v>40</v>
      </c>
      <c r="C3095" s="20">
        <v>10</v>
      </c>
      <c r="D3095" s="20">
        <v>2</v>
      </c>
      <c r="E3095" s="20">
        <v>3</v>
      </c>
      <c r="F3095" s="20">
        <v>88</v>
      </c>
      <c r="G3095" s="20">
        <v>8</v>
      </c>
      <c r="H3095" s="20">
        <v>7</v>
      </c>
      <c r="I3095" s="20">
        <v>14</v>
      </c>
      <c r="J3095" s="47">
        <f t="shared" si="3662"/>
        <v>132</v>
      </c>
      <c r="K3095" s="191"/>
      <c r="L3095" s="191"/>
      <c r="M3095" s="191"/>
      <c r="N3095" s="191"/>
      <c r="O3095" s="191"/>
      <c r="P3095" s="191"/>
      <c r="Q3095" s="191"/>
    </row>
    <row r="3096" spans="1:20" s="1" customFormat="1" ht="11.45" customHeight="1" x14ac:dyDescent="0.15">
      <c r="A3096" s="204"/>
      <c r="B3096" s="202"/>
      <c r="C3096" s="29">
        <f>C3095/J3095*100</f>
        <v>7.5757575757575761</v>
      </c>
      <c r="D3096" s="29">
        <f>D3095/J3095*100</f>
        <v>1.5151515151515151</v>
      </c>
      <c r="E3096" s="29">
        <f>E3095/J3095*100</f>
        <v>2.2727272727272729</v>
      </c>
      <c r="F3096" s="29">
        <f>F3095/J3095*100</f>
        <v>66.666666666666657</v>
      </c>
      <c r="G3096" s="29">
        <f>G3095/J3095*100</f>
        <v>6.0606060606060606</v>
      </c>
      <c r="H3096" s="29">
        <f>H3095/J3095*100</f>
        <v>5.3030303030303028</v>
      </c>
      <c r="I3096" s="30">
        <f t="shared" ref="I3096" si="3678">I3095/J3095*100</f>
        <v>10.606060606060606</v>
      </c>
      <c r="J3096" s="45">
        <f t="shared" si="3662"/>
        <v>99.999999999999986</v>
      </c>
      <c r="O3096" s="137"/>
      <c r="P3096" s="137"/>
      <c r="Q3096" s="137"/>
    </row>
    <row r="3097" spans="1:20" s="1" customFormat="1" ht="11.45" customHeight="1" x14ac:dyDescent="0.15">
      <c r="A3097" s="204"/>
      <c r="B3097" s="207" t="s">
        <v>24</v>
      </c>
      <c r="C3097" s="20">
        <v>7</v>
      </c>
      <c r="D3097" s="20">
        <v>0</v>
      </c>
      <c r="E3097" s="20">
        <v>0</v>
      </c>
      <c r="F3097" s="20">
        <v>19</v>
      </c>
      <c r="G3097" s="20">
        <v>3</v>
      </c>
      <c r="H3097" s="20">
        <v>3</v>
      </c>
      <c r="I3097" s="20">
        <v>12</v>
      </c>
      <c r="J3097" s="47">
        <f t="shared" si="3662"/>
        <v>44</v>
      </c>
      <c r="K3097" s="191"/>
      <c r="L3097" s="191"/>
      <c r="M3097" s="191"/>
      <c r="N3097" s="191"/>
      <c r="O3097" s="191"/>
      <c r="P3097" s="191"/>
      <c r="Q3097" s="191"/>
    </row>
    <row r="3098" spans="1:20" s="1" customFormat="1" ht="11.45" customHeight="1" thickBot="1" x14ac:dyDescent="0.2">
      <c r="A3098" s="205"/>
      <c r="B3098" s="208"/>
      <c r="C3098" s="33">
        <f>C3097/J3097*100</f>
        <v>15.909090909090908</v>
      </c>
      <c r="D3098" s="33">
        <f>D3097/J3097*100</f>
        <v>0</v>
      </c>
      <c r="E3098" s="33">
        <f>E3097/J3097*100</f>
        <v>0</v>
      </c>
      <c r="F3098" s="33">
        <f>F3097/J3097*100</f>
        <v>43.18181818181818</v>
      </c>
      <c r="G3098" s="33">
        <f>G3097/J3097*100</f>
        <v>6.8181818181818175</v>
      </c>
      <c r="H3098" s="33">
        <f>H3097/J3097*100</f>
        <v>6.8181818181818175</v>
      </c>
      <c r="I3098" s="34">
        <f>I3097/J3097*100</f>
        <v>27.27272727272727</v>
      </c>
      <c r="J3098" s="51">
        <f t="shared" si="3662"/>
        <v>99.999999999999986</v>
      </c>
      <c r="O3098" s="137"/>
      <c r="P3098" s="137"/>
      <c r="Q3098" s="137"/>
    </row>
    <row r="3099" spans="1:20" ht="11.25" customHeight="1" x14ac:dyDescent="0.15">
      <c r="A3099" s="40"/>
      <c r="B3099" s="41"/>
      <c r="C3099" s="96"/>
      <c r="D3099" s="96"/>
      <c r="E3099" s="96"/>
      <c r="F3099" s="96"/>
      <c r="G3099" s="96"/>
      <c r="H3099" s="96"/>
      <c r="I3099" s="96"/>
      <c r="J3099" s="42"/>
      <c r="O3099" s="136"/>
      <c r="P3099" s="136"/>
      <c r="Q3099" s="136"/>
    </row>
    <row r="3100" spans="1:20" ht="11.25" customHeight="1" x14ac:dyDescent="0.15">
      <c r="A3100" s="40"/>
      <c r="B3100" s="41"/>
      <c r="C3100" s="96"/>
      <c r="D3100" s="96"/>
      <c r="E3100" s="96"/>
      <c r="F3100" s="96"/>
      <c r="G3100" s="96"/>
      <c r="H3100" s="96"/>
      <c r="I3100" s="42"/>
      <c r="J3100" s="42"/>
      <c r="K3100" s="42"/>
      <c r="L3100" s="42"/>
      <c r="O3100" s="136"/>
      <c r="P3100" s="136"/>
      <c r="Q3100" s="136"/>
    </row>
    <row r="3101" spans="1:20" ht="15" customHeight="1" x14ac:dyDescent="0.15">
      <c r="A3101" s="233" t="s">
        <v>166</v>
      </c>
      <c r="B3101" s="233"/>
      <c r="C3101" s="233"/>
      <c r="D3101" s="233"/>
      <c r="E3101" s="233"/>
      <c r="F3101" s="233"/>
      <c r="G3101" s="233"/>
      <c r="H3101" s="233"/>
      <c r="I3101" s="233"/>
      <c r="J3101" s="233"/>
      <c r="K3101" s="233"/>
      <c r="L3101" s="233"/>
      <c r="O3101" s="136"/>
      <c r="P3101" s="136"/>
      <c r="Q3101" s="136"/>
    </row>
    <row r="3102" spans="1:20" s="3" customFormat="1" ht="30" customHeight="1" thickBot="1" x14ac:dyDescent="0.2">
      <c r="A3102" s="222" t="s">
        <v>268</v>
      </c>
      <c r="B3102" s="222"/>
      <c r="C3102" s="222"/>
      <c r="D3102" s="222"/>
      <c r="E3102" s="222"/>
      <c r="F3102" s="222"/>
      <c r="G3102" s="222"/>
      <c r="H3102" s="222"/>
      <c r="I3102" s="222"/>
      <c r="J3102" s="222"/>
      <c r="K3102" s="222"/>
      <c r="L3102" s="222"/>
      <c r="M3102" s="1"/>
      <c r="N3102" s="1"/>
      <c r="O3102" s="136"/>
      <c r="P3102" s="136"/>
      <c r="Q3102" s="136"/>
      <c r="R3102" s="1"/>
    </row>
    <row r="3103" spans="1:20" s="1" customFormat="1" ht="10.15" customHeight="1" x14ac:dyDescent="0.15">
      <c r="A3103" s="219"/>
      <c r="B3103" s="220"/>
      <c r="C3103" s="248" t="s">
        <v>32</v>
      </c>
      <c r="D3103" s="248" t="s">
        <v>33</v>
      </c>
      <c r="E3103" s="244" t="s">
        <v>43</v>
      </c>
      <c r="F3103" s="251" t="s">
        <v>4</v>
      </c>
      <c r="O3103" s="136"/>
      <c r="P3103" s="136"/>
      <c r="Q3103" s="136"/>
    </row>
    <row r="3104" spans="1:20" s="6" customFormat="1" ht="60" customHeight="1" thickBot="1" x14ac:dyDescent="0.2">
      <c r="A3104" s="242" t="s">
        <v>31</v>
      </c>
      <c r="B3104" s="243"/>
      <c r="C3104" s="249"/>
      <c r="D3104" s="249"/>
      <c r="E3104" s="271"/>
      <c r="F3104" s="252"/>
      <c r="O3104" s="136"/>
      <c r="P3104" s="136"/>
      <c r="Q3104" s="136"/>
    </row>
    <row r="3105" spans="1:17" s="55" customFormat="1" ht="11.25" customHeight="1" x14ac:dyDescent="0.15">
      <c r="A3105" s="237" t="s">
        <v>22</v>
      </c>
      <c r="B3105" s="238"/>
      <c r="C3105" s="7">
        <v>1263</v>
      </c>
      <c r="D3105" s="7">
        <v>638</v>
      </c>
      <c r="E3105" s="60">
        <v>85</v>
      </c>
      <c r="F3105" s="44">
        <f t="shared" ref="F3105:F3106" si="3679">SUM(C3105:E3105)</f>
        <v>1986</v>
      </c>
      <c r="O3105" s="136"/>
      <c r="P3105" s="136"/>
      <c r="Q3105" s="136"/>
    </row>
    <row r="3106" spans="1:17" s="55" customFormat="1" ht="11.25" customHeight="1" thickBot="1" x14ac:dyDescent="0.2">
      <c r="A3106" s="228"/>
      <c r="B3106" s="229"/>
      <c r="C3106" s="56">
        <f>C3105/F3105*100</f>
        <v>63.59516616314199</v>
      </c>
      <c r="D3106" s="56">
        <f>D3105/F3105*100</f>
        <v>32.124874118831826</v>
      </c>
      <c r="E3106" s="59">
        <f>E3105/F3105*100</f>
        <v>4.2799597180261832</v>
      </c>
      <c r="F3106" s="51">
        <f t="shared" si="3679"/>
        <v>99.999999999999986</v>
      </c>
      <c r="O3106" s="136"/>
      <c r="P3106" s="136"/>
      <c r="Q3106" s="136"/>
    </row>
    <row r="3107" spans="1:17" s="55" customFormat="1" ht="11.45" customHeight="1" x14ac:dyDescent="0.15">
      <c r="A3107" s="203" t="s">
        <v>46</v>
      </c>
      <c r="B3107" s="206" t="s">
        <v>19</v>
      </c>
      <c r="C3107" s="156">
        <v>915</v>
      </c>
      <c r="D3107" s="20">
        <v>402</v>
      </c>
      <c r="E3107" s="20">
        <v>54</v>
      </c>
      <c r="F3107" s="44">
        <f t="shared" ref="F3107" si="3680">SUM(C3107:E3107)</f>
        <v>1371</v>
      </c>
      <c r="G3107"/>
      <c r="H3107"/>
      <c r="I3107" s="196"/>
      <c r="O3107" s="136"/>
      <c r="P3107" s="136"/>
      <c r="Q3107" s="136"/>
    </row>
    <row r="3108" spans="1:17" s="55" customFormat="1" ht="11.45" customHeight="1" x14ac:dyDescent="0.15">
      <c r="A3108" s="204"/>
      <c r="B3108" s="202"/>
      <c r="C3108" s="29">
        <f>C3107/F3107*100</f>
        <v>66.739606126914666</v>
      </c>
      <c r="D3108" s="29">
        <f>D3107/F3107*100</f>
        <v>29.321663019693656</v>
      </c>
      <c r="E3108" s="30">
        <f>E3107/F3107*100</f>
        <v>3.9387308533916849</v>
      </c>
      <c r="F3108" s="45">
        <f t="shared" ref="F3108" si="3681">SUM(C3108:E3108)</f>
        <v>100.00000000000001</v>
      </c>
      <c r="O3108" s="136"/>
      <c r="P3108" s="136"/>
      <c r="Q3108" s="136"/>
    </row>
    <row r="3109" spans="1:17" s="55" customFormat="1" ht="11.45" customHeight="1" x14ac:dyDescent="0.15">
      <c r="A3109" s="204"/>
      <c r="B3109" s="207" t="s">
        <v>20</v>
      </c>
      <c r="C3109" s="20">
        <v>228</v>
      </c>
      <c r="D3109" s="20">
        <v>160</v>
      </c>
      <c r="E3109" s="20">
        <v>22</v>
      </c>
      <c r="F3109" s="47">
        <f t="shared" ref="F3109" si="3682">SUM(C3109:E3109)</f>
        <v>410</v>
      </c>
      <c r="G3109" s="191"/>
      <c r="H3109" s="191"/>
      <c r="I3109" s="191"/>
      <c r="O3109" s="136"/>
      <c r="P3109" s="136"/>
      <c r="Q3109" s="136"/>
    </row>
    <row r="3110" spans="1:17" s="55" customFormat="1" ht="11.45" customHeight="1" x14ac:dyDescent="0.15">
      <c r="A3110" s="204"/>
      <c r="B3110" s="207"/>
      <c r="C3110" s="25">
        <f>C3109/F3109*100</f>
        <v>55.609756097560982</v>
      </c>
      <c r="D3110" s="25">
        <f>D3109/F3109*100</f>
        <v>39.024390243902438</v>
      </c>
      <c r="E3110" s="26">
        <f>E3109/F3109*100</f>
        <v>5.3658536585365857</v>
      </c>
      <c r="F3110" s="45">
        <f t="shared" ref="F3110" si="3683">SUM(C3110:E3110)</f>
        <v>100</v>
      </c>
      <c r="O3110" s="136"/>
      <c r="P3110" s="136"/>
      <c r="Q3110" s="136"/>
    </row>
    <row r="3111" spans="1:17" s="55" customFormat="1" ht="11.45" customHeight="1" x14ac:dyDescent="0.15">
      <c r="A3111" s="204"/>
      <c r="B3111" s="201" t="s">
        <v>47</v>
      </c>
      <c r="C3111" s="20">
        <v>81</v>
      </c>
      <c r="D3111" s="20">
        <v>48</v>
      </c>
      <c r="E3111" s="20">
        <v>6</v>
      </c>
      <c r="F3111" s="47">
        <f t="shared" ref="F3111" si="3684">SUM(C3111:E3111)</f>
        <v>135</v>
      </c>
      <c r="G3111" s="191"/>
      <c r="H3111" s="191"/>
      <c r="I3111" s="191"/>
      <c r="O3111" s="136"/>
      <c r="P3111" s="136"/>
      <c r="Q3111" s="136"/>
    </row>
    <row r="3112" spans="1:17" s="55" customFormat="1" ht="11.45" customHeight="1" x14ac:dyDescent="0.15">
      <c r="A3112" s="204"/>
      <c r="B3112" s="202"/>
      <c r="C3112" s="29">
        <f>C3111/F3111*100</f>
        <v>60</v>
      </c>
      <c r="D3112" s="29">
        <f>D3111/F3111*100</f>
        <v>35.555555555555557</v>
      </c>
      <c r="E3112" s="30">
        <f>E3111/F3111*100</f>
        <v>4.4444444444444446</v>
      </c>
      <c r="F3112" s="45">
        <f t="shared" ref="F3112" si="3685">SUM(C3112:E3112)</f>
        <v>100</v>
      </c>
      <c r="O3112" s="136"/>
      <c r="P3112" s="136"/>
      <c r="Q3112" s="136"/>
    </row>
    <row r="3113" spans="1:17" s="55" customFormat="1" ht="11.45" customHeight="1" x14ac:dyDescent="0.15">
      <c r="A3113" s="204"/>
      <c r="B3113" s="207" t="s">
        <v>48</v>
      </c>
      <c r="C3113" s="20">
        <v>39</v>
      </c>
      <c r="D3113" s="20">
        <v>28</v>
      </c>
      <c r="E3113" s="20">
        <v>3</v>
      </c>
      <c r="F3113" s="47">
        <f t="shared" ref="F3113" si="3686">SUM(C3113:E3113)</f>
        <v>70</v>
      </c>
      <c r="G3113" s="191"/>
      <c r="H3113" s="191"/>
      <c r="I3113" s="191"/>
      <c r="O3113" s="136"/>
      <c r="P3113" s="136"/>
      <c r="Q3113" s="136"/>
    </row>
    <row r="3114" spans="1:17" s="55" customFormat="1" ht="11.45" customHeight="1" thickBot="1" x14ac:dyDescent="0.2">
      <c r="A3114" s="204"/>
      <c r="B3114" s="207"/>
      <c r="C3114" s="50">
        <f>C3113/F3113*100</f>
        <v>55.714285714285715</v>
      </c>
      <c r="D3114" s="50">
        <f>D3113/F3113*100</f>
        <v>40</v>
      </c>
      <c r="E3114" s="63">
        <f>E3113/F3113*100</f>
        <v>4.2857142857142856</v>
      </c>
      <c r="F3114" s="51">
        <f t="shared" ref="F3114" si="3687">SUM(C3114:E3114)</f>
        <v>100.00000000000001</v>
      </c>
      <c r="O3114" s="136"/>
      <c r="P3114" s="136"/>
      <c r="Q3114" s="136"/>
    </row>
    <row r="3115" spans="1:17" s="55" customFormat="1" ht="11.45" customHeight="1" x14ac:dyDescent="0.15">
      <c r="A3115" s="203" t="s">
        <v>49</v>
      </c>
      <c r="B3115" s="206" t="s">
        <v>1</v>
      </c>
      <c r="C3115" s="20">
        <v>558</v>
      </c>
      <c r="D3115" s="20">
        <v>280</v>
      </c>
      <c r="E3115" s="20">
        <v>34</v>
      </c>
      <c r="F3115" s="44">
        <f t="shared" ref="F3115" si="3688">SUM(C3115:E3115)</f>
        <v>872</v>
      </c>
      <c r="G3115" s="191"/>
      <c r="H3115" s="191"/>
      <c r="I3115" s="191"/>
      <c r="O3115" s="136"/>
      <c r="P3115" s="136"/>
      <c r="Q3115" s="136"/>
    </row>
    <row r="3116" spans="1:17" s="55" customFormat="1" ht="11.45" customHeight="1" x14ac:dyDescent="0.15">
      <c r="A3116" s="204"/>
      <c r="B3116" s="207"/>
      <c r="C3116" s="25">
        <f>C3115/F3115*100</f>
        <v>63.990825688073393</v>
      </c>
      <c r="D3116" s="25">
        <f>D3115/F3115*100</f>
        <v>32.11009174311927</v>
      </c>
      <c r="E3116" s="26">
        <f>E3115/F3115*100</f>
        <v>3.8990825688073398</v>
      </c>
      <c r="F3116" s="45">
        <f t="shared" ref="F3116" si="3689">SUM(C3116:E3116)</f>
        <v>100.00000000000001</v>
      </c>
      <c r="O3116" s="136"/>
      <c r="P3116" s="136"/>
      <c r="Q3116" s="136"/>
    </row>
    <row r="3117" spans="1:17" s="55" customFormat="1" ht="11.45" customHeight="1" x14ac:dyDescent="0.15">
      <c r="A3117" s="204"/>
      <c r="B3117" s="201" t="s">
        <v>2</v>
      </c>
      <c r="C3117" s="20">
        <v>693</v>
      </c>
      <c r="D3117" s="20">
        <v>348</v>
      </c>
      <c r="E3117" s="20">
        <v>49</v>
      </c>
      <c r="F3117" s="47">
        <f t="shared" ref="F3117" si="3690">SUM(C3117:E3117)</f>
        <v>1090</v>
      </c>
      <c r="G3117" s="191"/>
      <c r="H3117" s="191"/>
      <c r="I3117" s="191"/>
      <c r="O3117" s="136"/>
      <c r="P3117" s="136"/>
      <c r="Q3117" s="136"/>
    </row>
    <row r="3118" spans="1:17" s="55" customFormat="1" ht="11.45" customHeight="1" x14ac:dyDescent="0.15">
      <c r="A3118" s="204"/>
      <c r="B3118" s="202"/>
      <c r="C3118" s="29">
        <f>C3117/F3117*100</f>
        <v>63.577981651376149</v>
      </c>
      <c r="D3118" s="29">
        <f>D3117/F3117*100</f>
        <v>31.926605504587158</v>
      </c>
      <c r="E3118" s="30">
        <f>E3117/F3117*100</f>
        <v>4.4954128440366974</v>
      </c>
      <c r="F3118" s="45">
        <f t="shared" ref="F3118" si="3691">SUM(C3118:E3118)</f>
        <v>100</v>
      </c>
      <c r="O3118" s="136"/>
      <c r="P3118" s="136"/>
      <c r="Q3118" s="136"/>
    </row>
    <row r="3119" spans="1:17" s="55" customFormat="1" ht="11.45" customHeight="1" x14ac:dyDescent="0.15">
      <c r="A3119" s="204"/>
      <c r="B3119" s="230" t="s">
        <v>0</v>
      </c>
      <c r="C3119" s="20">
        <v>2</v>
      </c>
      <c r="D3119" s="20">
        <v>1</v>
      </c>
      <c r="E3119" s="20">
        <v>0</v>
      </c>
      <c r="F3119" s="47">
        <f t="shared" ref="F3119" si="3692">SUM(C3119:E3119)</f>
        <v>3</v>
      </c>
      <c r="G3119" s="191"/>
      <c r="H3119" s="191"/>
      <c r="I3119" s="191"/>
      <c r="O3119" s="136"/>
      <c r="P3119" s="136"/>
      <c r="Q3119" s="136"/>
    </row>
    <row r="3120" spans="1:17" s="55" customFormat="1" ht="11.45" customHeight="1" x14ac:dyDescent="0.15">
      <c r="A3120" s="204"/>
      <c r="B3120" s="230"/>
      <c r="C3120" s="25">
        <f>C3119/F3119*100</f>
        <v>66.666666666666657</v>
      </c>
      <c r="D3120" s="25">
        <f>D3119/F3119*100</f>
        <v>33.333333333333329</v>
      </c>
      <c r="E3120" s="26">
        <f>E3119/F3119*100</f>
        <v>0</v>
      </c>
      <c r="F3120" s="45">
        <f t="shared" ref="F3120" si="3693">SUM(C3120:E3120)</f>
        <v>99.999999999999986</v>
      </c>
      <c r="O3120" s="136"/>
      <c r="P3120" s="136"/>
      <c r="Q3120" s="136"/>
    </row>
    <row r="3121" spans="1:17" s="55" customFormat="1" ht="11.45" customHeight="1" x14ac:dyDescent="0.15">
      <c r="A3121" s="204"/>
      <c r="B3121" s="207" t="s">
        <v>5</v>
      </c>
      <c r="C3121" s="20">
        <v>10</v>
      </c>
      <c r="D3121" s="20">
        <v>9</v>
      </c>
      <c r="E3121" s="20">
        <v>2</v>
      </c>
      <c r="F3121" s="47">
        <f t="shared" ref="F3121" si="3694">SUM(C3121:E3121)</f>
        <v>21</v>
      </c>
      <c r="G3121" s="191"/>
      <c r="H3121" s="191"/>
      <c r="I3121" s="191"/>
      <c r="J3121" s="67"/>
      <c r="K3121" s="67"/>
      <c r="O3121" s="136"/>
      <c r="P3121" s="136"/>
      <c r="Q3121" s="136"/>
    </row>
    <row r="3122" spans="1:17" s="55" customFormat="1" ht="11.45" customHeight="1" thickBot="1" x14ac:dyDescent="0.2">
      <c r="A3122" s="205"/>
      <c r="B3122" s="208"/>
      <c r="C3122" s="33">
        <f>C3121/F3121*100</f>
        <v>47.619047619047613</v>
      </c>
      <c r="D3122" s="33">
        <f>D3121/F3121*100</f>
        <v>42.857142857142854</v>
      </c>
      <c r="E3122" s="34">
        <f>E3121/F3121*100</f>
        <v>9.5238095238095237</v>
      </c>
      <c r="F3122" s="51">
        <f t="shared" ref="F3122" si="3695">SUM(C3122:E3122)</f>
        <v>99.999999999999986</v>
      </c>
      <c r="O3122" s="136"/>
      <c r="P3122" s="136"/>
      <c r="Q3122" s="136"/>
    </row>
    <row r="3123" spans="1:17" s="55" customFormat="1" ht="11.45" customHeight="1" x14ac:dyDescent="0.15">
      <c r="A3123" s="203" t="s">
        <v>50</v>
      </c>
      <c r="B3123" s="206" t="s">
        <v>6</v>
      </c>
      <c r="C3123" s="20">
        <v>39</v>
      </c>
      <c r="D3123" s="20">
        <v>23</v>
      </c>
      <c r="E3123" s="20">
        <v>5</v>
      </c>
      <c r="F3123" s="44">
        <f t="shared" ref="F3123" si="3696">SUM(C3123:E3123)</f>
        <v>67</v>
      </c>
      <c r="G3123" s="191"/>
      <c r="H3123" s="191"/>
      <c r="I3123" s="191"/>
      <c r="O3123" s="136"/>
      <c r="P3123" s="136"/>
      <c r="Q3123" s="136"/>
    </row>
    <row r="3124" spans="1:17" s="55" customFormat="1" ht="11.45" customHeight="1" x14ac:dyDescent="0.15">
      <c r="A3124" s="204"/>
      <c r="B3124" s="202"/>
      <c r="C3124" s="29">
        <f>C3123/F3123*100</f>
        <v>58.208955223880601</v>
      </c>
      <c r="D3124" s="29">
        <f>D3123/F3123*100</f>
        <v>34.328358208955223</v>
      </c>
      <c r="E3124" s="30">
        <f>E3123/F3123*100</f>
        <v>7.4626865671641784</v>
      </c>
      <c r="F3124" s="45">
        <f t="shared" ref="F3124" si="3697">SUM(C3124:E3124)</f>
        <v>100</v>
      </c>
      <c r="O3124" s="136"/>
      <c r="P3124" s="136"/>
      <c r="Q3124" s="136"/>
    </row>
    <row r="3125" spans="1:17" s="55" customFormat="1" ht="11.45" customHeight="1" x14ac:dyDescent="0.15">
      <c r="A3125" s="204"/>
      <c r="B3125" s="207" t="s">
        <v>7</v>
      </c>
      <c r="C3125" s="20">
        <v>82</v>
      </c>
      <c r="D3125" s="20">
        <v>57</v>
      </c>
      <c r="E3125" s="20">
        <v>2</v>
      </c>
      <c r="F3125" s="47">
        <f t="shared" ref="F3125" si="3698">SUM(C3125:E3125)</f>
        <v>141</v>
      </c>
      <c r="G3125" s="191"/>
      <c r="H3125" s="191"/>
      <c r="I3125" s="191"/>
      <c r="O3125" s="136"/>
      <c r="P3125" s="136"/>
      <c r="Q3125" s="136"/>
    </row>
    <row r="3126" spans="1:17" s="55" customFormat="1" ht="11.45" customHeight="1" x14ac:dyDescent="0.15">
      <c r="A3126" s="204"/>
      <c r="B3126" s="207"/>
      <c r="C3126" s="25">
        <f>C3125/F3125*100</f>
        <v>58.156028368794324</v>
      </c>
      <c r="D3126" s="25">
        <f>D3125/F3125*100</f>
        <v>40.425531914893611</v>
      </c>
      <c r="E3126" s="26">
        <f>E3125/F3125*100</f>
        <v>1.4184397163120568</v>
      </c>
      <c r="F3126" s="45">
        <f t="shared" ref="F3126" si="3699">SUM(C3126:E3126)</f>
        <v>99.999999999999986</v>
      </c>
      <c r="O3126" s="136"/>
      <c r="P3126" s="136"/>
      <c r="Q3126" s="136"/>
    </row>
    <row r="3127" spans="1:17" s="55" customFormat="1" ht="11.45" customHeight="1" x14ac:dyDescent="0.15">
      <c r="A3127" s="204"/>
      <c r="B3127" s="201" t="s">
        <v>8</v>
      </c>
      <c r="C3127" s="20">
        <v>115</v>
      </c>
      <c r="D3127" s="20">
        <v>104</v>
      </c>
      <c r="E3127" s="20">
        <v>6</v>
      </c>
      <c r="F3127" s="47">
        <f t="shared" ref="F3127" si="3700">SUM(C3127:E3127)</f>
        <v>225</v>
      </c>
      <c r="G3127" s="191"/>
      <c r="H3127" s="191"/>
      <c r="I3127" s="191"/>
      <c r="O3127" s="136"/>
      <c r="P3127" s="136"/>
      <c r="Q3127" s="136"/>
    </row>
    <row r="3128" spans="1:17" s="55" customFormat="1" ht="11.45" customHeight="1" x14ac:dyDescent="0.15">
      <c r="A3128" s="204"/>
      <c r="B3128" s="202"/>
      <c r="C3128" s="29">
        <f>C3127/F3127*100</f>
        <v>51.111111111111107</v>
      </c>
      <c r="D3128" s="29">
        <f>D3127/F3127*100</f>
        <v>46.222222222222221</v>
      </c>
      <c r="E3128" s="30">
        <f>E3127/F3127*100</f>
        <v>2.666666666666667</v>
      </c>
      <c r="F3128" s="45">
        <f t="shared" ref="F3128" si="3701">SUM(C3128:E3128)</f>
        <v>100</v>
      </c>
      <c r="O3128" s="136"/>
      <c r="P3128" s="136"/>
      <c r="Q3128" s="136"/>
    </row>
    <row r="3129" spans="1:17" s="55" customFormat="1" ht="11.45" customHeight="1" x14ac:dyDescent="0.15">
      <c r="A3129" s="204"/>
      <c r="B3129" s="207" t="s">
        <v>9</v>
      </c>
      <c r="C3129" s="20">
        <v>204</v>
      </c>
      <c r="D3129" s="20">
        <v>89</v>
      </c>
      <c r="E3129" s="20">
        <v>2</v>
      </c>
      <c r="F3129" s="47">
        <f t="shared" ref="F3129" si="3702">SUM(C3129:E3129)</f>
        <v>295</v>
      </c>
      <c r="G3129" s="191"/>
      <c r="H3129" s="191"/>
      <c r="I3129" s="191"/>
      <c r="O3129" s="136"/>
      <c r="P3129" s="136"/>
      <c r="Q3129" s="136"/>
    </row>
    <row r="3130" spans="1:17" s="55" customFormat="1" ht="11.45" customHeight="1" x14ac:dyDescent="0.15">
      <c r="A3130" s="204"/>
      <c r="B3130" s="207"/>
      <c r="C3130" s="25">
        <f>C3129/F3129*100</f>
        <v>69.152542372881356</v>
      </c>
      <c r="D3130" s="25">
        <f>D3129/F3129*100</f>
        <v>30.16949152542373</v>
      </c>
      <c r="E3130" s="26">
        <f>E3129/F3129*100</f>
        <v>0.67796610169491522</v>
      </c>
      <c r="F3130" s="45">
        <f t="shared" ref="F3130" si="3703">SUM(C3130:E3130)</f>
        <v>100</v>
      </c>
      <c r="H3130" s="67"/>
      <c r="I3130" s="67"/>
      <c r="J3130" s="67"/>
      <c r="K3130" s="67"/>
      <c r="O3130" s="136"/>
      <c r="P3130" s="136"/>
      <c r="Q3130" s="136"/>
    </row>
    <row r="3131" spans="1:17" s="55" customFormat="1" ht="11.45" customHeight="1" x14ac:dyDescent="0.15">
      <c r="A3131" s="204"/>
      <c r="B3131" s="201" t="s">
        <v>10</v>
      </c>
      <c r="C3131" s="20">
        <v>213</v>
      </c>
      <c r="D3131" s="20">
        <v>100</v>
      </c>
      <c r="E3131" s="20">
        <v>13</v>
      </c>
      <c r="F3131" s="47">
        <f t="shared" ref="F3131" si="3704">SUM(C3131:E3131)</f>
        <v>326</v>
      </c>
      <c r="G3131" s="191"/>
      <c r="H3131" s="191"/>
      <c r="I3131" s="191"/>
      <c r="O3131" s="136"/>
      <c r="P3131" s="136"/>
      <c r="Q3131" s="136"/>
    </row>
    <row r="3132" spans="1:17" s="55" customFormat="1" ht="11.45" customHeight="1" x14ac:dyDescent="0.15">
      <c r="A3132" s="204"/>
      <c r="B3132" s="202"/>
      <c r="C3132" s="29">
        <f>C3131/F3131*100</f>
        <v>65.337423312883431</v>
      </c>
      <c r="D3132" s="29">
        <f>D3131/F3131*100</f>
        <v>30.674846625766872</v>
      </c>
      <c r="E3132" s="30">
        <f>E3131/F3131*100</f>
        <v>3.9877300613496933</v>
      </c>
      <c r="F3132" s="45">
        <f t="shared" ref="F3132" si="3705">SUM(C3132:E3132)</f>
        <v>100</v>
      </c>
      <c r="O3132" s="136"/>
      <c r="P3132" s="136"/>
      <c r="Q3132" s="136"/>
    </row>
    <row r="3133" spans="1:17" s="55" customFormat="1" ht="11.45" customHeight="1" x14ac:dyDescent="0.15">
      <c r="A3133" s="204"/>
      <c r="B3133" s="207" t="s">
        <v>11</v>
      </c>
      <c r="C3133" s="20">
        <v>234</v>
      </c>
      <c r="D3133" s="20">
        <v>111</v>
      </c>
      <c r="E3133" s="20">
        <v>10</v>
      </c>
      <c r="F3133" s="47">
        <f t="shared" ref="F3133" si="3706">SUM(C3133:E3133)</f>
        <v>355</v>
      </c>
      <c r="G3133" s="191"/>
      <c r="H3133" s="191"/>
      <c r="I3133" s="191"/>
      <c r="O3133" s="136"/>
      <c r="P3133" s="136"/>
      <c r="Q3133" s="136"/>
    </row>
    <row r="3134" spans="1:17" s="55" customFormat="1" ht="11.45" customHeight="1" x14ac:dyDescent="0.15">
      <c r="A3134" s="204"/>
      <c r="B3134" s="207"/>
      <c r="C3134" s="25">
        <f>C3133/F3133*100</f>
        <v>65.91549295774648</v>
      </c>
      <c r="D3134" s="25">
        <f>D3133/F3133*100</f>
        <v>31.26760563380282</v>
      </c>
      <c r="E3134" s="26">
        <f>E3133/F3133*100</f>
        <v>2.8169014084507045</v>
      </c>
      <c r="F3134" s="45">
        <f t="shared" ref="F3134" si="3707">SUM(C3134:E3134)</f>
        <v>100</v>
      </c>
      <c r="O3134" s="137"/>
      <c r="P3134" s="137"/>
      <c r="Q3134" s="137"/>
    </row>
    <row r="3135" spans="1:17" s="55" customFormat="1" ht="11.45" customHeight="1" x14ac:dyDescent="0.15">
      <c r="A3135" s="204"/>
      <c r="B3135" s="201" t="s">
        <v>12</v>
      </c>
      <c r="C3135" s="20">
        <v>366</v>
      </c>
      <c r="D3135" s="20">
        <v>144</v>
      </c>
      <c r="E3135" s="20">
        <v>45</v>
      </c>
      <c r="F3135" s="47">
        <f t="shared" ref="F3135" si="3708">SUM(C3135:E3135)</f>
        <v>555</v>
      </c>
      <c r="G3135" s="191"/>
      <c r="H3135" s="191"/>
      <c r="I3135" s="191"/>
      <c r="O3135" s="137"/>
      <c r="P3135" s="137"/>
      <c r="Q3135" s="137"/>
    </row>
    <row r="3136" spans="1:17" s="55" customFormat="1" ht="11.45" customHeight="1" x14ac:dyDescent="0.15">
      <c r="A3136" s="204"/>
      <c r="B3136" s="202"/>
      <c r="C3136" s="29">
        <f>C3135/F3135*100</f>
        <v>65.945945945945951</v>
      </c>
      <c r="D3136" s="29">
        <f>D3135/F3135*100</f>
        <v>25.945945945945947</v>
      </c>
      <c r="E3136" s="30">
        <f>E3135/F3135*100</f>
        <v>8.1081081081081088</v>
      </c>
      <c r="F3136" s="45">
        <f t="shared" ref="F3136" si="3709">SUM(C3136:E3136)</f>
        <v>100.00000000000001</v>
      </c>
      <c r="O3136" s="137"/>
      <c r="P3136" s="137"/>
      <c r="Q3136" s="137"/>
    </row>
    <row r="3137" spans="1:17" s="55" customFormat="1" ht="11.45" customHeight="1" x14ac:dyDescent="0.15">
      <c r="A3137" s="204"/>
      <c r="B3137" s="207" t="s">
        <v>24</v>
      </c>
      <c r="C3137" s="20">
        <v>10</v>
      </c>
      <c r="D3137" s="20">
        <v>10</v>
      </c>
      <c r="E3137" s="20">
        <v>2</v>
      </c>
      <c r="F3137" s="47">
        <f t="shared" ref="F3137" si="3710">SUM(C3137:E3137)</f>
        <v>22</v>
      </c>
      <c r="G3137" s="191"/>
      <c r="H3137" s="191"/>
      <c r="I3137" s="191"/>
      <c r="O3137" s="137"/>
      <c r="P3137" s="137"/>
      <c r="Q3137" s="137"/>
    </row>
    <row r="3138" spans="1:17" s="55" customFormat="1" ht="11.45" customHeight="1" thickBot="1" x14ac:dyDescent="0.2">
      <c r="A3138" s="205"/>
      <c r="B3138" s="208"/>
      <c r="C3138" s="33">
        <f>C3137/F3137*100</f>
        <v>45.454545454545453</v>
      </c>
      <c r="D3138" s="33">
        <f>D3137/F3137*100</f>
        <v>45.454545454545453</v>
      </c>
      <c r="E3138" s="34">
        <f>E3137/F3137*100</f>
        <v>9.0909090909090917</v>
      </c>
      <c r="F3138" s="51">
        <f t="shared" ref="F3138" si="3711">SUM(C3138:E3138)</f>
        <v>100</v>
      </c>
      <c r="O3138" s="137"/>
      <c r="P3138" s="137"/>
      <c r="Q3138" s="137"/>
    </row>
    <row r="3139" spans="1:17" s="55" customFormat="1" ht="11.45" customHeight="1" thickBot="1" x14ac:dyDescent="0.2">
      <c r="A3139" s="211" t="s">
        <v>51</v>
      </c>
      <c r="B3139" s="206" t="s">
        <v>23</v>
      </c>
      <c r="C3139" s="20">
        <v>127</v>
      </c>
      <c r="D3139" s="20">
        <v>76</v>
      </c>
      <c r="E3139" s="20">
        <v>10</v>
      </c>
      <c r="F3139" s="44">
        <f t="shared" ref="F3139" si="3712">SUM(C3139:E3139)</f>
        <v>213</v>
      </c>
      <c r="G3139" s="191"/>
      <c r="H3139" s="191"/>
      <c r="I3139" s="191"/>
      <c r="O3139" s="137"/>
      <c r="P3139" s="137"/>
      <c r="Q3139" s="137"/>
    </row>
    <row r="3140" spans="1:17" s="55" customFormat="1" ht="11.45" customHeight="1" thickTop="1" thickBot="1" x14ac:dyDescent="0.2">
      <c r="A3140" s="212"/>
      <c r="B3140" s="202"/>
      <c r="C3140" s="29">
        <f>C3139/F3139*100</f>
        <v>59.624413145539904</v>
      </c>
      <c r="D3140" s="29">
        <f>D3139/F3139*100</f>
        <v>35.68075117370892</v>
      </c>
      <c r="E3140" s="30">
        <f>E3139/F3139*100</f>
        <v>4.6948356807511731</v>
      </c>
      <c r="F3140" s="45">
        <f t="shared" ref="F3140" si="3713">SUM(C3140:E3140)</f>
        <v>100</v>
      </c>
      <c r="O3140" s="137"/>
      <c r="P3140" s="137"/>
      <c r="Q3140" s="137"/>
    </row>
    <row r="3141" spans="1:17" s="55" customFormat="1" ht="11.45" customHeight="1" thickTop="1" thickBot="1" x14ac:dyDescent="0.2">
      <c r="A3141" s="212"/>
      <c r="B3141" s="207" t="s">
        <v>3</v>
      </c>
      <c r="C3141" s="20">
        <v>96</v>
      </c>
      <c r="D3141" s="20">
        <v>47</v>
      </c>
      <c r="E3141" s="20">
        <v>8</v>
      </c>
      <c r="F3141" s="47">
        <f t="shared" ref="F3141" si="3714">SUM(C3141:E3141)</f>
        <v>151</v>
      </c>
      <c r="G3141" s="191"/>
      <c r="H3141" s="191"/>
      <c r="I3141" s="191"/>
      <c r="O3141" s="137"/>
      <c r="P3141" s="137"/>
      <c r="Q3141" s="137"/>
    </row>
    <row r="3142" spans="1:17" s="55" customFormat="1" ht="11.45" customHeight="1" thickTop="1" thickBot="1" x14ac:dyDescent="0.2">
      <c r="A3142" s="212"/>
      <c r="B3142" s="207"/>
      <c r="C3142" s="25">
        <f>C3141/F3141*100</f>
        <v>63.576158940397356</v>
      </c>
      <c r="D3142" s="25">
        <f>D3141/F3141*100</f>
        <v>31.125827814569533</v>
      </c>
      <c r="E3142" s="26">
        <f>E3141/F3141*100</f>
        <v>5.298013245033113</v>
      </c>
      <c r="F3142" s="45">
        <f t="shared" ref="F3142" si="3715">SUM(C3142:E3142)</f>
        <v>100.00000000000001</v>
      </c>
      <c r="O3142" s="137"/>
      <c r="P3142" s="137"/>
      <c r="Q3142" s="137"/>
    </row>
    <row r="3143" spans="1:17" s="55" customFormat="1" ht="11.45" customHeight="1" thickTop="1" thickBot="1" x14ac:dyDescent="0.2">
      <c r="A3143" s="212"/>
      <c r="B3143" s="201" t="s">
        <v>13</v>
      </c>
      <c r="C3143" s="20">
        <v>495</v>
      </c>
      <c r="D3143" s="20">
        <v>270</v>
      </c>
      <c r="E3143" s="20">
        <v>19</v>
      </c>
      <c r="F3143" s="47">
        <f t="shared" ref="F3143" si="3716">SUM(C3143:E3143)</f>
        <v>784</v>
      </c>
      <c r="G3143" s="191"/>
      <c r="H3143" s="191"/>
      <c r="I3143" s="191"/>
      <c r="O3143" s="137"/>
      <c r="P3143" s="137"/>
      <c r="Q3143" s="137"/>
    </row>
    <row r="3144" spans="1:17" s="55" customFormat="1" ht="11.45" customHeight="1" thickTop="1" thickBot="1" x14ac:dyDescent="0.2">
      <c r="A3144" s="212"/>
      <c r="B3144" s="202"/>
      <c r="C3144" s="29">
        <f>C3143/F3143*100</f>
        <v>63.137755102040813</v>
      </c>
      <c r="D3144" s="29">
        <f>D3143/F3143*100</f>
        <v>34.438775510204081</v>
      </c>
      <c r="E3144" s="30">
        <f>E3143/F3143*100</f>
        <v>2.4234693877551021</v>
      </c>
      <c r="F3144" s="45">
        <f t="shared" ref="F3144" si="3717">SUM(C3144:E3144)</f>
        <v>100</v>
      </c>
      <c r="O3144" s="137"/>
      <c r="P3144" s="137"/>
      <c r="Q3144" s="137"/>
    </row>
    <row r="3145" spans="1:17" s="55" customFormat="1" ht="11.45" customHeight="1" thickTop="1" thickBot="1" x14ac:dyDescent="0.2">
      <c r="A3145" s="212"/>
      <c r="B3145" s="207" t="s">
        <v>14</v>
      </c>
      <c r="C3145" s="20">
        <v>109</v>
      </c>
      <c r="D3145" s="20">
        <v>34</v>
      </c>
      <c r="E3145" s="20">
        <v>4</v>
      </c>
      <c r="F3145" s="47">
        <f t="shared" ref="F3145" si="3718">SUM(C3145:E3145)</f>
        <v>147</v>
      </c>
      <c r="G3145" s="191"/>
      <c r="H3145" s="191"/>
      <c r="I3145" s="191"/>
      <c r="O3145" s="137"/>
      <c r="P3145" s="137"/>
      <c r="Q3145" s="137"/>
    </row>
    <row r="3146" spans="1:17" s="55" customFormat="1" ht="11.45" customHeight="1" thickTop="1" thickBot="1" x14ac:dyDescent="0.2">
      <c r="A3146" s="212"/>
      <c r="B3146" s="207"/>
      <c r="C3146" s="25">
        <f>C3145/F3145*100</f>
        <v>74.149659863945587</v>
      </c>
      <c r="D3146" s="25">
        <f>D3145/F3145*100</f>
        <v>23.129251700680271</v>
      </c>
      <c r="E3146" s="26">
        <f>E3145/F3145*100</f>
        <v>2.7210884353741496</v>
      </c>
      <c r="F3146" s="45">
        <f t="shared" ref="F3146" si="3719">SUM(C3146:E3146)</f>
        <v>100.00000000000001</v>
      </c>
      <c r="O3146" s="137"/>
      <c r="P3146" s="137"/>
      <c r="Q3146" s="137"/>
    </row>
    <row r="3147" spans="1:17" s="55" customFormat="1" ht="11.45" customHeight="1" thickTop="1" thickBot="1" x14ac:dyDescent="0.2">
      <c r="A3147" s="212"/>
      <c r="B3147" s="201" t="s">
        <v>25</v>
      </c>
      <c r="C3147" s="20">
        <v>50</v>
      </c>
      <c r="D3147" s="20">
        <v>29</v>
      </c>
      <c r="E3147" s="20">
        <v>6</v>
      </c>
      <c r="F3147" s="47">
        <f t="shared" ref="F3147" si="3720">SUM(C3147:E3147)</f>
        <v>85</v>
      </c>
      <c r="G3147" s="191"/>
      <c r="H3147" s="191"/>
      <c r="I3147" s="191"/>
      <c r="O3147" s="137"/>
      <c r="P3147" s="137"/>
      <c r="Q3147" s="137"/>
    </row>
    <row r="3148" spans="1:17" s="55" customFormat="1" ht="11.45" customHeight="1" thickTop="1" thickBot="1" x14ac:dyDescent="0.2">
      <c r="A3148" s="212"/>
      <c r="B3148" s="202"/>
      <c r="C3148" s="29">
        <f>C3147/F3147*100</f>
        <v>58.82352941176471</v>
      </c>
      <c r="D3148" s="29">
        <f>D3147/F3147*100</f>
        <v>34.117647058823529</v>
      </c>
      <c r="E3148" s="30">
        <f>E3147/F3147*100</f>
        <v>7.0588235294117645</v>
      </c>
      <c r="F3148" s="45">
        <f t="shared" ref="F3148" si="3721">SUM(C3148:E3148)</f>
        <v>100</v>
      </c>
      <c r="O3148" s="137"/>
      <c r="P3148" s="137"/>
      <c r="Q3148" s="137"/>
    </row>
    <row r="3149" spans="1:17" s="1" customFormat="1" ht="11.45" customHeight="1" thickTop="1" thickBot="1" x14ac:dyDescent="0.2">
      <c r="A3149" s="212"/>
      <c r="B3149" s="207" t="s">
        <v>26</v>
      </c>
      <c r="C3149" s="20">
        <v>313</v>
      </c>
      <c r="D3149" s="20">
        <v>134</v>
      </c>
      <c r="E3149" s="20">
        <v>30</v>
      </c>
      <c r="F3149" s="47">
        <f t="shared" ref="F3149" si="3722">SUM(C3149:E3149)</f>
        <v>477</v>
      </c>
      <c r="G3149" s="191"/>
      <c r="H3149" s="191"/>
      <c r="I3149" s="191"/>
      <c r="J3149" s="55"/>
      <c r="K3149" s="55"/>
      <c r="O3149" s="137"/>
      <c r="P3149" s="137"/>
      <c r="Q3149" s="137"/>
    </row>
    <row r="3150" spans="1:17" s="1" customFormat="1" ht="11.45" customHeight="1" thickTop="1" thickBot="1" x14ac:dyDescent="0.2">
      <c r="A3150" s="212"/>
      <c r="B3150" s="207"/>
      <c r="C3150" s="25">
        <f>C3149/F3149*100</f>
        <v>65.618448637316561</v>
      </c>
      <c r="D3150" s="25">
        <f>D3149/F3149*100</f>
        <v>28.092243186582809</v>
      </c>
      <c r="E3150" s="26">
        <f>E3149/F3149*100</f>
        <v>6.2893081761006293</v>
      </c>
      <c r="F3150" s="45">
        <f t="shared" ref="F3150" si="3723">SUM(C3150:E3150)</f>
        <v>100</v>
      </c>
      <c r="H3150" s="55"/>
      <c r="I3150" s="55"/>
      <c r="J3150" s="55"/>
      <c r="K3150" s="55"/>
      <c r="O3150" s="137"/>
      <c r="P3150" s="137"/>
      <c r="Q3150" s="137"/>
    </row>
    <row r="3151" spans="1:17" s="1" customFormat="1" ht="11.45" customHeight="1" thickTop="1" thickBot="1" x14ac:dyDescent="0.2">
      <c r="A3151" s="212"/>
      <c r="B3151" s="201" t="s">
        <v>0</v>
      </c>
      <c r="C3151" s="20">
        <v>46</v>
      </c>
      <c r="D3151" s="20">
        <v>31</v>
      </c>
      <c r="E3151" s="20">
        <v>5</v>
      </c>
      <c r="F3151" s="47">
        <f t="shared" ref="F3151" si="3724">SUM(C3151:E3151)</f>
        <v>82</v>
      </c>
      <c r="G3151" s="191"/>
      <c r="H3151" s="191"/>
      <c r="I3151" s="191"/>
      <c r="J3151" s="55"/>
      <c r="K3151" s="55"/>
      <c r="O3151" s="137"/>
      <c r="P3151" s="137"/>
      <c r="Q3151" s="137"/>
    </row>
    <row r="3152" spans="1:17" s="1" customFormat="1" ht="11.45" customHeight="1" thickTop="1" thickBot="1" x14ac:dyDescent="0.2">
      <c r="A3152" s="212"/>
      <c r="B3152" s="202"/>
      <c r="C3152" s="29">
        <f>C3151/F3151*100</f>
        <v>56.09756097560976</v>
      </c>
      <c r="D3152" s="29">
        <f>D3151/F3151*100</f>
        <v>37.804878048780488</v>
      </c>
      <c r="E3152" s="30">
        <f>E3151/F3151*100</f>
        <v>6.0975609756097562</v>
      </c>
      <c r="F3152" s="45">
        <f t="shared" ref="F3152" si="3725">SUM(C3152:E3152)</f>
        <v>100</v>
      </c>
      <c r="H3152" s="55"/>
      <c r="I3152" s="55"/>
      <c r="J3152" s="55"/>
      <c r="K3152" s="55"/>
      <c r="O3152" s="139"/>
      <c r="P3152" s="139"/>
      <c r="Q3152" s="139"/>
    </row>
    <row r="3153" spans="1:18" s="1" customFormat="1" ht="11.45" customHeight="1" thickTop="1" thickBot="1" x14ac:dyDescent="0.2">
      <c r="A3153" s="212"/>
      <c r="B3153" s="207" t="s">
        <v>24</v>
      </c>
      <c r="C3153" s="20">
        <v>27</v>
      </c>
      <c r="D3153" s="20">
        <v>17</v>
      </c>
      <c r="E3153" s="20">
        <v>3</v>
      </c>
      <c r="F3153" s="47">
        <f t="shared" ref="F3153" si="3726">SUM(C3153:E3153)</f>
        <v>47</v>
      </c>
      <c r="G3153" s="191"/>
      <c r="H3153" s="191"/>
      <c r="I3153" s="191"/>
      <c r="J3153" s="55"/>
      <c r="K3153" s="55"/>
      <c r="O3153" s="139"/>
      <c r="P3153" s="139"/>
      <c r="Q3153" s="139"/>
    </row>
    <row r="3154" spans="1:18" s="1" customFormat="1" ht="11.45" customHeight="1" thickTop="1" thickBot="1" x14ac:dyDescent="0.2">
      <c r="A3154" s="213"/>
      <c r="B3154" s="208"/>
      <c r="C3154" s="33">
        <f>C3153/F3153*100</f>
        <v>57.446808510638306</v>
      </c>
      <c r="D3154" s="33">
        <f>D3153/F3153*100</f>
        <v>36.170212765957451</v>
      </c>
      <c r="E3154" s="34">
        <f>E3153/F3153*100</f>
        <v>6.3829787234042552</v>
      </c>
      <c r="F3154" s="51">
        <f t="shared" ref="F3154" si="3727">SUM(C3154:E3154)</f>
        <v>100</v>
      </c>
      <c r="O3154" s="137"/>
      <c r="P3154" s="137"/>
      <c r="Q3154" s="137"/>
    </row>
    <row r="3155" spans="1:18" s="1" customFormat="1" ht="11.45" customHeight="1" x14ac:dyDescent="0.15">
      <c r="A3155" s="203" t="s">
        <v>21</v>
      </c>
      <c r="B3155" s="206" t="s">
        <v>27</v>
      </c>
      <c r="C3155" s="20">
        <v>145</v>
      </c>
      <c r="D3155" s="20">
        <v>80</v>
      </c>
      <c r="E3155" s="20">
        <v>13</v>
      </c>
      <c r="F3155" s="44">
        <f t="shared" ref="F3155" si="3728">SUM(C3155:E3155)</f>
        <v>238</v>
      </c>
      <c r="G3155" s="191"/>
      <c r="H3155" s="191"/>
      <c r="I3155" s="191"/>
      <c r="O3155" s="137"/>
      <c r="P3155" s="137"/>
      <c r="Q3155" s="137"/>
    </row>
    <row r="3156" spans="1:18" s="1" customFormat="1" ht="11.45" customHeight="1" x14ac:dyDescent="0.15">
      <c r="A3156" s="204"/>
      <c r="B3156" s="202"/>
      <c r="C3156" s="29">
        <f>C3155/F3155*100</f>
        <v>60.924369747899156</v>
      </c>
      <c r="D3156" s="29">
        <f>D3155/F3155*100</f>
        <v>33.613445378151262</v>
      </c>
      <c r="E3156" s="30">
        <f>E3155/F3155*100</f>
        <v>5.46218487394958</v>
      </c>
      <c r="F3156" s="45">
        <f t="shared" ref="F3156" si="3729">SUM(C3156:E3156)</f>
        <v>100</v>
      </c>
      <c r="O3156" s="6"/>
      <c r="P3156" s="6"/>
      <c r="Q3156" s="6"/>
    </row>
    <row r="3157" spans="1:18" s="1" customFormat="1" ht="11.45" customHeight="1" x14ac:dyDescent="0.15">
      <c r="A3157" s="204"/>
      <c r="B3157" s="207" t="s">
        <v>28</v>
      </c>
      <c r="C3157" s="20">
        <v>212</v>
      </c>
      <c r="D3157" s="20">
        <v>95</v>
      </c>
      <c r="E3157" s="20">
        <v>19</v>
      </c>
      <c r="F3157" s="47">
        <f t="shared" ref="F3157" si="3730">SUM(C3157:E3157)</f>
        <v>326</v>
      </c>
      <c r="G3157" s="191"/>
      <c r="H3157" s="191"/>
      <c r="I3157" s="191"/>
      <c r="O3157" s="136"/>
      <c r="P3157" s="136"/>
      <c r="Q3157" s="136"/>
    </row>
    <row r="3158" spans="1:18" s="1" customFormat="1" ht="11.45" customHeight="1" x14ac:dyDescent="0.15">
      <c r="A3158" s="204"/>
      <c r="B3158" s="207"/>
      <c r="C3158" s="25">
        <f>C3157/F3157*100</f>
        <v>65.030674846625772</v>
      </c>
      <c r="D3158" s="25">
        <f>D3157/F3157*100</f>
        <v>29.141104294478527</v>
      </c>
      <c r="E3158" s="26">
        <f>E3157/F3157*100</f>
        <v>5.8282208588957047</v>
      </c>
      <c r="F3158" s="45">
        <f t="shared" ref="F3158" si="3731">SUM(C3158:E3158)</f>
        <v>100</v>
      </c>
      <c r="H3158" s="55"/>
      <c r="I3158" s="55"/>
      <c r="J3158" s="55"/>
      <c r="K3158" s="55"/>
      <c r="O3158" s="136"/>
      <c r="P3158" s="136"/>
      <c r="Q3158" s="136"/>
    </row>
    <row r="3159" spans="1:18" s="1" customFormat="1" ht="11.45" customHeight="1" x14ac:dyDescent="0.15">
      <c r="A3159" s="204"/>
      <c r="B3159" s="201" t="s">
        <v>29</v>
      </c>
      <c r="C3159" s="20">
        <v>607</v>
      </c>
      <c r="D3159" s="20">
        <v>282</v>
      </c>
      <c r="E3159" s="20">
        <v>17</v>
      </c>
      <c r="F3159" s="47">
        <f t="shared" ref="F3159" si="3732">SUM(C3159:E3159)</f>
        <v>906</v>
      </c>
      <c r="G3159" s="191"/>
      <c r="H3159" s="191"/>
      <c r="I3159" s="191"/>
      <c r="J3159" s="55"/>
      <c r="K3159" s="55"/>
      <c r="O3159" s="136"/>
      <c r="P3159" s="136"/>
      <c r="Q3159" s="136"/>
    </row>
    <row r="3160" spans="1:18" s="1" customFormat="1" ht="11.45" customHeight="1" x14ac:dyDescent="0.15">
      <c r="A3160" s="204"/>
      <c r="B3160" s="202"/>
      <c r="C3160" s="29">
        <f>C3159/F3159*100</f>
        <v>66.997792494481232</v>
      </c>
      <c r="D3160" s="29">
        <f>D3159/F3159*100</f>
        <v>31.125827814569533</v>
      </c>
      <c r="E3160" s="30">
        <f>E3159/F3159*100</f>
        <v>1.8763796909492272</v>
      </c>
      <c r="F3160" s="45">
        <f t="shared" ref="F3160" si="3733">SUM(C3160:E3160)</f>
        <v>99.999999999999986</v>
      </c>
      <c r="H3160" s="55"/>
      <c r="I3160" s="55"/>
      <c r="J3160" s="55"/>
      <c r="K3160" s="55"/>
      <c r="O3160" s="136"/>
      <c r="P3160" s="136"/>
      <c r="Q3160" s="136"/>
    </row>
    <row r="3161" spans="1:18" s="1" customFormat="1" ht="11.45" customHeight="1" x14ac:dyDescent="0.15">
      <c r="A3161" s="204"/>
      <c r="B3161" s="207" t="s">
        <v>30</v>
      </c>
      <c r="C3161" s="20">
        <v>208</v>
      </c>
      <c r="D3161" s="20">
        <v>116</v>
      </c>
      <c r="E3161" s="20">
        <v>16</v>
      </c>
      <c r="F3161" s="47">
        <f t="shared" ref="F3161" si="3734">SUM(C3161:E3161)</f>
        <v>340</v>
      </c>
      <c r="G3161" s="191"/>
      <c r="H3161" s="191"/>
      <c r="I3161" s="191"/>
      <c r="J3161" s="55"/>
      <c r="K3161" s="55"/>
      <c r="O3161" s="136"/>
      <c r="P3161" s="136"/>
      <c r="Q3161" s="136"/>
    </row>
    <row r="3162" spans="1:18" s="1" customFormat="1" ht="11.45" customHeight="1" x14ac:dyDescent="0.15">
      <c r="A3162" s="204"/>
      <c r="B3162" s="207"/>
      <c r="C3162" s="25">
        <f>C3161/F3161*100</f>
        <v>61.176470588235297</v>
      </c>
      <c r="D3162" s="25">
        <f>D3161/F3161*100</f>
        <v>34.117647058823529</v>
      </c>
      <c r="E3162" s="26">
        <f>E3161/F3161*100</f>
        <v>4.7058823529411766</v>
      </c>
      <c r="F3162" s="45">
        <f t="shared" ref="F3162" si="3735">SUM(C3162:E3162)</f>
        <v>100</v>
      </c>
      <c r="H3162" s="55"/>
      <c r="I3162" s="55"/>
      <c r="J3162" s="55"/>
      <c r="K3162" s="55"/>
      <c r="O3162" s="136"/>
      <c r="P3162" s="136"/>
      <c r="Q3162" s="136"/>
    </row>
    <row r="3163" spans="1:18" s="1" customFormat="1" ht="11.45" customHeight="1" x14ac:dyDescent="0.15">
      <c r="A3163" s="204"/>
      <c r="B3163" s="201" t="s">
        <v>40</v>
      </c>
      <c r="C3163" s="20">
        <v>73</v>
      </c>
      <c r="D3163" s="20">
        <v>48</v>
      </c>
      <c r="E3163" s="20">
        <v>11</v>
      </c>
      <c r="F3163" s="47">
        <f t="shared" ref="F3163" si="3736">SUM(C3163:E3163)</f>
        <v>132</v>
      </c>
      <c r="G3163" s="191"/>
      <c r="H3163" s="191"/>
      <c r="I3163" s="191"/>
      <c r="J3163" s="55"/>
      <c r="K3163" s="55"/>
      <c r="O3163" s="136"/>
      <c r="P3163" s="136"/>
      <c r="Q3163" s="136"/>
    </row>
    <row r="3164" spans="1:18" s="1" customFormat="1" ht="11.45" customHeight="1" x14ac:dyDescent="0.15">
      <c r="A3164" s="204"/>
      <c r="B3164" s="202"/>
      <c r="C3164" s="29">
        <f>C3163/F3163*100</f>
        <v>55.303030303030297</v>
      </c>
      <c r="D3164" s="29">
        <f>D3163/F3163*100</f>
        <v>36.363636363636367</v>
      </c>
      <c r="E3164" s="30">
        <f>E3163/F3163*100</f>
        <v>8.3333333333333321</v>
      </c>
      <c r="F3164" s="45">
        <f t="shared" ref="F3164" si="3737">SUM(C3164:E3164)</f>
        <v>99.999999999999986</v>
      </c>
      <c r="O3164" s="136"/>
      <c r="P3164" s="136"/>
      <c r="Q3164" s="136"/>
    </row>
    <row r="3165" spans="1:18" s="1" customFormat="1" ht="11.45" customHeight="1" x14ac:dyDescent="0.15">
      <c r="A3165" s="204"/>
      <c r="B3165" s="207" t="s">
        <v>24</v>
      </c>
      <c r="C3165" s="20">
        <v>18</v>
      </c>
      <c r="D3165" s="20">
        <v>17</v>
      </c>
      <c r="E3165" s="20">
        <v>9</v>
      </c>
      <c r="F3165" s="47">
        <f t="shared" ref="F3165" si="3738">SUM(C3165:E3165)</f>
        <v>44</v>
      </c>
      <c r="G3165" s="191"/>
      <c r="H3165" s="191"/>
      <c r="I3165" s="191"/>
      <c r="O3165" s="136"/>
      <c r="P3165" s="136"/>
      <c r="Q3165" s="136"/>
    </row>
    <row r="3166" spans="1:18" s="1" customFormat="1" ht="11.45" customHeight="1" thickBot="1" x14ac:dyDescent="0.2">
      <c r="A3166" s="205"/>
      <c r="B3166" s="208"/>
      <c r="C3166" s="33">
        <f>C3165/F3165*100</f>
        <v>40.909090909090914</v>
      </c>
      <c r="D3166" s="33">
        <f>D3165/F3165*100</f>
        <v>38.636363636363633</v>
      </c>
      <c r="E3166" s="34">
        <f>E3165/F3165*100</f>
        <v>20.454545454545457</v>
      </c>
      <c r="F3166" s="51">
        <f t="shared" ref="F3166" si="3739">SUM(C3166:E3166)</f>
        <v>100</v>
      </c>
      <c r="O3166" s="136"/>
      <c r="P3166" s="136"/>
      <c r="Q3166" s="136"/>
    </row>
    <row r="3167" spans="1:18" s="54" customFormat="1" ht="11.25" customHeight="1" x14ac:dyDescent="0.15">
      <c r="A3167" s="40"/>
      <c r="B3167" s="41"/>
      <c r="C3167" s="53"/>
      <c r="D3167" s="53"/>
      <c r="E3167" s="53"/>
      <c r="F3167" s="53"/>
      <c r="G3167" s="53"/>
      <c r="H3167" s="53"/>
      <c r="I3167" s="53"/>
      <c r="J3167" s="53"/>
      <c r="K3167" s="53"/>
      <c r="L3167" s="53"/>
      <c r="M3167" s="154"/>
      <c r="N3167" s="154"/>
      <c r="O3167" s="136"/>
      <c r="P3167" s="136"/>
      <c r="Q3167" s="136"/>
      <c r="R3167" s="154"/>
    </row>
    <row r="3168" spans="1:18" s="54" customFormat="1" ht="11.25" customHeight="1" x14ac:dyDescent="0.15">
      <c r="A3168" s="40"/>
      <c r="B3168" s="41"/>
      <c r="C3168" s="53"/>
      <c r="D3168" s="53"/>
      <c r="E3168" s="53"/>
      <c r="F3168" s="53"/>
      <c r="G3168" s="53"/>
      <c r="H3168" s="53"/>
      <c r="I3168" s="53"/>
      <c r="J3168" s="53"/>
      <c r="K3168" s="53"/>
      <c r="L3168" s="53"/>
      <c r="M3168" s="154"/>
      <c r="N3168" s="154"/>
      <c r="O3168" s="136"/>
      <c r="P3168" s="136"/>
      <c r="Q3168" s="136"/>
      <c r="R3168" s="154"/>
    </row>
    <row r="3169" spans="1:18" s="3" customFormat="1" ht="30" customHeight="1" thickBot="1" x14ac:dyDescent="0.2">
      <c r="A3169" s="222" t="s">
        <v>313</v>
      </c>
      <c r="B3169" s="222"/>
      <c r="C3169" s="222"/>
      <c r="D3169" s="222"/>
      <c r="E3169" s="222"/>
      <c r="F3169" s="222"/>
      <c r="G3169" s="222"/>
      <c r="H3169" s="222"/>
      <c r="I3169" s="222"/>
      <c r="J3169" s="222"/>
      <c r="K3169" s="222"/>
      <c r="L3169" s="222"/>
      <c r="M3169" s="1"/>
      <c r="N3169" s="1"/>
      <c r="O3169" s="136"/>
      <c r="P3169" s="136"/>
      <c r="Q3169" s="136"/>
      <c r="R3169" s="1"/>
    </row>
    <row r="3170" spans="1:18" s="1" customFormat="1" ht="10.15" customHeight="1" x14ac:dyDescent="0.15">
      <c r="A3170" s="219"/>
      <c r="B3170" s="220"/>
      <c r="C3170" s="273" t="s">
        <v>129</v>
      </c>
      <c r="D3170" s="273" t="s">
        <v>130</v>
      </c>
      <c r="E3170" s="275" t="s">
        <v>43</v>
      </c>
      <c r="F3170" s="277" t="s">
        <v>4</v>
      </c>
      <c r="O3170" s="136"/>
      <c r="P3170" s="136"/>
      <c r="Q3170" s="136"/>
    </row>
    <row r="3171" spans="1:18" s="6" customFormat="1" ht="60" customHeight="1" thickBot="1" x14ac:dyDescent="0.2">
      <c r="A3171" s="242" t="s">
        <v>31</v>
      </c>
      <c r="B3171" s="243"/>
      <c r="C3171" s="274"/>
      <c r="D3171" s="274"/>
      <c r="E3171" s="276"/>
      <c r="F3171" s="278"/>
      <c r="O3171" s="136"/>
      <c r="P3171" s="136"/>
      <c r="Q3171" s="136"/>
    </row>
    <row r="3172" spans="1:18" s="55" customFormat="1" ht="11.25" customHeight="1" x14ac:dyDescent="0.15">
      <c r="A3172" s="237" t="s">
        <v>22</v>
      </c>
      <c r="B3172" s="238"/>
      <c r="C3172" s="7">
        <v>409</v>
      </c>
      <c r="D3172" s="7">
        <v>1501</v>
      </c>
      <c r="E3172" s="60">
        <v>76</v>
      </c>
      <c r="F3172" s="44">
        <f t="shared" ref="F3172" si="3740">SUM(C3172:E3172)</f>
        <v>1986</v>
      </c>
      <c r="O3172" s="136"/>
      <c r="P3172" s="136"/>
      <c r="Q3172" s="136"/>
    </row>
    <row r="3173" spans="1:18" s="55" customFormat="1" ht="11.25" customHeight="1" thickBot="1" x14ac:dyDescent="0.2">
      <c r="A3173" s="228"/>
      <c r="B3173" s="229"/>
      <c r="C3173" s="56">
        <f>C3172/F3172*100</f>
        <v>20.594159113796575</v>
      </c>
      <c r="D3173" s="56">
        <f>D3172/F3172*100</f>
        <v>75.579053373615309</v>
      </c>
      <c r="E3173" s="59">
        <f>E3172/F3172*100</f>
        <v>3.8267875125881168</v>
      </c>
      <c r="F3173" s="51">
        <f t="shared" ref="F3173" si="3741">SUM(C3173:E3173)</f>
        <v>100</v>
      </c>
      <c r="O3173" s="136"/>
      <c r="P3173" s="136"/>
      <c r="Q3173" s="136"/>
    </row>
    <row r="3174" spans="1:18" s="55" customFormat="1" ht="11.45" customHeight="1" x14ac:dyDescent="0.15">
      <c r="A3174" s="203" t="s">
        <v>46</v>
      </c>
      <c r="B3174" s="206" t="s">
        <v>19</v>
      </c>
      <c r="C3174" s="20">
        <v>330</v>
      </c>
      <c r="D3174" s="20">
        <v>991</v>
      </c>
      <c r="E3174" s="20">
        <v>50</v>
      </c>
      <c r="F3174" s="44">
        <f t="shared" ref="F3174" si="3742">SUM(C3174:E3174)</f>
        <v>1371</v>
      </c>
      <c r="G3174"/>
      <c r="H3174"/>
      <c r="O3174" s="136"/>
      <c r="P3174" s="136"/>
      <c r="Q3174" s="136"/>
    </row>
    <row r="3175" spans="1:18" s="55" customFormat="1" ht="11.45" customHeight="1" x14ac:dyDescent="0.15">
      <c r="A3175" s="204"/>
      <c r="B3175" s="202"/>
      <c r="C3175" s="29">
        <f>C3174/F3174*100</f>
        <v>24.070021881838073</v>
      </c>
      <c r="D3175" s="29">
        <f>D3174/F3174*100</f>
        <v>72.283005105762214</v>
      </c>
      <c r="E3175" s="30">
        <f>E3174/F3174*100</f>
        <v>3.6469730123997084</v>
      </c>
      <c r="F3175" s="45">
        <f t="shared" ref="F3175" si="3743">SUM(C3175:E3175)</f>
        <v>100</v>
      </c>
      <c r="O3175" s="136"/>
      <c r="P3175" s="136"/>
      <c r="Q3175" s="136"/>
    </row>
    <row r="3176" spans="1:18" s="55" customFormat="1" ht="11.45" customHeight="1" x14ac:dyDescent="0.15">
      <c r="A3176" s="204"/>
      <c r="B3176" s="207" t="s">
        <v>20</v>
      </c>
      <c r="C3176" s="20">
        <v>53</v>
      </c>
      <c r="D3176" s="20">
        <v>340</v>
      </c>
      <c r="E3176" s="20">
        <v>17</v>
      </c>
      <c r="F3176" s="47">
        <f t="shared" ref="F3176" si="3744">SUM(C3176:E3176)</f>
        <v>410</v>
      </c>
      <c r="G3176" s="191"/>
      <c r="H3176" s="191"/>
      <c r="I3176" s="191"/>
      <c r="O3176" s="136"/>
      <c r="P3176" s="136"/>
      <c r="Q3176" s="136"/>
    </row>
    <row r="3177" spans="1:18" s="55" customFormat="1" ht="11.45" customHeight="1" x14ac:dyDescent="0.15">
      <c r="A3177" s="204"/>
      <c r="B3177" s="207"/>
      <c r="C3177" s="25">
        <f>C3176/F3176*100</f>
        <v>12.926829268292684</v>
      </c>
      <c r="D3177" s="25">
        <f>D3176/F3176*100</f>
        <v>82.926829268292678</v>
      </c>
      <c r="E3177" s="26">
        <f>E3176/F3176*100</f>
        <v>4.1463414634146343</v>
      </c>
      <c r="F3177" s="45">
        <f t="shared" ref="F3177" si="3745">SUM(C3177:E3177)</f>
        <v>99.999999999999986</v>
      </c>
      <c r="H3177" s="67"/>
      <c r="I3177" s="67"/>
      <c r="J3177" s="67"/>
      <c r="K3177" s="67"/>
      <c r="O3177" s="136"/>
      <c r="P3177" s="136"/>
      <c r="Q3177" s="136"/>
    </row>
    <row r="3178" spans="1:18" s="55" customFormat="1" ht="11.45" customHeight="1" x14ac:dyDescent="0.15">
      <c r="A3178" s="204"/>
      <c r="B3178" s="201" t="s">
        <v>47</v>
      </c>
      <c r="C3178" s="20">
        <v>16</v>
      </c>
      <c r="D3178" s="20">
        <v>113</v>
      </c>
      <c r="E3178" s="20">
        <v>6</v>
      </c>
      <c r="F3178" s="47">
        <f t="shared" ref="F3178" si="3746">SUM(C3178:E3178)</f>
        <v>135</v>
      </c>
      <c r="G3178" s="191"/>
      <c r="H3178" s="191"/>
      <c r="I3178" s="191"/>
      <c r="J3178" s="67"/>
      <c r="K3178" s="67"/>
      <c r="O3178" s="136"/>
      <c r="P3178" s="136"/>
      <c r="Q3178" s="136"/>
    </row>
    <row r="3179" spans="1:18" s="55" customFormat="1" ht="11.45" customHeight="1" x14ac:dyDescent="0.15">
      <c r="A3179" s="204"/>
      <c r="B3179" s="202"/>
      <c r="C3179" s="29">
        <f>C3178/F3178*100</f>
        <v>11.851851851851853</v>
      </c>
      <c r="D3179" s="29">
        <f>D3178/F3178*100</f>
        <v>83.703703703703695</v>
      </c>
      <c r="E3179" s="30">
        <f>E3178/F3178*100</f>
        <v>4.4444444444444446</v>
      </c>
      <c r="F3179" s="45">
        <f t="shared" ref="F3179" si="3747">SUM(C3179:E3179)</f>
        <v>99.999999999999986</v>
      </c>
      <c r="O3179" s="136"/>
      <c r="P3179" s="136"/>
      <c r="Q3179" s="136"/>
    </row>
    <row r="3180" spans="1:18" s="55" customFormat="1" ht="11.45" customHeight="1" x14ac:dyDescent="0.15">
      <c r="A3180" s="204"/>
      <c r="B3180" s="207" t="s">
        <v>48</v>
      </c>
      <c r="C3180" s="20">
        <v>10</v>
      </c>
      <c r="D3180" s="20">
        <v>57</v>
      </c>
      <c r="E3180" s="20">
        <v>3</v>
      </c>
      <c r="F3180" s="47">
        <f t="shared" ref="F3180" si="3748">SUM(C3180:E3180)</f>
        <v>70</v>
      </c>
      <c r="G3180" s="191"/>
      <c r="H3180" s="191"/>
      <c r="I3180" s="191"/>
      <c r="O3180" s="136"/>
      <c r="P3180" s="136"/>
      <c r="Q3180" s="136"/>
    </row>
    <row r="3181" spans="1:18" s="55" customFormat="1" ht="11.45" customHeight="1" thickBot="1" x14ac:dyDescent="0.2">
      <c r="A3181" s="204"/>
      <c r="B3181" s="207"/>
      <c r="C3181" s="50">
        <f>C3180/F3180*100</f>
        <v>14.285714285714285</v>
      </c>
      <c r="D3181" s="50">
        <f>D3180/F3180*100</f>
        <v>81.428571428571431</v>
      </c>
      <c r="E3181" s="63">
        <f>E3180/F3180*100</f>
        <v>4.2857142857142856</v>
      </c>
      <c r="F3181" s="51">
        <f t="shared" ref="F3181" si="3749">SUM(C3181:E3181)</f>
        <v>100.00000000000001</v>
      </c>
      <c r="O3181" s="136"/>
      <c r="P3181" s="136"/>
      <c r="Q3181" s="136"/>
    </row>
    <row r="3182" spans="1:18" s="55" customFormat="1" ht="11.45" customHeight="1" x14ac:dyDescent="0.15">
      <c r="A3182" s="203" t="s">
        <v>49</v>
      </c>
      <c r="B3182" s="206" t="s">
        <v>1</v>
      </c>
      <c r="C3182" s="20">
        <v>174</v>
      </c>
      <c r="D3182" s="20">
        <v>669</v>
      </c>
      <c r="E3182" s="20">
        <v>29</v>
      </c>
      <c r="F3182" s="44">
        <f t="shared" ref="F3182" si="3750">SUM(C3182:E3182)</f>
        <v>872</v>
      </c>
      <c r="G3182" s="191"/>
      <c r="H3182" s="191"/>
      <c r="I3182" s="191"/>
      <c r="O3182" s="136"/>
      <c r="P3182" s="136"/>
      <c r="Q3182" s="136"/>
    </row>
    <row r="3183" spans="1:18" s="55" customFormat="1" ht="11.45" customHeight="1" x14ac:dyDescent="0.15">
      <c r="A3183" s="204"/>
      <c r="B3183" s="207"/>
      <c r="C3183" s="25">
        <f>C3182/F3182*100</f>
        <v>19.954128440366972</v>
      </c>
      <c r="D3183" s="25">
        <f>D3182/F3182*100</f>
        <v>76.72018348623854</v>
      </c>
      <c r="E3183" s="26">
        <f>E3182/F3182*100</f>
        <v>3.3256880733944958</v>
      </c>
      <c r="F3183" s="45">
        <f t="shared" ref="F3183" si="3751">SUM(C3183:E3183)</f>
        <v>100.00000000000001</v>
      </c>
      <c r="O3183" s="136"/>
      <c r="P3183" s="136"/>
      <c r="Q3183" s="136"/>
    </row>
    <row r="3184" spans="1:18" s="55" customFormat="1" ht="11.45" customHeight="1" x14ac:dyDescent="0.15">
      <c r="A3184" s="204"/>
      <c r="B3184" s="201" t="s">
        <v>2</v>
      </c>
      <c r="C3184" s="20">
        <v>232</v>
      </c>
      <c r="D3184" s="20">
        <v>813</v>
      </c>
      <c r="E3184" s="20">
        <v>45</v>
      </c>
      <c r="F3184" s="47">
        <f t="shared" ref="F3184" si="3752">SUM(C3184:E3184)</f>
        <v>1090</v>
      </c>
      <c r="G3184" s="191"/>
      <c r="H3184" s="191"/>
      <c r="I3184" s="191"/>
      <c r="O3184" s="136"/>
      <c r="P3184" s="136"/>
      <c r="Q3184" s="136"/>
    </row>
    <row r="3185" spans="1:17" s="55" customFormat="1" ht="11.45" customHeight="1" x14ac:dyDescent="0.15">
      <c r="A3185" s="204"/>
      <c r="B3185" s="202"/>
      <c r="C3185" s="29">
        <f>C3184/F3184*100</f>
        <v>21.284403669724771</v>
      </c>
      <c r="D3185" s="29">
        <f>D3184/F3184*100</f>
        <v>74.587155963302749</v>
      </c>
      <c r="E3185" s="30">
        <f>E3184/F3184*100</f>
        <v>4.1284403669724776</v>
      </c>
      <c r="F3185" s="45">
        <f t="shared" ref="F3185" si="3753">SUM(C3185:E3185)</f>
        <v>100</v>
      </c>
      <c r="O3185" s="136"/>
      <c r="P3185" s="136"/>
      <c r="Q3185" s="136"/>
    </row>
    <row r="3186" spans="1:17" s="55" customFormat="1" ht="11.45" customHeight="1" x14ac:dyDescent="0.15">
      <c r="A3186" s="204"/>
      <c r="B3186" s="201" t="s">
        <v>0</v>
      </c>
      <c r="C3186" s="20">
        <v>0</v>
      </c>
      <c r="D3186" s="20">
        <v>3</v>
      </c>
      <c r="E3186" s="20">
        <v>0</v>
      </c>
      <c r="F3186" s="47">
        <f t="shared" ref="F3186" si="3754">SUM(C3186:E3186)</f>
        <v>3</v>
      </c>
      <c r="G3186" s="191"/>
      <c r="H3186" s="191"/>
      <c r="I3186" s="191"/>
      <c r="O3186" s="136"/>
      <c r="P3186" s="136"/>
      <c r="Q3186" s="136"/>
    </row>
    <row r="3187" spans="1:17" s="55" customFormat="1" ht="11.45" customHeight="1" x14ac:dyDescent="0.15">
      <c r="A3187" s="204"/>
      <c r="B3187" s="202"/>
      <c r="C3187" s="29">
        <f>C3186/F3186*100</f>
        <v>0</v>
      </c>
      <c r="D3187" s="29">
        <f>D3186/F3186*100</f>
        <v>100</v>
      </c>
      <c r="E3187" s="30">
        <f>E3186/F3186*100</f>
        <v>0</v>
      </c>
      <c r="F3187" s="45">
        <f t="shared" ref="F3187" si="3755">SUM(C3187:E3187)</f>
        <v>100</v>
      </c>
      <c r="O3187" s="136"/>
      <c r="P3187" s="136"/>
      <c r="Q3187" s="136"/>
    </row>
    <row r="3188" spans="1:17" s="55" customFormat="1" ht="11.45" customHeight="1" x14ac:dyDescent="0.15">
      <c r="A3188" s="204"/>
      <c r="B3188" s="207" t="s">
        <v>5</v>
      </c>
      <c r="C3188" s="20">
        <v>3</v>
      </c>
      <c r="D3188" s="20">
        <v>16</v>
      </c>
      <c r="E3188" s="20">
        <v>2</v>
      </c>
      <c r="F3188" s="47">
        <f t="shared" ref="F3188" si="3756">SUM(C3188:E3188)</f>
        <v>21</v>
      </c>
      <c r="G3188" s="191"/>
      <c r="H3188" s="191"/>
      <c r="I3188" s="191"/>
      <c r="O3188" s="136"/>
      <c r="P3188" s="136"/>
      <c r="Q3188" s="136"/>
    </row>
    <row r="3189" spans="1:17" s="55" customFormat="1" ht="11.45" customHeight="1" thickBot="1" x14ac:dyDescent="0.2">
      <c r="A3189" s="205"/>
      <c r="B3189" s="208"/>
      <c r="C3189" s="33">
        <f>C3188/F3188*100</f>
        <v>14.285714285714285</v>
      </c>
      <c r="D3189" s="33">
        <f>D3188/F3188*100</f>
        <v>76.19047619047619</v>
      </c>
      <c r="E3189" s="34">
        <f>E3188/F3188*100</f>
        <v>9.5238095238095237</v>
      </c>
      <c r="F3189" s="51">
        <f t="shared" ref="F3189" si="3757">SUM(C3189:E3189)</f>
        <v>100</v>
      </c>
      <c r="O3189" s="136"/>
      <c r="P3189" s="136"/>
      <c r="Q3189" s="136"/>
    </row>
    <row r="3190" spans="1:17" s="55" customFormat="1" ht="11.45" customHeight="1" x14ac:dyDescent="0.15">
      <c r="A3190" s="203" t="s">
        <v>50</v>
      </c>
      <c r="B3190" s="206" t="s">
        <v>6</v>
      </c>
      <c r="C3190" s="20">
        <v>16</v>
      </c>
      <c r="D3190" s="20">
        <v>46</v>
      </c>
      <c r="E3190" s="20">
        <v>5</v>
      </c>
      <c r="F3190" s="44">
        <f t="shared" ref="F3190" si="3758">SUM(C3190:E3190)</f>
        <v>67</v>
      </c>
      <c r="G3190" s="191"/>
      <c r="H3190" s="191"/>
      <c r="I3190" s="191"/>
      <c r="O3190" s="136"/>
      <c r="P3190" s="136"/>
      <c r="Q3190" s="136"/>
    </row>
    <row r="3191" spans="1:17" s="55" customFormat="1" ht="11.45" customHeight="1" x14ac:dyDescent="0.15">
      <c r="A3191" s="204"/>
      <c r="B3191" s="202"/>
      <c r="C3191" s="29">
        <f>C3190/F3190*100</f>
        <v>23.880597014925371</v>
      </c>
      <c r="D3191" s="29">
        <f>D3190/F3190*100</f>
        <v>68.656716417910445</v>
      </c>
      <c r="E3191" s="30">
        <f>E3190/F3190*100</f>
        <v>7.4626865671641784</v>
      </c>
      <c r="F3191" s="45">
        <f t="shared" ref="F3191" si="3759">SUM(C3191:E3191)</f>
        <v>100</v>
      </c>
      <c r="O3191" s="136"/>
      <c r="P3191" s="136"/>
      <c r="Q3191" s="136"/>
    </row>
    <row r="3192" spans="1:17" s="55" customFormat="1" ht="11.45" customHeight="1" x14ac:dyDescent="0.15">
      <c r="A3192" s="204"/>
      <c r="B3192" s="207" t="s">
        <v>7</v>
      </c>
      <c r="C3192" s="20">
        <v>24</v>
      </c>
      <c r="D3192" s="20">
        <v>115</v>
      </c>
      <c r="E3192" s="20">
        <v>2</v>
      </c>
      <c r="F3192" s="47">
        <f t="shared" ref="F3192" si="3760">SUM(C3192:E3192)</f>
        <v>141</v>
      </c>
      <c r="G3192" s="191"/>
      <c r="H3192" s="191"/>
      <c r="I3192" s="191"/>
      <c r="O3192" s="136"/>
      <c r="P3192" s="136"/>
      <c r="Q3192" s="136"/>
    </row>
    <row r="3193" spans="1:17" s="55" customFormat="1" ht="11.45" customHeight="1" x14ac:dyDescent="0.15">
      <c r="A3193" s="204"/>
      <c r="B3193" s="207"/>
      <c r="C3193" s="25">
        <f>C3192/F3192*100</f>
        <v>17.021276595744681</v>
      </c>
      <c r="D3193" s="25">
        <f>D3192/F3192*100</f>
        <v>81.560283687943254</v>
      </c>
      <c r="E3193" s="26">
        <f>E3192/F3192*100</f>
        <v>1.4184397163120568</v>
      </c>
      <c r="F3193" s="45">
        <f t="shared" ref="F3193" si="3761">SUM(C3193:E3193)</f>
        <v>99.999999999999986</v>
      </c>
      <c r="O3193" s="136"/>
      <c r="P3193" s="136"/>
      <c r="Q3193" s="136"/>
    </row>
    <row r="3194" spans="1:17" s="55" customFormat="1" ht="11.45" customHeight="1" x14ac:dyDescent="0.15">
      <c r="A3194" s="204"/>
      <c r="B3194" s="201" t="s">
        <v>8</v>
      </c>
      <c r="C3194" s="20">
        <v>33</v>
      </c>
      <c r="D3194" s="20">
        <v>187</v>
      </c>
      <c r="E3194" s="20">
        <v>5</v>
      </c>
      <c r="F3194" s="47">
        <f t="shared" ref="F3194" si="3762">SUM(C3194:E3194)</f>
        <v>225</v>
      </c>
      <c r="G3194" s="191"/>
      <c r="H3194" s="191"/>
      <c r="I3194" s="191"/>
      <c r="O3194" s="136"/>
      <c r="P3194" s="136"/>
      <c r="Q3194" s="136"/>
    </row>
    <row r="3195" spans="1:17" s="55" customFormat="1" ht="11.45" customHeight="1" x14ac:dyDescent="0.15">
      <c r="A3195" s="204"/>
      <c r="B3195" s="202"/>
      <c r="C3195" s="29">
        <f>C3194/F3194*100</f>
        <v>14.666666666666666</v>
      </c>
      <c r="D3195" s="29">
        <f>D3194/F3194*100</f>
        <v>83.111111111111114</v>
      </c>
      <c r="E3195" s="30">
        <f>E3194/F3194*100</f>
        <v>2.2222222222222223</v>
      </c>
      <c r="F3195" s="45">
        <f t="shared" ref="F3195" si="3763">SUM(C3195:E3195)</f>
        <v>100.00000000000001</v>
      </c>
      <c r="O3195" s="136"/>
      <c r="P3195" s="136"/>
      <c r="Q3195" s="136"/>
    </row>
    <row r="3196" spans="1:17" s="55" customFormat="1" ht="11.45" customHeight="1" x14ac:dyDescent="0.15">
      <c r="A3196" s="204"/>
      <c r="B3196" s="207" t="s">
        <v>9</v>
      </c>
      <c r="C3196" s="20">
        <v>64</v>
      </c>
      <c r="D3196" s="20">
        <v>229</v>
      </c>
      <c r="E3196" s="20">
        <v>2</v>
      </c>
      <c r="F3196" s="47">
        <f t="shared" ref="F3196" si="3764">SUM(C3196:E3196)</f>
        <v>295</v>
      </c>
      <c r="G3196" s="191"/>
      <c r="H3196" s="191"/>
      <c r="I3196" s="191"/>
      <c r="O3196" s="136"/>
      <c r="P3196" s="136"/>
      <c r="Q3196" s="136"/>
    </row>
    <row r="3197" spans="1:17" s="55" customFormat="1" ht="11.45" customHeight="1" x14ac:dyDescent="0.15">
      <c r="A3197" s="204"/>
      <c r="B3197" s="207"/>
      <c r="C3197" s="25">
        <f>C3196/F3196*100</f>
        <v>21.694915254237287</v>
      </c>
      <c r="D3197" s="25">
        <f>D3196/F3196*100</f>
        <v>77.627118644067792</v>
      </c>
      <c r="E3197" s="26">
        <f>E3196/F3196*100</f>
        <v>0.67796610169491522</v>
      </c>
      <c r="F3197" s="45">
        <f t="shared" ref="F3197" si="3765">SUM(C3197:E3197)</f>
        <v>100</v>
      </c>
      <c r="O3197" s="136"/>
      <c r="P3197" s="136"/>
      <c r="Q3197" s="136"/>
    </row>
    <row r="3198" spans="1:17" s="55" customFormat="1" ht="11.45" customHeight="1" x14ac:dyDescent="0.15">
      <c r="A3198" s="204"/>
      <c r="B3198" s="201" t="s">
        <v>10</v>
      </c>
      <c r="C3198" s="20">
        <v>62</v>
      </c>
      <c r="D3198" s="20">
        <v>250</v>
      </c>
      <c r="E3198" s="20">
        <v>14</v>
      </c>
      <c r="F3198" s="47">
        <f t="shared" ref="F3198" si="3766">SUM(C3198:E3198)</f>
        <v>326</v>
      </c>
      <c r="G3198" s="191"/>
      <c r="H3198" s="191"/>
      <c r="I3198" s="191"/>
      <c r="O3198" s="136"/>
      <c r="P3198" s="136"/>
      <c r="Q3198" s="136"/>
    </row>
    <row r="3199" spans="1:17" s="55" customFormat="1" ht="11.45" customHeight="1" x14ac:dyDescent="0.15">
      <c r="A3199" s="204"/>
      <c r="B3199" s="202"/>
      <c r="C3199" s="29">
        <f>C3198/F3198*100</f>
        <v>19.018404907975462</v>
      </c>
      <c r="D3199" s="29">
        <f>D3198/F3198*100</f>
        <v>76.687116564417181</v>
      </c>
      <c r="E3199" s="30">
        <f>E3198/F3198*100</f>
        <v>4.294478527607362</v>
      </c>
      <c r="F3199" s="45">
        <f t="shared" ref="F3199" si="3767">SUM(C3199:E3199)</f>
        <v>100.00000000000001</v>
      </c>
      <c r="O3199" s="136"/>
      <c r="P3199" s="136"/>
      <c r="Q3199" s="136"/>
    </row>
    <row r="3200" spans="1:17" s="55" customFormat="1" ht="11.45" customHeight="1" x14ac:dyDescent="0.15">
      <c r="A3200" s="204"/>
      <c r="B3200" s="207" t="s">
        <v>11</v>
      </c>
      <c r="C3200" s="20">
        <v>70</v>
      </c>
      <c r="D3200" s="20">
        <v>276</v>
      </c>
      <c r="E3200" s="20">
        <v>9</v>
      </c>
      <c r="F3200" s="47">
        <f t="shared" ref="F3200" si="3768">SUM(C3200:E3200)</f>
        <v>355</v>
      </c>
      <c r="G3200" s="191"/>
      <c r="H3200" s="191"/>
      <c r="I3200" s="191"/>
      <c r="O3200" s="136"/>
      <c r="P3200" s="136"/>
      <c r="Q3200" s="136"/>
    </row>
    <row r="3201" spans="1:17" s="55" customFormat="1" ht="11.45" customHeight="1" x14ac:dyDescent="0.15">
      <c r="A3201" s="204"/>
      <c r="B3201" s="207"/>
      <c r="C3201" s="25">
        <f>C3200/F3200*100</f>
        <v>19.718309859154928</v>
      </c>
      <c r="D3201" s="25">
        <f>D3200/F3200*100</f>
        <v>77.74647887323944</v>
      </c>
      <c r="E3201" s="26">
        <f>E3200/F3200*100</f>
        <v>2.535211267605634</v>
      </c>
      <c r="F3201" s="45">
        <f t="shared" ref="F3201" si="3769">SUM(C3201:E3201)</f>
        <v>100</v>
      </c>
      <c r="O3201" s="137"/>
      <c r="P3201" s="137"/>
      <c r="Q3201" s="137"/>
    </row>
    <row r="3202" spans="1:17" s="55" customFormat="1" ht="11.45" customHeight="1" x14ac:dyDescent="0.15">
      <c r="A3202" s="204"/>
      <c r="B3202" s="201" t="s">
        <v>12</v>
      </c>
      <c r="C3202" s="20">
        <v>137</v>
      </c>
      <c r="D3202" s="20">
        <v>381</v>
      </c>
      <c r="E3202" s="20">
        <v>37</v>
      </c>
      <c r="F3202" s="47">
        <f t="shared" ref="F3202" si="3770">SUM(C3202:E3202)</f>
        <v>555</v>
      </c>
      <c r="G3202" s="191"/>
      <c r="H3202" s="191"/>
      <c r="I3202" s="191"/>
      <c r="O3202" s="137"/>
      <c r="P3202" s="137"/>
      <c r="Q3202" s="137"/>
    </row>
    <row r="3203" spans="1:17" s="55" customFormat="1" ht="11.45" customHeight="1" x14ac:dyDescent="0.15">
      <c r="A3203" s="204"/>
      <c r="B3203" s="202"/>
      <c r="C3203" s="29">
        <f>C3202/F3202*100</f>
        <v>24.684684684684687</v>
      </c>
      <c r="D3203" s="29">
        <f>D3202/F3202*100</f>
        <v>68.648648648648646</v>
      </c>
      <c r="E3203" s="30">
        <f>E3202/F3202*100</f>
        <v>6.666666666666667</v>
      </c>
      <c r="F3203" s="45">
        <f t="shared" ref="F3203" si="3771">SUM(C3203:E3203)</f>
        <v>100</v>
      </c>
      <c r="O3203" s="137"/>
      <c r="P3203" s="137"/>
      <c r="Q3203" s="137"/>
    </row>
    <row r="3204" spans="1:17" s="55" customFormat="1" ht="11.45" customHeight="1" x14ac:dyDescent="0.15">
      <c r="A3204" s="204"/>
      <c r="B3204" s="207" t="s">
        <v>24</v>
      </c>
      <c r="C3204" s="20">
        <v>3</v>
      </c>
      <c r="D3204" s="20">
        <v>17</v>
      </c>
      <c r="E3204" s="20">
        <v>2</v>
      </c>
      <c r="F3204" s="47">
        <f t="shared" ref="F3204" si="3772">SUM(C3204:E3204)</f>
        <v>22</v>
      </c>
      <c r="G3204" s="191"/>
      <c r="H3204" s="191"/>
      <c r="I3204" s="191"/>
      <c r="O3204" s="137"/>
      <c r="P3204" s="137"/>
      <c r="Q3204" s="137"/>
    </row>
    <row r="3205" spans="1:17" s="55" customFormat="1" ht="11.45" customHeight="1" thickBot="1" x14ac:dyDescent="0.2">
      <c r="A3205" s="205"/>
      <c r="B3205" s="208"/>
      <c r="C3205" s="33">
        <f>C3204/F3204*100</f>
        <v>13.636363636363635</v>
      </c>
      <c r="D3205" s="33">
        <f>D3204/F3204*100</f>
        <v>77.272727272727266</v>
      </c>
      <c r="E3205" s="34">
        <f>E3204/F3204*100</f>
        <v>9.0909090909090917</v>
      </c>
      <c r="F3205" s="51">
        <f t="shared" ref="F3205" si="3773">SUM(C3205:E3205)</f>
        <v>100</v>
      </c>
      <c r="O3205" s="137"/>
      <c r="P3205" s="137"/>
      <c r="Q3205" s="137"/>
    </row>
    <row r="3206" spans="1:17" s="55" customFormat="1" ht="11.45" customHeight="1" thickBot="1" x14ac:dyDescent="0.2">
      <c r="A3206" s="211" t="s">
        <v>51</v>
      </c>
      <c r="B3206" s="206" t="s">
        <v>23</v>
      </c>
      <c r="C3206" s="20">
        <v>31</v>
      </c>
      <c r="D3206" s="20">
        <v>175</v>
      </c>
      <c r="E3206" s="20">
        <v>7</v>
      </c>
      <c r="F3206" s="44">
        <f t="shared" ref="F3206" si="3774">SUM(C3206:E3206)</f>
        <v>213</v>
      </c>
      <c r="G3206" s="191"/>
      <c r="H3206" s="191"/>
      <c r="I3206" s="191"/>
      <c r="O3206" s="137"/>
      <c r="P3206" s="137"/>
      <c r="Q3206" s="137"/>
    </row>
    <row r="3207" spans="1:17" s="55" customFormat="1" ht="11.45" customHeight="1" thickTop="1" thickBot="1" x14ac:dyDescent="0.2">
      <c r="A3207" s="212"/>
      <c r="B3207" s="202"/>
      <c r="C3207" s="29">
        <f>C3206/F3206*100</f>
        <v>14.553990610328638</v>
      </c>
      <c r="D3207" s="29">
        <f>D3206/F3206*100</f>
        <v>82.159624413145536</v>
      </c>
      <c r="E3207" s="30">
        <f>E3206/F3206*100</f>
        <v>3.286384976525822</v>
      </c>
      <c r="F3207" s="45">
        <f t="shared" ref="F3207" si="3775">SUM(C3207:E3207)</f>
        <v>100</v>
      </c>
      <c r="O3207" s="137"/>
      <c r="P3207" s="137"/>
      <c r="Q3207" s="137"/>
    </row>
    <row r="3208" spans="1:17" s="55" customFormat="1" ht="11.45" customHeight="1" thickTop="1" thickBot="1" x14ac:dyDescent="0.2">
      <c r="A3208" s="212"/>
      <c r="B3208" s="207" t="s">
        <v>3</v>
      </c>
      <c r="C3208" s="20">
        <v>34</v>
      </c>
      <c r="D3208" s="20">
        <v>110</v>
      </c>
      <c r="E3208" s="20">
        <v>7</v>
      </c>
      <c r="F3208" s="47">
        <f t="shared" ref="F3208" si="3776">SUM(C3208:E3208)</f>
        <v>151</v>
      </c>
      <c r="G3208" s="191"/>
      <c r="H3208" s="191"/>
      <c r="I3208" s="191"/>
      <c r="O3208" s="137"/>
      <c r="P3208" s="137"/>
      <c r="Q3208" s="137"/>
    </row>
    <row r="3209" spans="1:17" s="55" customFormat="1" ht="11.45" customHeight="1" thickTop="1" thickBot="1" x14ac:dyDescent="0.2">
      <c r="A3209" s="212"/>
      <c r="B3209" s="207"/>
      <c r="C3209" s="25">
        <f>C3208/F3208*100</f>
        <v>22.516556291390728</v>
      </c>
      <c r="D3209" s="25">
        <f>D3208/F3208*100</f>
        <v>72.847682119205288</v>
      </c>
      <c r="E3209" s="26">
        <f>E3208/F3208*100</f>
        <v>4.6357615894039732</v>
      </c>
      <c r="F3209" s="45">
        <f t="shared" ref="F3209" si="3777">SUM(C3209:E3209)</f>
        <v>99.999999999999986</v>
      </c>
      <c r="O3209" s="137"/>
      <c r="P3209" s="137"/>
      <c r="Q3209" s="137"/>
    </row>
    <row r="3210" spans="1:17" s="55" customFormat="1" ht="11.45" customHeight="1" thickTop="1" thickBot="1" x14ac:dyDescent="0.2">
      <c r="A3210" s="212"/>
      <c r="B3210" s="201" t="s">
        <v>13</v>
      </c>
      <c r="C3210" s="20">
        <v>152</v>
      </c>
      <c r="D3210" s="20">
        <v>613</v>
      </c>
      <c r="E3210" s="20">
        <v>19</v>
      </c>
      <c r="F3210" s="47">
        <f t="shared" ref="F3210" si="3778">SUM(C3210:E3210)</f>
        <v>784</v>
      </c>
      <c r="G3210" s="191"/>
      <c r="H3210" s="191"/>
      <c r="I3210" s="191"/>
      <c r="O3210" s="137"/>
      <c r="P3210" s="137"/>
      <c r="Q3210" s="137"/>
    </row>
    <row r="3211" spans="1:17" s="55" customFormat="1" ht="11.45" customHeight="1" thickTop="1" thickBot="1" x14ac:dyDescent="0.2">
      <c r="A3211" s="212"/>
      <c r="B3211" s="202"/>
      <c r="C3211" s="29">
        <f>C3210/F3210*100</f>
        <v>19.387755102040817</v>
      </c>
      <c r="D3211" s="29">
        <f>D3210/F3210*100</f>
        <v>78.188775510204081</v>
      </c>
      <c r="E3211" s="30">
        <f>E3210/F3210*100</f>
        <v>2.4234693877551021</v>
      </c>
      <c r="F3211" s="45">
        <f t="shared" ref="F3211" si="3779">SUM(C3211:E3211)</f>
        <v>100</v>
      </c>
      <c r="O3211" s="137"/>
      <c r="P3211" s="137"/>
      <c r="Q3211" s="137"/>
    </row>
    <row r="3212" spans="1:17" s="55" customFormat="1" ht="11.45" customHeight="1" thickTop="1" thickBot="1" x14ac:dyDescent="0.2">
      <c r="A3212" s="212"/>
      <c r="B3212" s="207" t="s">
        <v>14</v>
      </c>
      <c r="C3212" s="20">
        <v>45</v>
      </c>
      <c r="D3212" s="20">
        <v>98</v>
      </c>
      <c r="E3212" s="20">
        <v>4</v>
      </c>
      <c r="F3212" s="47">
        <f t="shared" ref="F3212" si="3780">SUM(C3212:E3212)</f>
        <v>147</v>
      </c>
      <c r="G3212" s="191"/>
      <c r="H3212" s="191"/>
      <c r="I3212" s="191"/>
      <c r="O3212" s="137"/>
      <c r="P3212" s="137"/>
      <c r="Q3212" s="137"/>
    </row>
    <row r="3213" spans="1:17" s="55" customFormat="1" ht="11.45" customHeight="1" thickTop="1" thickBot="1" x14ac:dyDescent="0.2">
      <c r="A3213" s="212"/>
      <c r="B3213" s="207"/>
      <c r="C3213" s="25">
        <f>C3212/F3212*100</f>
        <v>30.612244897959183</v>
      </c>
      <c r="D3213" s="25">
        <f>D3212/F3212*100</f>
        <v>66.666666666666657</v>
      </c>
      <c r="E3213" s="26">
        <f>E3212/F3212*100</f>
        <v>2.7210884353741496</v>
      </c>
      <c r="F3213" s="45">
        <f t="shared" ref="F3213" si="3781">SUM(C3213:E3213)</f>
        <v>100</v>
      </c>
      <c r="O3213" s="137"/>
      <c r="P3213" s="137"/>
      <c r="Q3213" s="137"/>
    </row>
    <row r="3214" spans="1:17" s="55" customFormat="1" ht="11.45" customHeight="1" thickTop="1" thickBot="1" x14ac:dyDescent="0.2">
      <c r="A3214" s="212"/>
      <c r="B3214" s="201" t="s">
        <v>25</v>
      </c>
      <c r="C3214" s="20">
        <v>21</v>
      </c>
      <c r="D3214" s="20">
        <v>58</v>
      </c>
      <c r="E3214" s="20">
        <v>6</v>
      </c>
      <c r="F3214" s="47">
        <f t="shared" ref="F3214" si="3782">SUM(C3214:E3214)</f>
        <v>85</v>
      </c>
      <c r="G3214" s="191"/>
      <c r="H3214" s="191"/>
      <c r="I3214" s="191"/>
      <c r="O3214" s="137"/>
      <c r="P3214" s="137"/>
      <c r="Q3214" s="137"/>
    </row>
    <row r="3215" spans="1:17" s="55" customFormat="1" ht="11.45" customHeight="1" thickTop="1" thickBot="1" x14ac:dyDescent="0.2">
      <c r="A3215" s="212"/>
      <c r="B3215" s="202"/>
      <c r="C3215" s="29">
        <f>C3214/F3214*100</f>
        <v>24.705882352941178</v>
      </c>
      <c r="D3215" s="29">
        <f>D3214/F3214*100</f>
        <v>68.235294117647058</v>
      </c>
      <c r="E3215" s="30">
        <f>E3214/F3214*100</f>
        <v>7.0588235294117645</v>
      </c>
      <c r="F3215" s="45">
        <f t="shared" ref="F3215" si="3783">SUM(C3215:E3215)</f>
        <v>100</v>
      </c>
      <c r="O3215" s="137"/>
      <c r="P3215" s="137"/>
      <c r="Q3215" s="137"/>
    </row>
    <row r="3216" spans="1:17" s="1" customFormat="1" ht="11.45" customHeight="1" thickTop="1" thickBot="1" x14ac:dyDescent="0.2">
      <c r="A3216" s="212"/>
      <c r="B3216" s="207" t="s">
        <v>26</v>
      </c>
      <c r="C3216" s="20">
        <v>102</v>
      </c>
      <c r="D3216" s="20">
        <v>350</v>
      </c>
      <c r="E3216" s="20">
        <v>25</v>
      </c>
      <c r="F3216" s="47">
        <f t="shared" ref="F3216" si="3784">SUM(C3216:E3216)</f>
        <v>477</v>
      </c>
      <c r="G3216" s="191"/>
      <c r="H3216" s="191"/>
      <c r="I3216" s="191"/>
      <c r="J3216" s="55"/>
      <c r="K3216" s="55"/>
      <c r="O3216" s="137"/>
      <c r="P3216" s="137"/>
      <c r="Q3216" s="137"/>
    </row>
    <row r="3217" spans="1:17" s="1" customFormat="1" ht="11.45" customHeight="1" thickTop="1" thickBot="1" x14ac:dyDescent="0.2">
      <c r="A3217" s="212"/>
      <c r="B3217" s="207"/>
      <c r="C3217" s="25">
        <f>C3216/F3216*100</f>
        <v>21.383647798742139</v>
      </c>
      <c r="D3217" s="25">
        <f>D3216/F3216*100</f>
        <v>73.375262054507346</v>
      </c>
      <c r="E3217" s="26">
        <f>E3216/F3216*100</f>
        <v>5.2410901467505235</v>
      </c>
      <c r="F3217" s="45">
        <f t="shared" ref="F3217" si="3785">SUM(C3217:E3217)</f>
        <v>100.00000000000001</v>
      </c>
      <c r="H3217" s="55"/>
      <c r="I3217" s="55"/>
      <c r="J3217" s="55"/>
      <c r="K3217" s="55"/>
      <c r="O3217" s="137"/>
      <c r="P3217" s="137"/>
      <c r="Q3217" s="137"/>
    </row>
    <row r="3218" spans="1:17" s="1" customFormat="1" ht="11.45" customHeight="1" thickTop="1" thickBot="1" x14ac:dyDescent="0.2">
      <c r="A3218" s="212"/>
      <c r="B3218" s="201" t="s">
        <v>0</v>
      </c>
      <c r="C3218" s="20">
        <v>15</v>
      </c>
      <c r="D3218" s="20">
        <v>63</v>
      </c>
      <c r="E3218" s="20">
        <v>4</v>
      </c>
      <c r="F3218" s="47">
        <f t="shared" ref="F3218" si="3786">SUM(C3218:E3218)</f>
        <v>82</v>
      </c>
      <c r="G3218" s="191"/>
      <c r="H3218" s="191"/>
      <c r="I3218" s="191"/>
      <c r="O3218" s="137"/>
      <c r="P3218" s="137"/>
      <c r="Q3218" s="137"/>
    </row>
    <row r="3219" spans="1:17" s="1" customFormat="1" ht="11.45" customHeight="1" thickTop="1" thickBot="1" x14ac:dyDescent="0.2">
      <c r="A3219" s="212"/>
      <c r="B3219" s="202"/>
      <c r="C3219" s="29">
        <f>C3218/F3218*100</f>
        <v>18.292682926829269</v>
      </c>
      <c r="D3219" s="29">
        <f>D3218/F3218*100</f>
        <v>76.829268292682926</v>
      </c>
      <c r="E3219" s="30">
        <f>E3218/F3218*100</f>
        <v>4.8780487804878048</v>
      </c>
      <c r="F3219" s="45">
        <f t="shared" ref="F3219" si="3787">SUM(C3219:E3219)</f>
        <v>100</v>
      </c>
      <c r="O3219" s="137"/>
      <c r="P3219" s="137"/>
      <c r="Q3219" s="137"/>
    </row>
    <row r="3220" spans="1:17" s="1" customFormat="1" ht="11.45" customHeight="1" thickTop="1" thickBot="1" x14ac:dyDescent="0.2">
      <c r="A3220" s="212"/>
      <c r="B3220" s="207" t="s">
        <v>24</v>
      </c>
      <c r="C3220" s="20">
        <v>9</v>
      </c>
      <c r="D3220" s="20">
        <v>34</v>
      </c>
      <c r="E3220" s="20">
        <v>4</v>
      </c>
      <c r="F3220" s="47">
        <f t="shared" ref="F3220" si="3788">SUM(C3220:E3220)</f>
        <v>47</v>
      </c>
      <c r="G3220" s="191"/>
      <c r="H3220" s="191"/>
      <c r="I3220" s="191"/>
      <c r="O3220" s="137"/>
      <c r="P3220" s="137"/>
      <c r="Q3220" s="137"/>
    </row>
    <row r="3221" spans="1:17" s="1" customFormat="1" ht="11.45" customHeight="1" thickTop="1" thickBot="1" x14ac:dyDescent="0.2">
      <c r="A3221" s="213"/>
      <c r="B3221" s="208"/>
      <c r="C3221" s="33">
        <f>C3220/F3220*100</f>
        <v>19.148936170212767</v>
      </c>
      <c r="D3221" s="33">
        <f>D3220/F3220*100</f>
        <v>72.340425531914903</v>
      </c>
      <c r="E3221" s="34">
        <f>E3220/F3220*100</f>
        <v>8.5106382978723403</v>
      </c>
      <c r="F3221" s="51">
        <f t="shared" ref="F3221" si="3789">SUM(C3221:E3221)</f>
        <v>100</v>
      </c>
      <c r="O3221" s="137"/>
      <c r="P3221" s="137"/>
      <c r="Q3221" s="137"/>
    </row>
    <row r="3222" spans="1:17" s="1" customFormat="1" ht="11.45" customHeight="1" x14ac:dyDescent="0.15">
      <c r="A3222" s="203" t="s">
        <v>21</v>
      </c>
      <c r="B3222" s="206" t="s">
        <v>27</v>
      </c>
      <c r="C3222" s="20">
        <v>39</v>
      </c>
      <c r="D3222" s="20">
        <v>186</v>
      </c>
      <c r="E3222" s="20">
        <v>13</v>
      </c>
      <c r="F3222" s="44">
        <f t="shared" ref="F3222" si="3790">SUM(C3222:E3222)</f>
        <v>238</v>
      </c>
      <c r="G3222" s="191"/>
      <c r="H3222" s="191"/>
      <c r="I3222" s="191"/>
      <c r="O3222" s="137"/>
      <c r="P3222" s="137"/>
      <c r="Q3222" s="137"/>
    </row>
    <row r="3223" spans="1:17" s="1" customFormat="1" ht="11.45" customHeight="1" x14ac:dyDescent="0.15">
      <c r="A3223" s="204"/>
      <c r="B3223" s="202"/>
      <c r="C3223" s="29">
        <f>C3222/F3222*100</f>
        <v>16.386554621848738</v>
      </c>
      <c r="D3223" s="29">
        <f>D3222/F3222*100</f>
        <v>78.151260504201687</v>
      </c>
      <c r="E3223" s="30">
        <f>E3222/F3222*100</f>
        <v>5.46218487394958</v>
      </c>
      <c r="F3223" s="45">
        <f t="shared" ref="F3223" si="3791">SUM(C3223:E3223)</f>
        <v>100</v>
      </c>
      <c r="O3223" s="6"/>
      <c r="P3223" s="6"/>
      <c r="Q3223" s="6"/>
    </row>
    <row r="3224" spans="1:17" s="1" customFormat="1" ht="11.45" customHeight="1" x14ac:dyDescent="0.15">
      <c r="A3224" s="204"/>
      <c r="B3224" s="207" t="s">
        <v>28</v>
      </c>
      <c r="C3224" s="20">
        <v>77</v>
      </c>
      <c r="D3224" s="20">
        <v>237</v>
      </c>
      <c r="E3224" s="20">
        <v>12</v>
      </c>
      <c r="F3224" s="47">
        <f t="shared" ref="F3224" si="3792">SUM(C3224:E3224)</f>
        <v>326</v>
      </c>
      <c r="G3224" s="191"/>
      <c r="H3224" s="191"/>
      <c r="I3224" s="191"/>
      <c r="O3224" s="136"/>
      <c r="P3224" s="136"/>
      <c r="Q3224" s="136"/>
    </row>
    <row r="3225" spans="1:17" s="1" customFormat="1" ht="11.45" customHeight="1" x14ac:dyDescent="0.15">
      <c r="A3225" s="204"/>
      <c r="B3225" s="207"/>
      <c r="C3225" s="25">
        <f>C3224/F3224*100</f>
        <v>23.619631901840492</v>
      </c>
      <c r="D3225" s="25">
        <f>D3224/F3224*100</f>
        <v>72.699386503067487</v>
      </c>
      <c r="E3225" s="26">
        <f>E3224/F3224*100</f>
        <v>3.6809815950920246</v>
      </c>
      <c r="F3225" s="45">
        <f t="shared" ref="F3225" si="3793">SUM(C3225:E3225)</f>
        <v>100</v>
      </c>
      <c r="H3225" s="55"/>
      <c r="I3225" s="55"/>
      <c r="J3225" s="55"/>
      <c r="K3225" s="55"/>
      <c r="O3225" s="136"/>
      <c r="P3225" s="136"/>
      <c r="Q3225" s="136"/>
    </row>
    <row r="3226" spans="1:17" s="1" customFormat="1" ht="11.45" customHeight="1" x14ac:dyDescent="0.15">
      <c r="A3226" s="204"/>
      <c r="B3226" s="201" t="s">
        <v>29</v>
      </c>
      <c r="C3226" s="20">
        <v>191</v>
      </c>
      <c r="D3226" s="20">
        <v>697</v>
      </c>
      <c r="E3226" s="20">
        <v>18</v>
      </c>
      <c r="F3226" s="47">
        <f t="shared" ref="F3226" si="3794">SUM(C3226:E3226)</f>
        <v>906</v>
      </c>
      <c r="G3226" s="191"/>
      <c r="H3226" s="191"/>
      <c r="I3226" s="191"/>
      <c r="J3226" s="55"/>
      <c r="K3226" s="55"/>
      <c r="O3226" s="136"/>
      <c r="P3226" s="136"/>
      <c r="Q3226" s="136"/>
    </row>
    <row r="3227" spans="1:17" s="1" customFormat="1" ht="11.45" customHeight="1" x14ac:dyDescent="0.15">
      <c r="A3227" s="204"/>
      <c r="B3227" s="202"/>
      <c r="C3227" s="29">
        <f>C3226/F3226*100</f>
        <v>21.081677704194259</v>
      </c>
      <c r="D3227" s="29">
        <f>D3226/F3226*100</f>
        <v>76.931567328918334</v>
      </c>
      <c r="E3227" s="30">
        <f>E3226/F3226*100</f>
        <v>1.9867549668874174</v>
      </c>
      <c r="F3227" s="45">
        <f t="shared" ref="F3227" si="3795">SUM(C3227:E3227)</f>
        <v>100.00000000000001</v>
      </c>
      <c r="H3227" s="55"/>
      <c r="I3227" s="55"/>
      <c r="J3227" s="55"/>
      <c r="K3227" s="55"/>
      <c r="O3227" s="136"/>
      <c r="P3227" s="136"/>
      <c r="Q3227" s="136"/>
    </row>
    <row r="3228" spans="1:17" s="1" customFormat="1" ht="11.45" customHeight="1" x14ac:dyDescent="0.15">
      <c r="A3228" s="204"/>
      <c r="B3228" s="207" t="s">
        <v>30</v>
      </c>
      <c r="C3228" s="20">
        <v>72</v>
      </c>
      <c r="D3228" s="20">
        <v>254</v>
      </c>
      <c r="E3228" s="20">
        <v>14</v>
      </c>
      <c r="F3228" s="47">
        <f t="shared" ref="F3228" si="3796">SUM(C3228:E3228)</f>
        <v>340</v>
      </c>
      <c r="G3228" s="191"/>
      <c r="H3228" s="191"/>
      <c r="I3228" s="191"/>
      <c r="O3228" s="136"/>
      <c r="P3228" s="136"/>
      <c r="Q3228" s="136"/>
    </row>
    <row r="3229" spans="1:17" s="1" customFormat="1" ht="11.45" customHeight="1" x14ac:dyDescent="0.15">
      <c r="A3229" s="204"/>
      <c r="B3229" s="207"/>
      <c r="C3229" s="25">
        <f>C3228/F3228*100</f>
        <v>21.176470588235293</v>
      </c>
      <c r="D3229" s="25">
        <f>D3228/F3228*100</f>
        <v>74.705882352941174</v>
      </c>
      <c r="E3229" s="26">
        <f>E3228/F3228*100</f>
        <v>4.117647058823529</v>
      </c>
      <c r="F3229" s="45">
        <f t="shared" ref="F3229" si="3797">SUM(C3229:E3229)</f>
        <v>100</v>
      </c>
      <c r="O3229" s="136"/>
      <c r="P3229" s="136"/>
      <c r="Q3229" s="136"/>
    </row>
    <row r="3230" spans="1:17" s="1" customFormat="1" ht="11.45" customHeight="1" x14ac:dyDescent="0.15">
      <c r="A3230" s="204"/>
      <c r="B3230" s="201" t="s">
        <v>40</v>
      </c>
      <c r="C3230" s="20">
        <v>24</v>
      </c>
      <c r="D3230" s="20">
        <v>98</v>
      </c>
      <c r="E3230" s="20">
        <v>10</v>
      </c>
      <c r="F3230" s="47">
        <f t="shared" ref="F3230" si="3798">SUM(C3230:E3230)</f>
        <v>132</v>
      </c>
      <c r="G3230" s="191"/>
      <c r="H3230" s="191"/>
      <c r="I3230" s="191"/>
      <c r="O3230" s="136"/>
      <c r="P3230" s="136"/>
      <c r="Q3230" s="136"/>
    </row>
    <row r="3231" spans="1:17" s="1" customFormat="1" ht="11.45" customHeight="1" x14ac:dyDescent="0.15">
      <c r="A3231" s="204"/>
      <c r="B3231" s="202"/>
      <c r="C3231" s="29">
        <f>C3230/F3230*100</f>
        <v>18.181818181818183</v>
      </c>
      <c r="D3231" s="29">
        <f>D3230/F3230*100</f>
        <v>74.242424242424249</v>
      </c>
      <c r="E3231" s="30">
        <f>E3230/F3230*100</f>
        <v>7.5757575757575761</v>
      </c>
      <c r="F3231" s="45">
        <f t="shared" ref="F3231" si="3799">SUM(C3231:E3231)</f>
        <v>100.00000000000001</v>
      </c>
      <c r="O3231" s="136"/>
      <c r="P3231" s="136"/>
      <c r="Q3231" s="136"/>
    </row>
    <row r="3232" spans="1:17" s="1" customFormat="1" ht="11.45" customHeight="1" x14ac:dyDescent="0.15">
      <c r="A3232" s="204"/>
      <c r="B3232" s="207" t="s">
        <v>24</v>
      </c>
      <c r="C3232" s="20">
        <v>6</v>
      </c>
      <c r="D3232" s="20">
        <v>29</v>
      </c>
      <c r="E3232" s="20">
        <v>9</v>
      </c>
      <c r="F3232" s="47">
        <f t="shared" ref="F3232" si="3800">SUM(C3232:E3232)</f>
        <v>44</v>
      </c>
      <c r="G3232" s="191"/>
      <c r="H3232" s="191"/>
      <c r="I3232" s="191"/>
      <c r="O3232" s="136"/>
      <c r="P3232" s="136"/>
      <c r="Q3232" s="136"/>
    </row>
    <row r="3233" spans="1:18" s="1" customFormat="1" ht="11.45" customHeight="1" thickBot="1" x14ac:dyDescent="0.2">
      <c r="A3233" s="205"/>
      <c r="B3233" s="208"/>
      <c r="C3233" s="33">
        <f>C3232/F3232*100</f>
        <v>13.636363636363635</v>
      </c>
      <c r="D3233" s="33">
        <f>D3232/F3232*100</f>
        <v>65.909090909090907</v>
      </c>
      <c r="E3233" s="34">
        <f>E3232/F3232*100</f>
        <v>20.454545454545457</v>
      </c>
      <c r="F3233" s="51">
        <f t="shared" ref="F3233" si="3801">SUM(C3233:E3233)</f>
        <v>100</v>
      </c>
      <c r="O3233" s="136"/>
      <c r="P3233" s="136"/>
      <c r="Q3233" s="136"/>
    </row>
    <row r="3234" spans="1:18" s="54" customFormat="1" ht="11.25" customHeight="1" x14ac:dyDescent="0.15">
      <c r="A3234" s="40"/>
      <c r="B3234" s="41"/>
      <c r="C3234" s="53"/>
      <c r="D3234" s="53"/>
      <c r="E3234" s="53"/>
      <c r="F3234" s="53"/>
      <c r="G3234" s="53"/>
      <c r="H3234" s="53"/>
      <c r="I3234" s="53"/>
      <c r="J3234" s="53"/>
      <c r="K3234" s="53"/>
      <c r="L3234" s="53"/>
      <c r="M3234" s="154"/>
      <c r="N3234" s="154"/>
      <c r="O3234" s="136"/>
      <c r="P3234" s="136"/>
      <c r="Q3234" s="136"/>
      <c r="R3234" s="154"/>
    </row>
    <row r="3235" spans="1:18" s="54" customFormat="1" ht="11.25" customHeight="1" x14ac:dyDescent="0.15">
      <c r="A3235" s="40"/>
      <c r="B3235" s="41"/>
      <c r="C3235" s="53"/>
      <c r="D3235" s="53"/>
      <c r="E3235" s="53"/>
      <c r="F3235" s="53"/>
      <c r="G3235" s="53"/>
      <c r="H3235" s="53"/>
      <c r="I3235" s="53"/>
      <c r="J3235" s="53"/>
      <c r="K3235" s="53"/>
      <c r="L3235" s="53"/>
      <c r="M3235" s="154"/>
      <c r="N3235" s="154"/>
      <c r="O3235" s="136"/>
      <c r="P3235" s="136"/>
      <c r="Q3235" s="136"/>
      <c r="R3235" s="154"/>
    </row>
    <row r="3236" spans="1:18" s="3" customFormat="1" ht="30" customHeight="1" thickBot="1" x14ac:dyDescent="0.2">
      <c r="A3236" s="222" t="s">
        <v>269</v>
      </c>
      <c r="B3236" s="222"/>
      <c r="C3236" s="222"/>
      <c r="D3236" s="222"/>
      <c r="E3236" s="222"/>
      <c r="F3236" s="222"/>
      <c r="G3236" s="222"/>
      <c r="H3236" s="222"/>
      <c r="I3236" s="222"/>
      <c r="J3236" s="222"/>
      <c r="K3236" s="222"/>
      <c r="L3236" s="222"/>
      <c r="M3236" s="1"/>
      <c r="N3236" s="1"/>
      <c r="O3236" s="136"/>
      <c r="P3236" s="136"/>
      <c r="Q3236" s="136"/>
      <c r="R3236" s="1"/>
    </row>
    <row r="3237" spans="1:18" s="1" customFormat="1" ht="10.15" customHeight="1" x14ac:dyDescent="0.15">
      <c r="A3237" s="219"/>
      <c r="B3237" s="220"/>
      <c r="C3237" s="248" t="s">
        <v>129</v>
      </c>
      <c r="D3237" s="248" t="s">
        <v>130</v>
      </c>
      <c r="E3237" s="244" t="s">
        <v>43</v>
      </c>
      <c r="F3237" s="251" t="s">
        <v>4</v>
      </c>
      <c r="O3237" s="136"/>
      <c r="P3237" s="136"/>
      <c r="Q3237" s="136"/>
    </row>
    <row r="3238" spans="1:18" s="6" customFormat="1" ht="60" customHeight="1" thickBot="1" x14ac:dyDescent="0.2">
      <c r="A3238" s="242" t="s">
        <v>31</v>
      </c>
      <c r="B3238" s="243"/>
      <c r="C3238" s="249"/>
      <c r="D3238" s="249"/>
      <c r="E3238" s="271"/>
      <c r="F3238" s="252"/>
      <c r="O3238" s="136"/>
      <c r="P3238" s="136"/>
      <c r="Q3238" s="136"/>
    </row>
    <row r="3239" spans="1:18" s="55" customFormat="1" ht="11.25" customHeight="1" x14ac:dyDescent="0.15">
      <c r="A3239" s="237" t="s">
        <v>22</v>
      </c>
      <c r="B3239" s="238"/>
      <c r="C3239" s="7">
        <v>594</v>
      </c>
      <c r="D3239" s="7">
        <v>1317</v>
      </c>
      <c r="E3239" s="60">
        <v>75</v>
      </c>
      <c r="F3239" s="44">
        <f t="shared" ref="F3239" si="3802">SUM(C3239:E3239)</f>
        <v>1986</v>
      </c>
      <c r="O3239" s="136"/>
      <c r="P3239" s="136"/>
      <c r="Q3239" s="136"/>
    </row>
    <row r="3240" spans="1:18" s="55" customFormat="1" ht="11.25" customHeight="1" thickBot="1" x14ac:dyDescent="0.2">
      <c r="A3240" s="228"/>
      <c r="B3240" s="229"/>
      <c r="C3240" s="56">
        <f>C3239/F3239*100</f>
        <v>29.909365558912388</v>
      </c>
      <c r="D3240" s="56">
        <f>D3239/F3239*100</f>
        <v>66.314199395770387</v>
      </c>
      <c r="E3240" s="59">
        <f>E3239/F3239*100</f>
        <v>3.7764350453172204</v>
      </c>
      <c r="F3240" s="51">
        <f t="shared" ref="F3240" si="3803">SUM(C3240:E3240)</f>
        <v>99.999999999999986</v>
      </c>
      <c r="O3240" s="136"/>
      <c r="P3240" s="136"/>
      <c r="Q3240" s="136"/>
    </row>
    <row r="3241" spans="1:18" s="55" customFormat="1" ht="11.45" customHeight="1" x14ac:dyDescent="0.15">
      <c r="A3241" s="203" t="s">
        <v>46</v>
      </c>
      <c r="B3241" s="206" t="s">
        <v>19</v>
      </c>
      <c r="C3241" s="20">
        <v>472</v>
      </c>
      <c r="D3241" s="20">
        <v>849</v>
      </c>
      <c r="E3241" s="20">
        <v>50</v>
      </c>
      <c r="F3241" s="44">
        <f t="shared" ref="F3241" si="3804">SUM(C3241:E3241)</f>
        <v>1371</v>
      </c>
      <c r="G3241"/>
      <c r="H3241"/>
      <c r="O3241" s="136"/>
      <c r="P3241" s="136"/>
      <c r="Q3241" s="136"/>
    </row>
    <row r="3242" spans="1:18" s="55" customFormat="1" ht="11.45" customHeight="1" x14ac:dyDescent="0.15">
      <c r="A3242" s="204"/>
      <c r="B3242" s="202"/>
      <c r="C3242" s="29">
        <f>C3241/F3241*100</f>
        <v>34.427425237053242</v>
      </c>
      <c r="D3242" s="29">
        <f>D3241/F3241*100</f>
        <v>61.925601750547045</v>
      </c>
      <c r="E3242" s="30">
        <f>E3241/F3241*100</f>
        <v>3.6469730123997084</v>
      </c>
      <c r="F3242" s="45">
        <f t="shared" ref="F3242" si="3805">SUM(C3242:E3242)</f>
        <v>100</v>
      </c>
      <c r="O3242" s="136"/>
      <c r="P3242" s="136"/>
      <c r="Q3242" s="136"/>
    </row>
    <row r="3243" spans="1:18" s="55" customFormat="1" ht="11.45" customHeight="1" x14ac:dyDescent="0.15">
      <c r="A3243" s="204"/>
      <c r="B3243" s="207" t="s">
        <v>20</v>
      </c>
      <c r="C3243" s="20">
        <v>82</v>
      </c>
      <c r="D3243" s="20">
        <v>311</v>
      </c>
      <c r="E3243" s="20">
        <v>17</v>
      </c>
      <c r="F3243" s="47">
        <f t="shared" ref="F3243" si="3806">SUM(C3243:E3243)</f>
        <v>410</v>
      </c>
      <c r="G3243" s="191"/>
      <c r="H3243" s="191"/>
      <c r="I3243" s="191"/>
      <c r="O3243" s="136"/>
      <c r="P3243" s="136"/>
      <c r="Q3243" s="136"/>
    </row>
    <row r="3244" spans="1:18" s="55" customFormat="1" ht="11.45" customHeight="1" x14ac:dyDescent="0.15">
      <c r="A3244" s="204"/>
      <c r="B3244" s="207"/>
      <c r="C3244" s="25">
        <f>C3243/F3243*100</f>
        <v>20</v>
      </c>
      <c r="D3244" s="25">
        <f>D3243/F3243*100</f>
        <v>75.853658536585371</v>
      </c>
      <c r="E3244" s="26">
        <f>E3243/F3243*100</f>
        <v>4.1463414634146343</v>
      </c>
      <c r="F3244" s="45">
        <f t="shared" ref="F3244" si="3807">SUM(C3244:E3244)</f>
        <v>100</v>
      </c>
      <c r="O3244" s="136"/>
      <c r="P3244" s="136"/>
      <c r="Q3244" s="136"/>
    </row>
    <row r="3245" spans="1:18" s="55" customFormat="1" ht="11.45" customHeight="1" x14ac:dyDescent="0.15">
      <c r="A3245" s="204"/>
      <c r="B3245" s="201" t="s">
        <v>47</v>
      </c>
      <c r="C3245" s="20">
        <v>30</v>
      </c>
      <c r="D3245" s="20">
        <v>99</v>
      </c>
      <c r="E3245" s="20">
        <v>6</v>
      </c>
      <c r="F3245" s="47">
        <f t="shared" ref="F3245" si="3808">SUM(C3245:E3245)</f>
        <v>135</v>
      </c>
      <c r="G3245" s="191"/>
      <c r="H3245" s="191"/>
      <c r="I3245" s="191"/>
      <c r="O3245" s="136"/>
      <c r="P3245" s="136"/>
      <c r="Q3245" s="136"/>
    </row>
    <row r="3246" spans="1:18" s="55" customFormat="1" ht="11.45" customHeight="1" x14ac:dyDescent="0.15">
      <c r="A3246" s="204"/>
      <c r="B3246" s="202"/>
      <c r="C3246" s="29">
        <f>C3245/F3245*100</f>
        <v>22.222222222222221</v>
      </c>
      <c r="D3246" s="29">
        <f>D3245/F3245*100</f>
        <v>73.333333333333329</v>
      </c>
      <c r="E3246" s="30">
        <f>E3245/F3245*100</f>
        <v>4.4444444444444446</v>
      </c>
      <c r="F3246" s="45">
        <f t="shared" ref="F3246" si="3809">SUM(C3246:E3246)</f>
        <v>99.999999999999986</v>
      </c>
      <c r="H3246" s="67"/>
      <c r="I3246" s="67"/>
      <c r="J3246" s="67"/>
      <c r="K3246" s="67"/>
      <c r="O3246" s="136"/>
      <c r="P3246" s="136"/>
      <c r="Q3246" s="136"/>
    </row>
    <row r="3247" spans="1:18" s="55" customFormat="1" ht="11.45" customHeight="1" x14ac:dyDescent="0.15">
      <c r="A3247" s="204"/>
      <c r="B3247" s="207" t="s">
        <v>48</v>
      </c>
      <c r="C3247" s="20">
        <v>10</v>
      </c>
      <c r="D3247" s="20">
        <v>58</v>
      </c>
      <c r="E3247" s="20">
        <v>2</v>
      </c>
      <c r="F3247" s="47">
        <f t="shared" ref="F3247" si="3810">SUM(C3247:E3247)</f>
        <v>70</v>
      </c>
      <c r="G3247" s="191"/>
      <c r="H3247" s="191"/>
      <c r="I3247" s="191"/>
      <c r="O3247" s="136"/>
      <c r="P3247" s="136"/>
      <c r="Q3247" s="136"/>
    </row>
    <row r="3248" spans="1:18" s="55" customFormat="1" ht="11.45" customHeight="1" thickBot="1" x14ac:dyDescent="0.2">
      <c r="A3248" s="204"/>
      <c r="B3248" s="207"/>
      <c r="C3248" s="50">
        <f>C3247/F3247*100</f>
        <v>14.285714285714285</v>
      </c>
      <c r="D3248" s="50">
        <f>D3247/F3247*100</f>
        <v>82.857142857142861</v>
      </c>
      <c r="E3248" s="63">
        <f>E3247/F3247*100</f>
        <v>2.8571428571428572</v>
      </c>
      <c r="F3248" s="51">
        <f t="shared" ref="F3248" si="3811">SUM(C3248:E3248)</f>
        <v>100</v>
      </c>
      <c r="O3248" s="136"/>
      <c r="P3248" s="136"/>
      <c r="Q3248" s="136"/>
    </row>
    <row r="3249" spans="1:17" s="55" customFormat="1" ht="11.45" customHeight="1" x14ac:dyDescent="0.15">
      <c r="A3249" s="203" t="s">
        <v>49</v>
      </c>
      <c r="B3249" s="206" t="s">
        <v>1</v>
      </c>
      <c r="C3249" s="20">
        <v>299</v>
      </c>
      <c r="D3249" s="20">
        <v>543</v>
      </c>
      <c r="E3249" s="20">
        <v>30</v>
      </c>
      <c r="F3249" s="44">
        <f t="shared" ref="F3249" si="3812">SUM(C3249:E3249)</f>
        <v>872</v>
      </c>
      <c r="G3249" s="191"/>
      <c r="H3249" s="191"/>
      <c r="I3249" s="191"/>
      <c r="O3249" s="136"/>
      <c r="P3249" s="136"/>
      <c r="Q3249" s="136"/>
    </row>
    <row r="3250" spans="1:17" s="55" customFormat="1" ht="11.45" customHeight="1" x14ac:dyDescent="0.15">
      <c r="A3250" s="204"/>
      <c r="B3250" s="207"/>
      <c r="C3250" s="25">
        <f>C3249/F3249*100</f>
        <v>34.288990825688074</v>
      </c>
      <c r="D3250" s="25">
        <f>D3249/F3249*100</f>
        <v>62.27064220183486</v>
      </c>
      <c r="E3250" s="26">
        <f>E3249/F3249*100</f>
        <v>3.4403669724770642</v>
      </c>
      <c r="F3250" s="45">
        <f t="shared" ref="F3250" si="3813">SUM(C3250:E3250)</f>
        <v>100</v>
      </c>
      <c r="H3250" s="67"/>
      <c r="I3250" s="67"/>
      <c r="J3250" s="67"/>
      <c r="K3250" s="67"/>
      <c r="O3250" s="136"/>
      <c r="P3250" s="136"/>
      <c r="Q3250" s="136"/>
    </row>
    <row r="3251" spans="1:17" s="55" customFormat="1" ht="11.45" customHeight="1" x14ac:dyDescent="0.15">
      <c r="A3251" s="204"/>
      <c r="B3251" s="201" t="s">
        <v>2</v>
      </c>
      <c r="C3251" s="20">
        <v>291</v>
      </c>
      <c r="D3251" s="20">
        <v>757</v>
      </c>
      <c r="E3251" s="20">
        <v>42</v>
      </c>
      <c r="F3251" s="47">
        <f t="shared" ref="F3251" si="3814">SUM(C3251:E3251)</f>
        <v>1090</v>
      </c>
      <c r="G3251" s="191"/>
      <c r="H3251" s="191"/>
      <c r="I3251" s="191"/>
      <c r="O3251" s="136"/>
      <c r="P3251" s="136"/>
      <c r="Q3251" s="136"/>
    </row>
    <row r="3252" spans="1:17" s="55" customFormat="1" ht="11.45" customHeight="1" x14ac:dyDescent="0.15">
      <c r="A3252" s="204"/>
      <c r="B3252" s="202"/>
      <c r="C3252" s="29">
        <f>C3251/F3251*100</f>
        <v>26.697247706422019</v>
      </c>
      <c r="D3252" s="29">
        <f>D3251/F3251*100</f>
        <v>69.449541284403665</v>
      </c>
      <c r="E3252" s="30">
        <f>E3251/F3251*100</f>
        <v>3.8532110091743119</v>
      </c>
      <c r="F3252" s="45">
        <f t="shared" ref="F3252" si="3815">SUM(C3252:E3252)</f>
        <v>100</v>
      </c>
      <c r="O3252" s="136"/>
      <c r="P3252" s="136"/>
      <c r="Q3252" s="136"/>
    </row>
    <row r="3253" spans="1:17" s="55" customFormat="1" ht="11.45" customHeight="1" x14ac:dyDescent="0.15">
      <c r="A3253" s="204"/>
      <c r="B3253" s="201" t="s">
        <v>0</v>
      </c>
      <c r="C3253" s="20">
        <v>0</v>
      </c>
      <c r="D3253" s="20">
        <v>3</v>
      </c>
      <c r="E3253" s="20">
        <v>0</v>
      </c>
      <c r="F3253" s="47">
        <f t="shared" ref="F3253" si="3816">SUM(C3253:E3253)</f>
        <v>3</v>
      </c>
      <c r="G3253" s="191"/>
      <c r="H3253" s="191"/>
      <c r="I3253" s="191"/>
      <c r="O3253" s="136"/>
      <c r="P3253" s="136"/>
      <c r="Q3253" s="136"/>
    </row>
    <row r="3254" spans="1:17" s="55" customFormat="1" ht="11.45" customHeight="1" x14ac:dyDescent="0.15">
      <c r="A3254" s="204"/>
      <c r="B3254" s="202"/>
      <c r="C3254" s="29">
        <f>C3253/F3253*100</f>
        <v>0</v>
      </c>
      <c r="D3254" s="29">
        <f>D3253/F3253*100</f>
        <v>100</v>
      </c>
      <c r="E3254" s="30">
        <f>E3253/F3253*100</f>
        <v>0</v>
      </c>
      <c r="F3254" s="45">
        <f t="shared" ref="F3254" si="3817">SUM(C3254:E3254)</f>
        <v>100</v>
      </c>
      <c r="O3254" s="136"/>
      <c r="P3254" s="136"/>
      <c r="Q3254" s="136"/>
    </row>
    <row r="3255" spans="1:17" s="55" customFormat="1" ht="11.45" customHeight="1" x14ac:dyDescent="0.15">
      <c r="A3255" s="204"/>
      <c r="B3255" s="207" t="s">
        <v>5</v>
      </c>
      <c r="C3255" s="20">
        <v>4</v>
      </c>
      <c r="D3255" s="20">
        <v>14</v>
      </c>
      <c r="E3255" s="20">
        <v>3</v>
      </c>
      <c r="F3255" s="47">
        <f t="shared" ref="F3255" si="3818">SUM(C3255:E3255)</f>
        <v>21</v>
      </c>
      <c r="G3255" s="191"/>
      <c r="H3255" s="191"/>
      <c r="I3255" s="191"/>
      <c r="O3255" s="136"/>
      <c r="P3255" s="136"/>
      <c r="Q3255" s="136"/>
    </row>
    <row r="3256" spans="1:17" s="55" customFormat="1" ht="11.45" customHeight="1" thickBot="1" x14ac:dyDescent="0.2">
      <c r="A3256" s="205"/>
      <c r="B3256" s="208"/>
      <c r="C3256" s="33">
        <f>C3255/F3255*100</f>
        <v>19.047619047619047</v>
      </c>
      <c r="D3256" s="33">
        <f>D3255/F3255*100</f>
        <v>66.666666666666657</v>
      </c>
      <c r="E3256" s="34">
        <f>E3255/F3255*100</f>
        <v>14.285714285714285</v>
      </c>
      <c r="F3256" s="51">
        <f t="shared" ref="F3256" si="3819">SUM(C3256:E3256)</f>
        <v>100</v>
      </c>
      <c r="O3256" s="136"/>
      <c r="P3256" s="136"/>
      <c r="Q3256" s="136"/>
    </row>
    <row r="3257" spans="1:17" s="55" customFormat="1" ht="11.45" customHeight="1" x14ac:dyDescent="0.15">
      <c r="A3257" s="203" t="s">
        <v>50</v>
      </c>
      <c r="B3257" s="206" t="s">
        <v>6</v>
      </c>
      <c r="C3257" s="20">
        <v>25</v>
      </c>
      <c r="D3257" s="20">
        <v>37</v>
      </c>
      <c r="E3257" s="20">
        <v>5</v>
      </c>
      <c r="F3257" s="44">
        <f t="shared" ref="F3257" si="3820">SUM(C3257:E3257)</f>
        <v>67</v>
      </c>
      <c r="G3257" s="191"/>
      <c r="H3257" s="191"/>
      <c r="I3257" s="191"/>
      <c r="O3257" s="136"/>
      <c r="P3257" s="136"/>
      <c r="Q3257" s="136"/>
    </row>
    <row r="3258" spans="1:17" s="55" customFormat="1" ht="11.45" customHeight="1" x14ac:dyDescent="0.15">
      <c r="A3258" s="204"/>
      <c r="B3258" s="202"/>
      <c r="C3258" s="29">
        <f>C3257/F3257*100</f>
        <v>37.313432835820898</v>
      </c>
      <c r="D3258" s="29">
        <f>D3257/F3257*100</f>
        <v>55.223880597014926</v>
      </c>
      <c r="E3258" s="30">
        <f>E3257/F3257*100</f>
        <v>7.4626865671641784</v>
      </c>
      <c r="F3258" s="45">
        <f t="shared" ref="F3258" si="3821">SUM(C3258:E3258)</f>
        <v>100</v>
      </c>
      <c r="O3258" s="136"/>
      <c r="P3258" s="136"/>
      <c r="Q3258" s="136"/>
    </row>
    <row r="3259" spans="1:17" s="55" customFormat="1" ht="11.45" customHeight="1" x14ac:dyDescent="0.15">
      <c r="A3259" s="204"/>
      <c r="B3259" s="207" t="s">
        <v>7</v>
      </c>
      <c r="C3259" s="20">
        <v>50</v>
      </c>
      <c r="D3259" s="20">
        <v>89</v>
      </c>
      <c r="E3259" s="20">
        <v>2</v>
      </c>
      <c r="F3259" s="47">
        <f t="shared" ref="F3259" si="3822">SUM(C3259:E3259)</f>
        <v>141</v>
      </c>
      <c r="G3259" s="191"/>
      <c r="H3259" s="191"/>
      <c r="I3259" s="191"/>
      <c r="O3259" s="136"/>
      <c r="P3259" s="136"/>
      <c r="Q3259" s="136"/>
    </row>
    <row r="3260" spans="1:17" s="55" customFormat="1" ht="11.45" customHeight="1" x14ac:dyDescent="0.15">
      <c r="A3260" s="204"/>
      <c r="B3260" s="207"/>
      <c r="C3260" s="25">
        <f>C3259/F3259*100</f>
        <v>35.460992907801419</v>
      </c>
      <c r="D3260" s="25">
        <f>D3259/F3259*100</f>
        <v>63.12056737588653</v>
      </c>
      <c r="E3260" s="26">
        <f>E3259/F3259*100</f>
        <v>1.4184397163120568</v>
      </c>
      <c r="F3260" s="45">
        <f t="shared" ref="F3260" si="3823">SUM(C3260:E3260)</f>
        <v>100</v>
      </c>
      <c r="O3260" s="136"/>
      <c r="P3260" s="136"/>
      <c r="Q3260" s="136"/>
    </row>
    <row r="3261" spans="1:17" s="55" customFormat="1" ht="11.45" customHeight="1" x14ac:dyDescent="0.15">
      <c r="A3261" s="204"/>
      <c r="B3261" s="201" t="s">
        <v>8</v>
      </c>
      <c r="C3261" s="20">
        <v>62</v>
      </c>
      <c r="D3261" s="20">
        <v>156</v>
      </c>
      <c r="E3261" s="20">
        <v>7</v>
      </c>
      <c r="F3261" s="47">
        <f t="shared" ref="F3261" si="3824">SUM(C3261:E3261)</f>
        <v>225</v>
      </c>
      <c r="G3261" s="191"/>
      <c r="H3261" s="191"/>
      <c r="I3261" s="191"/>
      <c r="O3261" s="136"/>
      <c r="P3261" s="136"/>
      <c r="Q3261" s="136"/>
    </row>
    <row r="3262" spans="1:17" s="55" customFormat="1" ht="11.45" customHeight="1" x14ac:dyDescent="0.15">
      <c r="A3262" s="204"/>
      <c r="B3262" s="202"/>
      <c r="C3262" s="29">
        <f>C3261/F3261*100</f>
        <v>27.555555555555557</v>
      </c>
      <c r="D3262" s="29">
        <f>D3261/F3261*100</f>
        <v>69.333333333333343</v>
      </c>
      <c r="E3262" s="30">
        <f>E3261/F3261*100</f>
        <v>3.1111111111111112</v>
      </c>
      <c r="F3262" s="45">
        <f t="shared" ref="F3262" si="3825">SUM(C3262:E3262)</f>
        <v>100.00000000000001</v>
      </c>
      <c r="O3262" s="136"/>
      <c r="P3262" s="136"/>
      <c r="Q3262" s="136"/>
    </row>
    <row r="3263" spans="1:17" s="55" customFormat="1" ht="11.45" customHeight="1" x14ac:dyDescent="0.15">
      <c r="A3263" s="204"/>
      <c r="B3263" s="207" t="s">
        <v>9</v>
      </c>
      <c r="C3263" s="20">
        <v>97</v>
      </c>
      <c r="D3263" s="20">
        <v>196</v>
      </c>
      <c r="E3263" s="20">
        <v>2</v>
      </c>
      <c r="F3263" s="47">
        <f t="shared" ref="F3263" si="3826">SUM(C3263:E3263)</f>
        <v>295</v>
      </c>
      <c r="G3263" s="191"/>
      <c r="H3263" s="191"/>
      <c r="I3263" s="191"/>
      <c r="O3263" s="136"/>
      <c r="P3263" s="136"/>
      <c r="Q3263" s="136"/>
    </row>
    <row r="3264" spans="1:17" s="55" customFormat="1" ht="11.45" customHeight="1" x14ac:dyDescent="0.15">
      <c r="A3264" s="204"/>
      <c r="B3264" s="207"/>
      <c r="C3264" s="25">
        <f>C3263/F3263*100</f>
        <v>32.881355932203391</v>
      </c>
      <c r="D3264" s="25">
        <f>D3263/F3263*100</f>
        <v>66.440677966101688</v>
      </c>
      <c r="E3264" s="26">
        <f>E3263/F3263*100</f>
        <v>0.67796610169491522</v>
      </c>
      <c r="F3264" s="45">
        <f t="shared" ref="F3264" si="3827">SUM(C3264:E3264)</f>
        <v>100</v>
      </c>
      <c r="O3264" s="136"/>
      <c r="P3264" s="136"/>
      <c r="Q3264" s="136"/>
    </row>
    <row r="3265" spans="1:17" s="55" customFormat="1" ht="11.45" customHeight="1" x14ac:dyDescent="0.15">
      <c r="A3265" s="204"/>
      <c r="B3265" s="201" t="s">
        <v>10</v>
      </c>
      <c r="C3265" s="20">
        <v>99</v>
      </c>
      <c r="D3265" s="20">
        <v>214</v>
      </c>
      <c r="E3265" s="20">
        <v>13</v>
      </c>
      <c r="F3265" s="47">
        <f t="shared" ref="F3265" si="3828">SUM(C3265:E3265)</f>
        <v>326</v>
      </c>
      <c r="G3265" s="191"/>
      <c r="H3265" s="191"/>
      <c r="I3265" s="191"/>
      <c r="O3265" s="136"/>
      <c r="P3265" s="136"/>
      <c r="Q3265" s="136"/>
    </row>
    <row r="3266" spans="1:17" s="55" customFormat="1" ht="11.45" customHeight="1" x14ac:dyDescent="0.15">
      <c r="A3266" s="204"/>
      <c r="B3266" s="202"/>
      <c r="C3266" s="29">
        <f>C3265/F3265*100</f>
        <v>30.368098159509206</v>
      </c>
      <c r="D3266" s="29">
        <f>D3265/F3265*100</f>
        <v>65.644171779141104</v>
      </c>
      <c r="E3266" s="30">
        <f>E3265/F3265*100</f>
        <v>3.9877300613496933</v>
      </c>
      <c r="F3266" s="45">
        <f t="shared" ref="F3266" si="3829">SUM(C3266:E3266)</f>
        <v>100</v>
      </c>
      <c r="O3266" s="136"/>
      <c r="P3266" s="136"/>
      <c r="Q3266" s="136"/>
    </row>
    <row r="3267" spans="1:17" s="55" customFormat="1" ht="11.45" customHeight="1" x14ac:dyDescent="0.15">
      <c r="A3267" s="204"/>
      <c r="B3267" s="207" t="s">
        <v>11</v>
      </c>
      <c r="C3267" s="20">
        <v>92</v>
      </c>
      <c r="D3267" s="20">
        <v>254</v>
      </c>
      <c r="E3267" s="20">
        <v>9</v>
      </c>
      <c r="F3267" s="47">
        <f t="shared" ref="F3267" si="3830">SUM(C3267:E3267)</f>
        <v>355</v>
      </c>
      <c r="G3267" s="191"/>
      <c r="H3267" s="191"/>
      <c r="I3267" s="191"/>
      <c r="O3267" s="136"/>
      <c r="P3267" s="136"/>
      <c r="Q3267" s="136"/>
    </row>
    <row r="3268" spans="1:17" s="55" customFormat="1" ht="11.45" customHeight="1" x14ac:dyDescent="0.15">
      <c r="A3268" s="204"/>
      <c r="B3268" s="207"/>
      <c r="C3268" s="25">
        <f>C3267/F3267*100</f>
        <v>25.915492957746476</v>
      </c>
      <c r="D3268" s="25">
        <f>D3267/F3267*100</f>
        <v>71.549295774647888</v>
      </c>
      <c r="E3268" s="26">
        <f>E3267/F3267*100</f>
        <v>2.535211267605634</v>
      </c>
      <c r="F3268" s="45">
        <f t="shared" ref="F3268" si="3831">SUM(C3268:E3268)</f>
        <v>100</v>
      </c>
      <c r="O3268" s="137"/>
      <c r="P3268" s="137"/>
      <c r="Q3268" s="137"/>
    </row>
    <row r="3269" spans="1:17" s="55" customFormat="1" ht="11.45" customHeight="1" x14ac:dyDescent="0.15">
      <c r="A3269" s="204"/>
      <c r="B3269" s="201" t="s">
        <v>12</v>
      </c>
      <c r="C3269" s="20">
        <v>166</v>
      </c>
      <c r="D3269" s="20">
        <v>355</v>
      </c>
      <c r="E3269" s="20">
        <v>34</v>
      </c>
      <c r="F3269" s="47">
        <f t="shared" ref="F3269" si="3832">SUM(C3269:E3269)</f>
        <v>555</v>
      </c>
      <c r="G3269" s="191"/>
      <c r="H3269" s="191"/>
      <c r="I3269" s="191"/>
      <c r="O3269" s="137"/>
      <c r="P3269" s="137"/>
      <c r="Q3269" s="137"/>
    </row>
    <row r="3270" spans="1:17" s="55" customFormat="1" ht="11.45" customHeight="1" x14ac:dyDescent="0.15">
      <c r="A3270" s="204"/>
      <c r="B3270" s="202"/>
      <c r="C3270" s="29">
        <f>C3269/F3269*100</f>
        <v>29.90990990990991</v>
      </c>
      <c r="D3270" s="29">
        <f>D3269/F3269*100</f>
        <v>63.963963963963963</v>
      </c>
      <c r="E3270" s="30">
        <f>E3269/F3269*100</f>
        <v>6.1261261261261257</v>
      </c>
      <c r="F3270" s="45">
        <f t="shared" ref="F3270" si="3833">SUM(C3270:E3270)</f>
        <v>100</v>
      </c>
      <c r="O3270" s="137"/>
      <c r="P3270" s="137"/>
      <c r="Q3270" s="137"/>
    </row>
    <row r="3271" spans="1:17" s="55" customFormat="1" ht="11.45" customHeight="1" x14ac:dyDescent="0.15">
      <c r="A3271" s="204"/>
      <c r="B3271" s="207" t="s">
        <v>24</v>
      </c>
      <c r="C3271" s="20">
        <v>3</v>
      </c>
      <c r="D3271" s="20">
        <v>16</v>
      </c>
      <c r="E3271" s="20">
        <v>3</v>
      </c>
      <c r="F3271" s="47">
        <f t="shared" ref="F3271" si="3834">SUM(C3271:E3271)</f>
        <v>22</v>
      </c>
      <c r="G3271" s="191"/>
      <c r="H3271" s="191"/>
      <c r="I3271" s="191"/>
      <c r="O3271" s="137"/>
      <c r="P3271" s="137"/>
      <c r="Q3271" s="137"/>
    </row>
    <row r="3272" spans="1:17" s="55" customFormat="1" ht="11.45" customHeight="1" thickBot="1" x14ac:dyDescent="0.2">
      <c r="A3272" s="205"/>
      <c r="B3272" s="208"/>
      <c r="C3272" s="33">
        <f>C3271/F3271*100</f>
        <v>13.636363636363635</v>
      </c>
      <c r="D3272" s="33">
        <f>D3271/F3271*100</f>
        <v>72.727272727272734</v>
      </c>
      <c r="E3272" s="34">
        <f>E3271/F3271*100</f>
        <v>13.636363636363635</v>
      </c>
      <c r="F3272" s="51">
        <f t="shared" ref="F3272" si="3835">SUM(C3272:E3272)</f>
        <v>100.00000000000001</v>
      </c>
      <c r="O3272" s="137"/>
      <c r="P3272" s="137"/>
      <c r="Q3272" s="137"/>
    </row>
    <row r="3273" spans="1:17" s="55" customFormat="1" ht="11.45" customHeight="1" thickBot="1" x14ac:dyDescent="0.2">
      <c r="A3273" s="211" t="s">
        <v>51</v>
      </c>
      <c r="B3273" s="206" t="s">
        <v>23</v>
      </c>
      <c r="C3273" s="20">
        <v>47</v>
      </c>
      <c r="D3273" s="20">
        <v>159</v>
      </c>
      <c r="E3273" s="20">
        <v>7</v>
      </c>
      <c r="F3273" s="44">
        <f t="shared" ref="F3273" si="3836">SUM(C3273:E3273)</f>
        <v>213</v>
      </c>
      <c r="G3273" s="191"/>
      <c r="H3273" s="191"/>
      <c r="I3273" s="191"/>
      <c r="O3273" s="137"/>
      <c r="P3273" s="137"/>
      <c r="Q3273" s="137"/>
    </row>
    <row r="3274" spans="1:17" s="55" customFormat="1" ht="11.45" customHeight="1" thickTop="1" thickBot="1" x14ac:dyDescent="0.2">
      <c r="A3274" s="212"/>
      <c r="B3274" s="202"/>
      <c r="C3274" s="29">
        <f>C3273/F3273*100</f>
        <v>22.065727699530516</v>
      </c>
      <c r="D3274" s="29">
        <f>D3273/F3273*100</f>
        <v>74.647887323943664</v>
      </c>
      <c r="E3274" s="30">
        <f>E3273/F3273*100</f>
        <v>3.286384976525822</v>
      </c>
      <c r="F3274" s="45">
        <f t="shared" ref="F3274" si="3837">SUM(C3274:E3274)</f>
        <v>100</v>
      </c>
      <c r="O3274" s="137"/>
      <c r="P3274" s="137"/>
      <c r="Q3274" s="137"/>
    </row>
    <row r="3275" spans="1:17" s="55" customFormat="1" ht="11.45" customHeight="1" thickTop="1" thickBot="1" x14ac:dyDescent="0.2">
      <c r="A3275" s="212"/>
      <c r="B3275" s="207" t="s">
        <v>3</v>
      </c>
      <c r="C3275" s="20">
        <v>53</v>
      </c>
      <c r="D3275" s="20">
        <v>91</v>
      </c>
      <c r="E3275" s="20">
        <v>7</v>
      </c>
      <c r="F3275" s="47">
        <f t="shared" ref="F3275" si="3838">SUM(C3275:E3275)</f>
        <v>151</v>
      </c>
      <c r="G3275" s="191"/>
      <c r="H3275" s="191"/>
      <c r="I3275" s="191"/>
      <c r="O3275" s="137"/>
      <c r="P3275" s="137"/>
      <c r="Q3275" s="137"/>
    </row>
    <row r="3276" spans="1:17" s="55" customFormat="1" ht="11.45" customHeight="1" thickTop="1" thickBot="1" x14ac:dyDescent="0.2">
      <c r="A3276" s="212"/>
      <c r="B3276" s="207"/>
      <c r="C3276" s="25">
        <f>C3275/F3275*100</f>
        <v>35.099337748344375</v>
      </c>
      <c r="D3276" s="25">
        <f>D3275/F3275*100</f>
        <v>60.264900662251655</v>
      </c>
      <c r="E3276" s="26">
        <f>E3275/F3275*100</f>
        <v>4.6357615894039732</v>
      </c>
      <c r="F3276" s="45">
        <f t="shared" ref="F3276" si="3839">SUM(C3276:E3276)</f>
        <v>100</v>
      </c>
      <c r="O3276" s="137"/>
      <c r="P3276" s="137"/>
      <c r="Q3276" s="137"/>
    </row>
    <row r="3277" spans="1:17" s="55" customFormat="1" ht="11.45" customHeight="1" thickTop="1" thickBot="1" x14ac:dyDescent="0.2">
      <c r="A3277" s="212"/>
      <c r="B3277" s="201" t="s">
        <v>13</v>
      </c>
      <c r="C3277" s="20">
        <v>236</v>
      </c>
      <c r="D3277" s="20">
        <v>528</v>
      </c>
      <c r="E3277" s="20">
        <v>20</v>
      </c>
      <c r="F3277" s="47">
        <f t="shared" ref="F3277" si="3840">SUM(C3277:E3277)</f>
        <v>784</v>
      </c>
      <c r="G3277" s="191"/>
      <c r="H3277" s="191"/>
      <c r="I3277" s="191"/>
      <c r="O3277" s="137"/>
      <c r="P3277" s="137"/>
      <c r="Q3277" s="137"/>
    </row>
    <row r="3278" spans="1:17" s="55" customFormat="1" ht="11.45" customHeight="1" thickTop="1" thickBot="1" x14ac:dyDescent="0.2">
      <c r="A3278" s="212"/>
      <c r="B3278" s="202"/>
      <c r="C3278" s="29">
        <f>C3277/F3277*100</f>
        <v>30.102040816326532</v>
      </c>
      <c r="D3278" s="29">
        <f>D3277/F3277*100</f>
        <v>67.346938775510196</v>
      </c>
      <c r="E3278" s="30">
        <f>E3277/F3277*100</f>
        <v>2.5510204081632653</v>
      </c>
      <c r="F3278" s="45">
        <f t="shared" ref="F3278" si="3841">SUM(C3278:E3278)</f>
        <v>100</v>
      </c>
      <c r="O3278" s="137"/>
      <c r="P3278" s="137"/>
      <c r="Q3278" s="137"/>
    </row>
    <row r="3279" spans="1:17" s="55" customFormat="1" ht="11.45" customHeight="1" thickTop="1" thickBot="1" x14ac:dyDescent="0.2">
      <c r="A3279" s="212"/>
      <c r="B3279" s="207" t="s">
        <v>14</v>
      </c>
      <c r="C3279" s="20">
        <v>57</v>
      </c>
      <c r="D3279" s="20">
        <v>87</v>
      </c>
      <c r="E3279" s="20">
        <v>3</v>
      </c>
      <c r="F3279" s="47">
        <f t="shared" ref="F3279" si="3842">SUM(C3279:E3279)</f>
        <v>147</v>
      </c>
      <c r="G3279" s="191"/>
      <c r="H3279" s="191"/>
      <c r="I3279" s="191"/>
      <c r="O3279" s="137"/>
      <c r="P3279" s="137"/>
      <c r="Q3279" s="137"/>
    </row>
    <row r="3280" spans="1:17" s="55" customFormat="1" ht="11.45" customHeight="1" thickTop="1" thickBot="1" x14ac:dyDescent="0.2">
      <c r="A3280" s="212"/>
      <c r="B3280" s="207"/>
      <c r="C3280" s="25">
        <f>C3279/F3279*100</f>
        <v>38.775510204081634</v>
      </c>
      <c r="D3280" s="25">
        <f>D3279/F3279*100</f>
        <v>59.183673469387756</v>
      </c>
      <c r="E3280" s="26">
        <f>E3279/F3279*100</f>
        <v>2.0408163265306123</v>
      </c>
      <c r="F3280" s="45">
        <f t="shared" ref="F3280" si="3843">SUM(C3280:E3280)</f>
        <v>100.00000000000001</v>
      </c>
      <c r="O3280" s="137"/>
      <c r="P3280" s="137"/>
      <c r="Q3280" s="137"/>
    </row>
    <row r="3281" spans="1:17" s="55" customFormat="1" ht="11.45" customHeight="1" thickTop="1" thickBot="1" x14ac:dyDescent="0.2">
      <c r="A3281" s="212"/>
      <c r="B3281" s="201" t="s">
        <v>25</v>
      </c>
      <c r="C3281" s="20">
        <v>38</v>
      </c>
      <c r="D3281" s="20">
        <v>41</v>
      </c>
      <c r="E3281" s="20">
        <v>6</v>
      </c>
      <c r="F3281" s="47">
        <f t="shared" ref="F3281" si="3844">SUM(C3281:E3281)</f>
        <v>85</v>
      </c>
      <c r="G3281" s="191"/>
      <c r="H3281" s="191"/>
      <c r="I3281" s="191"/>
      <c r="O3281" s="137"/>
      <c r="P3281" s="137"/>
      <c r="Q3281" s="137"/>
    </row>
    <row r="3282" spans="1:17" s="55" customFormat="1" ht="11.45" customHeight="1" thickTop="1" thickBot="1" x14ac:dyDescent="0.2">
      <c r="A3282" s="212"/>
      <c r="B3282" s="202"/>
      <c r="C3282" s="29">
        <f>C3281/F3281*100</f>
        <v>44.705882352941181</v>
      </c>
      <c r="D3282" s="29">
        <f>D3281/F3281*100</f>
        <v>48.235294117647058</v>
      </c>
      <c r="E3282" s="30">
        <f>E3281/F3281*100</f>
        <v>7.0588235294117645</v>
      </c>
      <c r="F3282" s="45">
        <f t="shared" ref="F3282" si="3845">SUM(C3282:E3282)</f>
        <v>100</v>
      </c>
      <c r="O3282" s="137"/>
      <c r="P3282" s="137"/>
      <c r="Q3282" s="137"/>
    </row>
    <row r="3283" spans="1:17" s="1" customFormat="1" ht="11.45" customHeight="1" thickTop="1" thickBot="1" x14ac:dyDescent="0.2">
      <c r="A3283" s="212"/>
      <c r="B3283" s="207" t="s">
        <v>26</v>
      </c>
      <c r="C3283" s="20">
        <v>131</v>
      </c>
      <c r="D3283" s="20">
        <v>323</v>
      </c>
      <c r="E3283" s="20">
        <v>23</v>
      </c>
      <c r="F3283" s="47">
        <f t="shared" ref="F3283" si="3846">SUM(C3283:E3283)</f>
        <v>477</v>
      </c>
      <c r="G3283" s="191"/>
      <c r="H3283" s="191"/>
      <c r="I3283" s="191"/>
      <c r="J3283" s="55"/>
      <c r="K3283" s="55"/>
      <c r="O3283" s="137"/>
      <c r="P3283" s="137"/>
      <c r="Q3283" s="137"/>
    </row>
    <row r="3284" spans="1:17" s="1" customFormat="1" ht="11.45" customHeight="1" thickTop="1" thickBot="1" x14ac:dyDescent="0.2">
      <c r="A3284" s="212"/>
      <c r="B3284" s="207"/>
      <c r="C3284" s="25">
        <f>C3283/F3283*100</f>
        <v>27.463312368972748</v>
      </c>
      <c r="D3284" s="25">
        <f>D3283/F3283*100</f>
        <v>67.714884696016782</v>
      </c>
      <c r="E3284" s="26">
        <f>E3283/F3283*100</f>
        <v>4.8218029350104823</v>
      </c>
      <c r="F3284" s="45">
        <f t="shared" ref="F3284" si="3847">SUM(C3284:E3284)</f>
        <v>100.00000000000001</v>
      </c>
      <c r="O3284" s="137"/>
      <c r="P3284" s="137"/>
      <c r="Q3284" s="137"/>
    </row>
    <row r="3285" spans="1:17" s="1" customFormat="1" ht="11.45" customHeight="1" thickTop="1" thickBot="1" x14ac:dyDescent="0.2">
      <c r="A3285" s="212"/>
      <c r="B3285" s="201" t="s">
        <v>0</v>
      </c>
      <c r="C3285" s="20">
        <v>23</v>
      </c>
      <c r="D3285" s="20">
        <v>55</v>
      </c>
      <c r="E3285" s="20">
        <v>4</v>
      </c>
      <c r="F3285" s="47">
        <f t="shared" ref="F3285" si="3848">SUM(C3285:E3285)</f>
        <v>82</v>
      </c>
      <c r="G3285" s="191"/>
      <c r="H3285" s="191"/>
      <c r="I3285" s="191"/>
      <c r="O3285" s="137"/>
      <c r="P3285" s="137"/>
      <c r="Q3285" s="137"/>
    </row>
    <row r="3286" spans="1:17" s="1" customFormat="1" ht="11.45" customHeight="1" thickTop="1" thickBot="1" x14ac:dyDescent="0.2">
      <c r="A3286" s="212"/>
      <c r="B3286" s="202"/>
      <c r="C3286" s="29">
        <f>C3285/F3285*100</f>
        <v>28.04878048780488</v>
      </c>
      <c r="D3286" s="29">
        <f>D3285/F3285*100</f>
        <v>67.073170731707322</v>
      </c>
      <c r="E3286" s="30">
        <f>E3285/F3285*100</f>
        <v>4.8780487804878048</v>
      </c>
      <c r="F3286" s="45">
        <f t="shared" ref="F3286" si="3849">SUM(C3286:E3286)</f>
        <v>100</v>
      </c>
      <c r="O3286" s="137"/>
      <c r="P3286" s="137"/>
      <c r="Q3286" s="137"/>
    </row>
    <row r="3287" spans="1:17" s="1" customFormat="1" ht="11.45" customHeight="1" thickTop="1" thickBot="1" x14ac:dyDescent="0.2">
      <c r="A3287" s="212"/>
      <c r="B3287" s="207" t="s">
        <v>24</v>
      </c>
      <c r="C3287" s="20">
        <v>9</v>
      </c>
      <c r="D3287" s="20">
        <v>33</v>
      </c>
      <c r="E3287" s="20">
        <v>5</v>
      </c>
      <c r="F3287" s="47">
        <f t="shared" ref="F3287" si="3850">SUM(C3287:E3287)</f>
        <v>47</v>
      </c>
      <c r="G3287" s="191"/>
      <c r="H3287" s="191"/>
      <c r="I3287" s="191"/>
      <c r="O3287" s="137"/>
      <c r="P3287" s="137"/>
      <c r="Q3287" s="137"/>
    </row>
    <row r="3288" spans="1:17" s="1" customFormat="1" ht="11.45" customHeight="1" thickTop="1" thickBot="1" x14ac:dyDescent="0.2">
      <c r="A3288" s="213"/>
      <c r="B3288" s="208"/>
      <c r="C3288" s="33">
        <f>C3287/F3287*100</f>
        <v>19.148936170212767</v>
      </c>
      <c r="D3288" s="33">
        <f>D3287/F3287*100</f>
        <v>70.212765957446805</v>
      </c>
      <c r="E3288" s="34">
        <f>E3287/F3287*100</f>
        <v>10.638297872340425</v>
      </c>
      <c r="F3288" s="51">
        <f t="shared" ref="F3288" si="3851">SUM(C3288:E3288)</f>
        <v>100</v>
      </c>
      <c r="O3288" s="137"/>
      <c r="P3288" s="137"/>
      <c r="Q3288" s="137"/>
    </row>
    <row r="3289" spans="1:17" s="1" customFormat="1" ht="11.45" customHeight="1" x14ac:dyDescent="0.15">
      <c r="A3289" s="203" t="s">
        <v>21</v>
      </c>
      <c r="B3289" s="206" t="s">
        <v>27</v>
      </c>
      <c r="C3289" s="20">
        <v>56</v>
      </c>
      <c r="D3289" s="20">
        <v>172</v>
      </c>
      <c r="E3289" s="20">
        <v>10</v>
      </c>
      <c r="F3289" s="44">
        <f t="shared" ref="F3289" si="3852">SUM(C3289:E3289)</f>
        <v>238</v>
      </c>
      <c r="G3289" s="191"/>
      <c r="H3289" s="191"/>
      <c r="I3289" s="191"/>
      <c r="O3289" s="137"/>
      <c r="P3289" s="137"/>
      <c r="Q3289" s="137"/>
    </row>
    <row r="3290" spans="1:17" s="1" customFormat="1" ht="11.45" customHeight="1" x14ac:dyDescent="0.15">
      <c r="A3290" s="204"/>
      <c r="B3290" s="202"/>
      <c r="C3290" s="29">
        <f>C3289/F3289*100</f>
        <v>23.52941176470588</v>
      </c>
      <c r="D3290" s="29">
        <f>D3289/F3289*100</f>
        <v>72.268907563025209</v>
      </c>
      <c r="E3290" s="30">
        <f>E3289/F3289*100</f>
        <v>4.2016806722689077</v>
      </c>
      <c r="F3290" s="45">
        <f t="shared" ref="F3290" si="3853">SUM(C3290:E3290)</f>
        <v>100</v>
      </c>
      <c r="O3290" s="6"/>
      <c r="P3290" s="6"/>
      <c r="Q3290" s="6"/>
    </row>
    <row r="3291" spans="1:17" s="1" customFormat="1" ht="11.45" customHeight="1" x14ac:dyDescent="0.15">
      <c r="A3291" s="204"/>
      <c r="B3291" s="207" t="s">
        <v>28</v>
      </c>
      <c r="C3291" s="20">
        <v>118</v>
      </c>
      <c r="D3291" s="20">
        <v>196</v>
      </c>
      <c r="E3291" s="20">
        <v>12</v>
      </c>
      <c r="F3291" s="47">
        <f t="shared" ref="F3291" si="3854">SUM(C3291:E3291)</f>
        <v>326</v>
      </c>
      <c r="G3291" s="191"/>
      <c r="H3291" s="191"/>
      <c r="I3291" s="191"/>
      <c r="J3291" s="55"/>
      <c r="K3291" s="55"/>
      <c r="O3291" s="136"/>
      <c r="P3291" s="136"/>
      <c r="Q3291" s="136"/>
    </row>
    <row r="3292" spans="1:17" s="1" customFormat="1" ht="11.45" customHeight="1" x14ac:dyDescent="0.15">
      <c r="A3292" s="204"/>
      <c r="B3292" s="207"/>
      <c r="C3292" s="25">
        <f>C3291/F3291*100</f>
        <v>36.196319018404907</v>
      </c>
      <c r="D3292" s="25">
        <f>D3291/F3291*100</f>
        <v>60.122699386503065</v>
      </c>
      <c r="E3292" s="26">
        <f>E3291/F3291*100</f>
        <v>3.6809815950920246</v>
      </c>
      <c r="F3292" s="45">
        <f t="shared" ref="F3292" si="3855">SUM(C3292:E3292)</f>
        <v>100</v>
      </c>
      <c r="H3292" s="55"/>
      <c r="I3292" s="55"/>
      <c r="J3292" s="55"/>
      <c r="K3292" s="55"/>
      <c r="O3292" s="136"/>
      <c r="P3292" s="136"/>
      <c r="Q3292" s="136"/>
    </row>
    <row r="3293" spans="1:17" s="1" customFormat="1" ht="11.45" customHeight="1" x14ac:dyDescent="0.15">
      <c r="A3293" s="204"/>
      <c r="B3293" s="201" t="s">
        <v>29</v>
      </c>
      <c r="C3293" s="20">
        <v>296</v>
      </c>
      <c r="D3293" s="20">
        <v>592</v>
      </c>
      <c r="E3293" s="20">
        <v>18</v>
      </c>
      <c r="F3293" s="47">
        <f t="shared" ref="F3293" si="3856">SUM(C3293:E3293)</f>
        <v>906</v>
      </c>
      <c r="G3293" s="191"/>
      <c r="H3293" s="191"/>
      <c r="I3293" s="191"/>
      <c r="J3293" s="55"/>
      <c r="K3293" s="55"/>
      <c r="O3293" s="136"/>
      <c r="P3293" s="136"/>
      <c r="Q3293" s="136"/>
    </row>
    <row r="3294" spans="1:17" s="1" customFormat="1" ht="11.45" customHeight="1" x14ac:dyDescent="0.15">
      <c r="A3294" s="204"/>
      <c r="B3294" s="202"/>
      <c r="C3294" s="29">
        <f>C3293/F3293*100</f>
        <v>32.671081677704194</v>
      </c>
      <c r="D3294" s="29">
        <f>D3293/F3293*100</f>
        <v>65.342163355408388</v>
      </c>
      <c r="E3294" s="30">
        <f>E3293/F3293*100</f>
        <v>1.9867549668874174</v>
      </c>
      <c r="F3294" s="45">
        <f t="shared" ref="F3294" si="3857">SUM(C3294:E3294)</f>
        <v>100</v>
      </c>
      <c r="H3294" s="55"/>
      <c r="I3294" s="55"/>
      <c r="J3294" s="55"/>
      <c r="K3294" s="55"/>
      <c r="O3294" s="136"/>
      <c r="P3294" s="136"/>
      <c r="Q3294" s="136"/>
    </row>
    <row r="3295" spans="1:17" s="1" customFormat="1" ht="11.45" customHeight="1" x14ac:dyDescent="0.15">
      <c r="A3295" s="204"/>
      <c r="B3295" s="207" t="s">
        <v>30</v>
      </c>
      <c r="C3295" s="20">
        <v>86</v>
      </c>
      <c r="D3295" s="20">
        <v>239</v>
      </c>
      <c r="E3295" s="20">
        <v>15</v>
      </c>
      <c r="F3295" s="47">
        <f t="shared" ref="F3295" si="3858">SUM(C3295:E3295)</f>
        <v>340</v>
      </c>
      <c r="G3295" s="191"/>
      <c r="H3295" s="191"/>
      <c r="I3295" s="191"/>
      <c r="J3295" s="55"/>
      <c r="K3295" s="55"/>
      <c r="O3295" s="136"/>
      <c r="P3295" s="136"/>
      <c r="Q3295" s="136"/>
    </row>
    <row r="3296" spans="1:17" s="1" customFormat="1" ht="11.45" customHeight="1" x14ac:dyDescent="0.15">
      <c r="A3296" s="204"/>
      <c r="B3296" s="207"/>
      <c r="C3296" s="25">
        <f>C3295/F3295*100</f>
        <v>25.294117647058822</v>
      </c>
      <c r="D3296" s="25">
        <f>D3295/F3295*100</f>
        <v>70.294117647058812</v>
      </c>
      <c r="E3296" s="26">
        <f>E3295/F3295*100</f>
        <v>4.4117647058823533</v>
      </c>
      <c r="F3296" s="45">
        <f t="shared" ref="F3296" si="3859">SUM(C3296:E3296)</f>
        <v>99.999999999999986</v>
      </c>
      <c r="O3296" s="136"/>
      <c r="P3296" s="136"/>
      <c r="Q3296" s="136"/>
    </row>
    <row r="3297" spans="1:18" s="1" customFormat="1" ht="11.45" customHeight="1" x14ac:dyDescent="0.15">
      <c r="A3297" s="204"/>
      <c r="B3297" s="201" t="s">
        <v>40</v>
      </c>
      <c r="C3297" s="20">
        <v>31</v>
      </c>
      <c r="D3297" s="20">
        <v>91</v>
      </c>
      <c r="E3297" s="20">
        <v>10</v>
      </c>
      <c r="F3297" s="47">
        <f t="shared" ref="F3297" si="3860">SUM(C3297:E3297)</f>
        <v>132</v>
      </c>
      <c r="G3297" s="191"/>
      <c r="H3297" s="191"/>
      <c r="I3297" s="191"/>
      <c r="O3297" s="136"/>
      <c r="P3297" s="136"/>
      <c r="Q3297" s="136"/>
    </row>
    <row r="3298" spans="1:18" s="1" customFormat="1" ht="11.45" customHeight="1" x14ac:dyDescent="0.15">
      <c r="A3298" s="204"/>
      <c r="B3298" s="202"/>
      <c r="C3298" s="29">
        <f>C3297/F3297*100</f>
        <v>23.484848484848484</v>
      </c>
      <c r="D3298" s="29">
        <f>D3297/F3297*100</f>
        <v>68.939393939393938</v>
      </c>
      <c r="E3298" s="30">
        <f>E3297/F3297*100</f>
        <v>7.5757575757575761</v>
      </c>
      <c r="F3298" s="45">
        <f t="shared" ref="F3298" si="3861">SUM(C3298:E3298)</f>
        <v>100</v>
      </c>
      <c r="O3298" s="136"/>
      <c r="P3298" s="136"/>
      <c r="Q3298" s="136"/>
    </row>
    <row r="3299" spans="1:18" s="1" customFormat="1" ht="11.45" customHeight="1" x14ac:dyDescent="0.15">
      <c r="A3299" s="204"/>
      <c r="B3299" s="207" t="s">
        <v>24</v>
      </c>
      <c r="C3299" s="20">
        <v>7</v>
      </c>
      <c r="D3299" s="20">
        <v>27</v>
      </c>
      <c r="E3299" s="20">
        <v>10</v>
      </c>
      <c r="F3299" s="47">
        <f t="shared" ref="F3299" si="3862">SUM(C3299:E3299)</f>
        <v>44</v>
      </c>
      <c r="G3299" s="191"/>
      <c r="H3299" s="191"/>
      <c r="I3299" s="191"/>
      <c r="O3299" s="136"/>
      <c r="P3299" s="136"/>
      <c r="Q3299" s="136"/>
    </row>
    <row r="3300" spans="1:18" s="1" customFormat="1" ht="11.45" customHeight="1" thickBot="1" x14ac:dyDescent="0.2">
      <c r="A3300" s="205"/>
      <c r="B3300" s="208"/>
      <c r="C3300" s="33">
        <f>C3299/F3299*100</f>
        <v>15.909090909090908</v>
      </c>
      <c r="D3300" s="33">
        <f>D3299/F3299*100</f>
        <v>61.363636363636367</v>
      </c>
      <c r="E3300" s="34">
        <f>E3299/F3299*100</f>
        <v>22.727272727272727</v>
      </c>
      <c r="F3300" s="51">
        <f t="shared" ref="F3300" si="3863">SUM(C3300:E3300)</f>
        <v>100</v>
      </c>
      <c r="O3300" s="136"/>
      <c r="P3300" s="136"/>
      <c r="Q3300" s="136"/>
    </row>
    <row r="3301" spans="1:18" s="1" customFormat="1" ht="11.25" customHeight="1" x14ac:dyDescent="0.15">
      <c r="A3301" s="40"/>
      <c r="B3301" s="41"/>
      <c r="C3301" s="86"/>
      <c r="D3301" s="86"/>
      <c r="E3301" s="86"/>
      <c r="F3301" s="86"/>
      <c r="G3301" s="86"/>
      <c r="O3301" s="136"/>
      <c r="P3301" s="136"/>
      <c r="Q3301" s="136"/>
    </row>
    <row r="3302" spans="1:18" s="1" customFormat="1" ht="11.25" customHeight="1" x14ac:dyDescent="0.15">
      <c r="A3302" s="40"/>
      <c r="B3302" s="41"/>
      <c r="C3302" s="86"/>
      <c r="D3302" s="86"/>
      <c r="E3302" s="86"/>
      <c r="F3302" s="86"/>
      <c r="G3302" s="86"/>
      <c r="O3302" s="136"/>
      <c r="P3302" s="136"/>
      <c r="Q3302" s="136"/>
    </row>
    <row r="3303" spans="1:18" s="68" customFormat="1" ht="30" customHeight="1" thickBot="1" x14ac:dyDescent="0.2">
      <c r="A3303" s="221" t="s">
        <v>270</v>
      </c>
      <c r="B3303" s="221"/>
      <c r="C3303" s="221"/>
      <c r="D3303" s="221"/>
      <c r="E3303" s="221"/>
      <c r="F3303" s="221"/>
      <c r="G3303" s="221"/>
      <c r="H3303" s="221"/>
      <c r="I3303" s="221"/>
      <c r="J3303" s="221"/>
      <c r="K3303" s="221"/>
      <c r="L3303" s="221"/>
      <c r="M3303" s="155"/>
      <c r="N3303" s="155"/>
      <c r="O3303" s="136"/>
      <c r="P3303" s="136"/>
      <c r="Q3303" s="136"/>
      <c r="R3303" s="155"/>
    </row>
    <row r="3304" spans="1:18" s="1" customFormat="1" ht="10.15" customHeight="1" x14ac:dyDescent="0.15">
      <c r="A3304" s="219"/>
      <c r="B3304" s="220"/>
      <c r="C3304" s="98">
        <v>1</v>
      </c>
      <c r="D3304" s="98">
        <v>2</v>
      </c>
      <c r="E3304" s="98">
        <v>3</v>
      </c>
      <c r="F3304" s="98">
        <v>4</v>
      </c>
      <c r="G3304" s="98">
        <v>5</v>
      </c>
      <c r="H3304" s="244" t="s">
        <v>43</v>
      </c>
      <c r="I3304" s="246" t="s">
        <v>4</v>
      </c>
      <c r="J3304" s="99" t="s">
        <v>44</v>
      </c>
      <c r="K3304" s="98">
        <v>3</v>
      </c>
      <c r="L3304" s="100" t="s">
        <v>45</v>
      </c>
      <c r="O3304" s="136"/>
      <c r="P3304" s="136"/>
      <c r="Q3304" s="136"/>
    </row>
    <row r="3305" spans="1:18" s="6" customFormat="1" ht="60" customHeight="1" thickBot="1" x14ac:dyDescent="0.2">
      <c r="A3305" s="224" t="s">
        <v>31</v>
      </c>
      <c r="B3305" s="225"/>
      <c r="C3305" s="130" t="s">
        <v>65</v>
      </c>
      <c r="D3305" s="130" t="s">
        <v>66</v>
      </c>
      <c r="E3305" s="130" t="s">
        <v>41</v>
      </c>
      <c r="F3305" s="130" t="s">
        <v>67</v>
      </c>
      <c r="G3305" s="130" t="s">
        <v>68</v>
      </c>
      <c r="H3305" s="245"/>
      <c r="I3305" s="247"/>
      <c r="J3305" s="114" t="s">
        <v>65</v>
      </c>
      <c r="K3305" s="130" t="s">
        <v>41</v>
      </c>
      <c r="L3305" s="115" t="s">
        <v>68</v>
      </c>
      <c r="O3305" s="136"/>
      <c r="P3305" s="136"/>
      <c r="Q3305" s="136"/>
    </row>
    <row r="3306" spans="1:18" s="55" customFormat="1" ht="11.25" customHeight="1" x14ac:dyDescent="0.15">
      <c r="A3306" s="226" t="s">
        <v>22</v>
      </c>
      <c r="B3306" s="227"/>
      <c r="C3306" s="110">
        <v>387</v>
      </c>
      <c r="D3306" s="110">
        <v>910</v>
      </c>
      <c r="E3306" s="110">
        <v>532</v>
      </c>
      <c r="F3306" s="110">
        <v>45</v>
      </c>
      <c r="G3306" s="110">
        <v>20</v>
      </c>
      <c r="H3306" s="110">
        <v>92</v>
      </c>
      <c r="I3306" s="109">
        <f t="shared" ref="I3306:I3367" si="3864">SUM(C3306:H3306)</f>
        <v>1986</v>
      </c>
      <c r="J3306" s="111">
        <f>C3306+D3306</f>
        <v>1297</v>
      </c>
      <c r="K3306" s="110">
        <f>E3306</f>
        <v>532</v>
      </c>
      <c r="L3306" s="112">
        <f>SUM(F3306:G3306)</f>
        <v>65</v>
      </c>
      <c r="O3306" s="136"/>
      <c r="P3306" s="136"/>
      <c r="Q3306" s="136"/>
    </row>
    <row r="3307" spans="1:18" s="55" customFormat="1" ht="11.25" customHeight="1" thickBot="1" x14ac:dyDescent="0.2">
      <c r="A3307" s="228"/>
      <c r="B3307" s="229"/>
      <c r="C3307" s="56">
        <f>C3306/I3306*100</f>
        <v>19.486404833836858</v>
      </c>
      <c r="D3307" s="56">
        <f>D3306/I3306*100</f>
        <v>45.820745216515604</v>
      </c>
      <c r="E3307" s="56">
        <f>E3306/I3306*100</f>
        <v>26.787512588116819</v>
      </c>
      <c r="F3307" s="56">
        <f>F3306/I3306*100</f>
        <v>2.2658610271903323</v>
      </c>
      <c r="G3307" s="56">
        <f>G3306/I3306*100</f>
        <v>1.0070493454179255</v>
      </c>
      <c r="H3307" s="59">
        <f>H3306/I3306*100</f>
        <v>4.6324269889224574</v>
      </c>
      <c r="I3307" s="58">
        <f t="shared" si="3864"/>
        <v>100</v>
      </c>
      <c r="J3307" s="57">
        <f>J3306/I3306*100</f>
        <v>65.307150050352476</v>
      </c>
      <c r="K3307" s="35">
        <f>K3306/I3306*100</f>
        <v>26.787512588116819</v>
      </c>
      <c r="L3307" s="31">
        <f>L3306/I3306*100</f>
        <v>3.272910372608258</v>
      </c>
      <c r="O3307" s="136"/>
      <c r="P3307" s="136"/>
      <c r="Q3307" s="136"/>
    </row>
    <row r="3308" spans="1:18" s="55" customFormat="1" ht="11.45" customHeight="1" x14ac:dyDescent="0.15">
      <c r="A3308" s="203" t="s">
        <v>46</v>
      </c>
      <c r="B3308" s="206" t="s">
        <v>19</v>
      </c>
      <c r="C3308" s="20">
        <v>282</v>
      </c>
      <c r="D3308" s="20">
        <v>643</v>
      </c>
      <c r="E3308" s="20">
        <v>337</v>
      </c>
      <c r="F3308" s="20">
        <v>36</v>
      </c>
      <c r="G3308" s="20">
        <v>16</v>
      </c>
      <c r="H3308" s="20">
        <v>57</v>
      </c>
      <c r="I3308" s="8">
        <f t="shared" si="3864"/>
        <v>1371</v>
      </c>
      <c r="J3308" s="9">
        <f>C3308+D3308</f>
        <v>925</v>
      </c>
      <c r="K3308" s="7">
        <f>E3308</f>
        <v>337</v>
      </c>
      <c r="L3308" s="10">
        <f>SUM(F3308:G3308)</f>
        <v>52</v>
      </c>
      <c r="M3308"/>
      <c r="N3308"/>
      <c r="O3308"/>
      <c r="P3308"/>
      <c r="Q3308"/>
    </row>
    <row r="3309" spans="1:18" s="55" customFormat="1" ht="11.45" customHeight="1" x14ac:dyDescent="0.15">
      <c r="A3309" s="204"/>
      <c r="B3309" s="202"/>
      <c r="C3309" s="46">
        <f>C3308/I3308*100</f>
        <v>20.568927789934357</v>
      </c>
      <c r="D3309" s="25">
        <f>D3308/I3308*100</f>
        <v>46.900072939460244</v>
      </c>
      <c r="E3309" s="25">
        <f>E3308/I3308*100</f>
        <v>24.580598103574033</v>
      </c>
      <c r="F3309" s="25">
        <f>F3308/I3308*100</f>
        <v>2.6258205689277898</v>
      </c>
      <c r="G3309" s="25">
        <f>G3308/I3308*100</f>
        <v>1.1670313639679066</v>
      </c>
      <c r="H3309" s="26">
        <f>H3308/I3308*100</f>
        <v>4.1575492341356668</v>
      </c>
      <c r="I3309" s="27">
        <f t="shared" si="3864"/>
        <v>100</v>
      </c>
      <c r="J3309" s="38">
        <f>J3308/I3308*100</f>
        <v>67.469000729394608</v>
      </c>
      <c r="K3309" s="18">
        <f>K3308/I3308*100</f>
        <v>24.580598103574033</v>
      </c>
      <c r="L3309" s="19">
        <f>L3308/I3308*100</f>
        <v>3.7928519328956964</v>
      </c>
      <c r="O3309" s="136"/>
      <c r="P3309" s="136"/>
      <c r="Q3309" s="136"/>
    </row>
    <row r="3310" spans="1:18" s="55" customFormat="1" ht="11.45" customHeight="1" x14ac:dyDescent="0.15">
      <c r="A3310" s="204"/>
      <c r="B3310" s="207" t="s">
        <v>20</v>
      </c>
      <c r="C3310" s="20">
        <v>67</v>
      </c>
      <c r="D3310" s="20">
        <v>172</v>
      </c>
      <c r="E3310" s="20">
        <v>137</v>
      </c>
      <c r="F3310" s="20">
        <v>7</v>
      </c>
      <c r="G3310" s="20">
        <v>1</v>
      </c>
      <c r="H3310" s="20">
        <v>26</v>
      </c>
      <c r="I3310" s="21">
        <f t="shared" si="3864"/>
        <v>410</v>
      </c>
      <c r="J3310" s="28">
        <f>C3310+D3310</f>
        <v>239</v>
      </c>
      <c r="K3310" s="23">
        <f>E3310</f>
        <v>137</v>
      </c>
      <c r="L3310" s="24">
        <f>SUM(F3310:G3310)</f>
        <v>8</v>
      </c>
      <c r="M3310" s="191"/>
      <c r="N3310" s="191"/>
      <c r="O3310" s="191"/>
      <c r="P3310" s="191"/>
      <c r="Q3310" s="191"/>
      <c r="R3310" s="191"/>
    </row>
    <row r="3311" spans="1:18" s="55" customFormat="1" ht="11.45" customHeight="1" x14ac:dyDescent="0.15">
      <c r="A3311" s="204"/>
      <c r="B3311" s="207"/>
      <c r="C3311" s="29">
        <f>C3310/I3310*100</f>
        <v>16.341463414634148</v>
      </c>
      <c r="D3311" s="29">
        <f>D3310/I3310*100</f>
        <v>41.951219512195124</v>
      </c>
      <c r="E3311" s="29">
        <f>E3310/I3310*100</f>
        <v>33.414634146341463</v>
      </c>
      <c r="F3311" s="29">
        <f>F3310/I3310*100</f>
        <v>1.7073170731707319</v>
      </c>
      <c r="G3311" s="29">
        <f>G3310/I3310*100</f>
        <v>0.24390243902439024</v>
      </c>
      <c r="H3311" s="30">
        <f>H3310/I3310*100</f>
        <v>6.3414634146341466</v>
      </c>
      <c r="I3311" s="27">
        <f t="shared" si="3864"/>
        <v>100.00000000000001</v>
      </c>
      <c r="J3311" s="38">
        <f>J3310/I3310*100</f>
        <v>58.292682926829265</v>
      </c>
      <c r="K3311" s="18">
        <f>K3310/I3310*100</f>
        <v>33.414634146341463</v>
      </c>
      <c r="L3311" s="19">
        <f>L3310/I3310*100</f>
        <v>1.9512195121951219</v>
      </c>
      <c r="O3311" s="136"/>
      <c r="P3311" s="136"/>
      <c r="Q3311" s="136"/>
    </row>
    <row r="3312" spans="1:18" s="55" customFormat="1" ht="11.45" customHeight="1" x14ac:dyDescent="0.15">
      <c r="A3312" s="204"/>
      <c r="B3312" s="201" t="s">
        <v>47</v>
      </c>
      <c r="C3312" s="20">
        <v>22</v>
      </c>
      <c r="D3312" s="20">
        <v>65</v>
      </c>
      <c r="E3312" s="20">
        <v>39</v>
      </c>
      <c r="F3312" s="20">
        <v>2</v>
      </c>
      <c r="G3312" s="20">
        <v>2</v>
      </c>
      <c r="H3312" s="20">
        <v>5</v>
      </c>
      <c r="I3312" s="21">
        <f t="shared" si="3864"/>
        <v>135</v>
      </c>
      <c r="J3312" s="28">
        <f>C3312+D3312</f>
        <v>87</v>
      </c>
      <c r="K3312" s="23">
        <f>E3312</f>
        <v>39</v>
      </c>
      <c r="L3312" s="24">
        <f>SUM(F3312:G3312)</f>
        <v>4</v>
      </c>
      <c r="M3312" s="191"/>
      <c r="N3312" s="191"/>
      <c r="O3312" s="191"/>
      <c r="P3312" s="191"/>
      <c r="Q3312" s="191"/>
      <c r="R3312" s="191"/>
    </row>
    <row r="3313" spans="1:18" s="55" customFormat="1" ht="11.45" customHeight="1" x14ac:dyDescent="0.15">
      <c r="A3313" s="204"/>
      <c r="B3313" s="202"/>
      <c r="C3313" s="25">
        <f>C3312/I3312*100</f>
        <v>16.296296296296298</v>
      </c>
      <c r="D3313" s="25">
        <f>D3312/I3312*100</f>
        <v>48.148148148148145</v>
      </c>
      <c r="E3313" s="25">
        <f>E3312/I3312*100</f>
        <v>28.888888888888886</v>
      </c>
      <c r="F3313" s="25">
        <f>F3312/I3312*100</f>
        <v>1.4814814814814816</v>
      </c>
      <c r="G3313" s="25">
        <f>G3312/I3312*100</f>
        <v>1.4814814814814816</v>
      </c>
      <c r="H3313" s="26">
        <f>H3312/I3312*100</f>
        <v>3.7037037037037033</v>
      </c>
      <c r="I3313" s="27">
        <f t="shared" si="3864"/>
        <v>100</v>
      </c>
      <c r="J3313" s="38">
        <f>J3312/I3312*100</f>
        <v>64.444444444444443</v>
      </c>
      <c r="K3313" s="18">
        <f>K3312/I3312*100</f>
        <v>28.888888888888886</v>
      </c>
      <c r="L3313" s="19">
        <f>L3312/I3312*100</f>
        <v>2.9629629629629632</v>
      </c>
      <c r="O3313" s="136"/>
      <c r="P3313" s="136"/>
      <c r="Q3313" s="136"/>
    </row>
    <row r="3314" spans="1:18" s="55" customFormat="1" ht="11.45" customHeight="1" x14ac:dyDescent="0.15">
      <c r="A3314" s="204"/>
      <c r="B3314" s="207" t="s">
        <v>48</v>
      </c>
      <c r="C3314" s="20">
        <v>16</v>
      </c>
      <c r="D3314" s="20">
        <v>30</v>
      </c>
      <c r="E3314" s="20">
        <v>19</v>
      </c>
      <c r="F3314" s="20">
        <v>0</v>
      </c>
      <c r="G3314" s="20">
        <v>1</v>
      </c>
      <c r="H3314" s="20">
        <v>4</v>
      </c>
      <c r="I3314" s="21">
        <f t="shared" si="3864"/>
        <v>70</v>
      </c>
      <c r="J3314" s="28">
        <f>C3314+D3314</f>
        <v>46</v>
      </c>
      <c r="K3314" s="23">
        <f>E3314</f>
        <v>19</v>
      </c>
      <c r="L3314" s="24">
        <f>SUM(F3314:G3314)</f>
        <v>1</v>
      </c>
      <c r="M3314" s="191"/>
      <c r="N3314" s="191"/>
      <c r="O3314" s="191"/>
      <c r="P3314" s="191"/>
      <c r="Q3314" s="191"/>
      <c r="R3314" s="191"/>
    </row>
    <row r="3315" spans="1:18" s="55" customFormat="1" ht="11.45" customHeight="1" thickBot="1" x14ac:dyDescent="0.2">
      <c r="A3315" s="204"/>
      <c r="B3315" s="207"/>
      <c r="C3315" s="33">
        <f>C3314/I3314*100</f>
        <v>22.857142857142858</v>
      </c>
      <c r="D3315" s="33">
        <f>D3314/I3314*100</f>
        <v>42.857142857142854</v>
      </c>
      <c r="E3315" s="33">
        <f>E3314/I3314*100</f>
        <v>27.142857142857142</v>
      </c>
      <c r="F3315" s="33">
        <f>F3314/I3314*100</f>
        <v>0</v>
      </c>
      <c r="G3315" s="33">
        <f>G3314/I3314*100</f>
        <v>1.4285714285714286</v>
      </c>
      <c r="H3315" s="34">
        <f>H3314/I3314*100</f>
        <v>5.7142857142857144</v>
      </c>
      <c r="I3315" s="58">
        <f t="shared" si="3864"/>
        <v>99.999999999999986</v>
      </c>
      <c r="J3315" s="38">
        <f>J3314/I3314*100</f>
        <v>65.714285714285708</v>
      </c>
      <c r="K3315" s="18">
        <f>K3314/I3314*100</f>
        <v>27.142857142857142</v>
      </c>
      <c r="L3315" s="19">
        <f>L3314/I3314*100</f>
        <v>1.4285714285714286</v>
      </c>
      <c r="O3315" s="136"/>
      <c r="P3315" s="136"/>
      <c r="Q3315" s="136"/>
    </row>
    <row r="3316" spans="1:18" s="55" customFormat="1" ht="11.45" customHeight="1" x14ac:dyDescent="0.15">
      <c r="A3316" s="203" t="s">
        <v>49</v>
      </c>
      <c r="B3316" s="206" t="s">
        <v>1</v>
      </c>
      <c r="C3316" s="20">
        <v>154</v>
      </c>
      <c r="D3316" s="20">
        <v>399</v>
      </c>
      <c r="E3316" s="20">
        <v>234</v>
      </c>
      <c r="F3316" s="20">
        <v>29</v>
      </c>
      <c r="G3316" s="20">
        <v>17</v>
      </c>
      <c r="H3316" s="20">
        <v>39</v>
      </c>
      <c r="I3316" s="8">
        <f t="shared" si="3864"/>
        <v>872</v>
      </c>
      <c r="J3316" s="9">
        <f>C3316+D3316</f>
        <v>553</v>
      </c>
      <c r="K3316" s="7">
        <f>E3316</f>
        <v>234</v>
      </c>
      <c r="L3316" s="10">
        <f>SUM(F3316:G3316)</f>
        <v>46</v>
      </c>
      <c r="M3316" s="191"/>
      <c r="N3316" s="191"/>
      <c r="O3316" s="191"/>
      <c r="P3316" s="191"/>
      <c r="Q3316" s="191"/>
      <c r="R3316" s="191"/>
    </row>
    <row r="3317" spans="1:18" s="55" customFormat="1" ht="11.45" customHeight="1" x14ac:dyDescent="0.15">
      <c r="A3317" s="204"/>
      <c r="B3317" s="207"/>
      <c r="C3317" s="46">
        <f>C3316/I3316*100</f>
        <v>17.660550458715598</v>
      </c>
      <c r="D3317" s="25">
        <f>D3316/I3316*100</f>
        <v>45.756880733944953</v>
      </c>
      <c r="E3317" s="25">
        <f>E3316/I3316*100</f>
        <v>26.834862385321102</v>
      </c>
      <c r="F3317" s="25">
        <f>F3316/I3316*100</f>
        <v>3.3256880733944958</v>
      </c>
      <c r="G3317" s="25">
        <f>G3316/I3316*100</f>
        <v>1.9495412844036699</v>
      </c>
      <c r="H3317" s="26">
        <f>H3316/I3316*100</f>
        <v>4.4724770642201834</v>
      </c>
      <c r="I3317" s="27">
        <f t="shared" si="3864"/>
        <v>100</v>
      </c>
      <c r="J3317" s="38">
        <f>J3316/I3316*100</f>
        <v>63.417431192660544</v>
      </c>
      <c r="K3317" s="18">
        <f>K3316/I3316*100</f>
        <v>26.834862385321102</v>
      </c>
      <c r="L3317" s="19">
        <f>L3316/I3316*100</f>
        <v>5.2752293577981657</v>
      </c>
      <c r="O3317" s="136"/>
      <c r="P3317" s="136"/>
      <c r="Q3317" s="136"/>
    </row>
    <row r="3318" spans="1:18" s="55" customFormat="1" ht="11.45" customHeight="1" x14ac:dyDescent="0.15">
      <c r="A3318" s="204"/>
      <c r="B3318" s="201" t="s">
        <v>2</v>
      </c>
      <c r="C3318" s="20">
        <v>229</v>
      </c>
      <c r="D3318" s="20">
        <v>503</v>
      </c>
      <c r="E3318" s="20">
        <v>291</v>
      </c>
      <c r="F3318" s="20">
        <v>16</v>
      </c>
      <c r="G3318" s="20">
        <v>3</v>
      </c>
      <c r="H3318" s="20">
        <v>48</v>
      </c>
      <c r="I3318" s="21">
        <f t="shared" si="3864"/>
        <v>1090</v>
      </c>
      <c r="J3318" s="28">
        <f>C3318+D3318</f>
        <v>732</v>
      </c>
      <c r="K3318" s="23">
        <f>E3318</f>
        <v>291</v>
      </c>
      <c r="L3318" s="24">
        <f>SUM(F3318:G3318)</f>
        <v>19</v>
      </c>
      <c r="M3318" s="191"/>
      <c r="N3318" s="191"/>
      <c r="O3318" s="191"/>
      <c r="P3318" s="191"/>
      <c r="Q3318" s="191"/>
      <c r="R3318" s="191"/>
    </row>
    <row r="3319" spans="1:18" s="55" customFormat="1" ht="11.45" customHeight="1" x14ac:dyDescent="0.15">
      <c r="A3319" s="204"/>
      <c r="B3319" s="202"/>
      <c r="C3319" s="29">
        <f>C3318/I3318*100</f>
        <v>21.009174311926607</v>
      </c>
      <c r="D3319" s="29">
        <f>D3318/I3318*100</f>
        <v>46.146788990825691</v>
      </c>
      <c r="E3319" s="29">
        <f>E3318/I3318*100</f>
        <v>26.697247706422019</v>
      </c>
      <c r="F3319" s="29">
        <f>F3318/I3318*100</f>
        <v>1.4678899082568808</v>
      </c>
      <c r="G3319" s="29">
        <f>G3318/I3318*100</f>
        <v>0.27522935779816515</v>
      </c>
      <c r="H3319" s="30">
        <f>H3318/I3318*100</f>
        <v>4.4036697247706424</v>
      </c>
      <c r="I3319" s="27">
        <f t="shared" si="3864"/>
        <v>100</v>
      </c>
      <c r="J3319" s="38">
        <f>J3318/I3318*100</f>
        <v>67.155963302752298</v>
      </c>
      <c r="K3319" s="18">
        <f>K3318/I3318*100</f>
        <v>26.697247706422019</v>
      </c>
      <c r="L3319" s="19">
        <f>L3318/I3318*100</f>
        <v>1.7431192660550461</v>
      </c>
      <c r="O3319" s="136"/>
      <c r="P3319" s="136"/>
      <c r="Q3319" s="136"/>
    </row>
    <row r="3320" spans="1:18" s="55" customFormat="1" ht="11.45" customHeight="1" x14ac:dyDescent="0.15">
      <c r="A3320" s="204"/>
      <c r="B3320" s="201" t="s">
        <v>0</v>
      </c>
      <c r="C3320" s="20">
        <v>0</v>
      </c>
      <c r="D3320" s="20">
        <v>2</v>
      </c>
      <c r="E3320" s="20">
        <v>1</v>
      </c>
      <c r="F3320" s="20">
        <v>0</v>
      </c>
      <c r="G3320" s="20">
        <v>0</v>
      </c>
      <c r="H3320" s="20">
        <v>0</v>
      </c>
      <c r="I3320" s="21">
        <f t="shared" ref="I3320:I3321" si="3865">SUM(C3320:H3320)</f>
        <v>3</v>
      </c>
      <c r="J3320" s="28">
        <f>C3320+D3320</f>
        <v>2</v>
      </c>
      <c r="K3320" s="23">
        <f>E3320</f>
        <v>1</v>
      </c>
      <c r="L3320" s="24">
        <f>SUM(F3320:G3320)</f>
        <v>0</v>
      </c>
      <c r="M3320" s="191"/>
      <c r="N3320" s="191"/>
      <c r="O3320" s="191"/>
      <c r="P3320" s="191"/>
      <c r="Q3320" s="191"/>
      <c r="R3320" s="191"/>
    </row>
    <row r="3321" spans="1:18" s="55" customFormat="1" ht="11.45" customHeight="1" x14ac:dyDescent="0.15">
      <c r="A3321" s="204"/>
      <c r="B3321" s="202"/>
      <c r="C3321" s="29">
        <f>C3320/I3320*100</f>
        <v>0</v>
      </c>
      <c r="D3321" s="29">
        <f>D3320/I3320*100</f>
        <v>66.666666666666657</v>
      </c>
      <c r="E3321" s="29">
        <f>E3320/I3320*100</f>
        <v>33.333333333333329</v>
      </c>
      <c r="F3321" s="29">
        <f>F3320/I3320*100</f>
        <v>0</v>
      </c>
      <c r="G3321" s="29">
        <f>G3320/I3320*100</f>
        <v>0</v>
      </c>
      <c r="H3321" s="30">
        <f>H3320/I3320*100</f>
        <v>0</v>
      </c>
      <c r="I3321" s="27">
        <f t="shared" si="3865"/>
        <v>99.999999999999986</v>
      </c>
      <c r="J3321" s="38">
        <f>J3320/I3320*100</f>
        <v>66.666666666666657</v>
      </c>
      <c r="K3321" s="18">
        <f>K3320/I3320*100</f>
        <v>33.333333333333329</v>
      </c>
      <c r="L3321" s="19">
        <f>L3320/I3320*100</f>
        <v>0</v>
      </c>
      <c r="O3321" s="136"/>
      <c r="P3321" s="136"/>
      <c r="Q3321" s="136"/>
    </row>
    <row r="3322" spans="1:18" s="55" customFormat="1" ht="11.45" customHeight="1" x14ac:dyDescent="0.15">
      <c r="A3322" s="204"/>
      <c r="B3322" s="207" t="s">
        <v>5</v>
      </c>
      <c r="C3322" s="20">
        <v>4</v>
      </c>
      <c r="D3322" s="20">
        <v>6</v>
      </c>
      <c r="E3322" s="20">
        <v>6</v>
      </c>
      <c r="F3322" s="20">
        <v>0</v>
      </c>
      <c r="G3322" s="20">
        <v>0</v>
      </c>
      <c r="H3322" s="20">
        <v>5</v>
      </c>
      <c r="I3322" s="21">
        <f t="shared" si="3864"/>
        <v>21</v>
      </c>
      <c r="J3322" s="28">
        <f>C3322+D3322</f>
        <v>10</v>
      </c>
      <c r="K3322" s="23">
        <f>E3322</f>
        <v>6</v>
      </c>
      <c r="L3322" s="24">
        <f>SUM(F3322:G3322)</f>
        <v>0</v>
      </c>
      <c r="M3322" s="191"/>
      <c r="N3322" s="191"/>
      <c r="O3322" s="191"/>
      <c r="P3322" s="191"/>
      <c r="Q3322" s="191"/>
      <c r="R3322" s="191"/>
    </row>
    <row r="3323" spans="1:18" s="55" customFormat="1" ht="11.45" customHeight="1" thickBot="1" x14ac:dyDescent="0.2">
      <c r="A3323" s="205"/>
      <c r="B3323" s="208"/>
      <c r="C3323" s="50">
        <f>C3322/I3322*100</f>
        <v>19.047619047619047</v>
      </c>
      <c r="D3323" s="50">
        <f>D3322/I3322*100</f>
        <v>28.571428571428569</v>
      </c>
      <c r="E3323" s="50">
        <f>E3322/I3322*100</f>
        <v>28.571428571428569</v>
      </c>
      <c r="F3323" s="50">
        <f>F3322/I3322*100</f>
        <v>0</v>
      </c>
      <c r="G3323" s="50">
        <f>G3322/I3322*100</f>
        <v>0</v>
      </c>
      <c r="H3323" s="63">
        <f>H3322/I3322*100</f>
        <v>23.809523809523807</v>
      </c>
      <c r="I3323" s="58">
        <f t="shared" si="3864"/>
        <v>100</v>
      </c>
      <c r="J3323" s="57">
        <f>J3322/I3322*100</f>
        <v>47.619047619047613</v>
      </c>
      <c r="K3323" s="35">
        <f>K3322/I3322*100</f>
        <v>28.571428571428569</v>
      </c>
      <c r="L3323" s="31">
        <f>L3322/I3322*100</f>
        <v>0</v>
      </c>
    </row>
    <row r="3324" spans="1:18" s="55" customFormat="1" ht="11.45" customHeight="1" x14ac:dyDescent="0.15">
      <c r="A3324" s="203" t="s">
        <v>50</v>
      </c>
      <c r="B3324" s="206" t="s">
        <v>6</v>
      </c>
      <c r="C3324" s="20">
        <v>18</v>
      </c>
      <c r="D3324" s="20">
        <v>25</v>
      </c>
      <c r="E3324" s="20">
        <v>18</v>
      </c>
      <c r="F3324" s="20">
        <v>1</v>
      </c>
      <c r="G3324" s="20">
        <v>0</v>
      </c>
      <c r="H3324" s="20">
        <v>5</v>
      </c>
      <c r="I3324" s="8">
        <f t="shared" si="3864"/>
        <v>67</v>
      </c>
      <c r="J3324" s="9">
        <f>C3324+D3324</f>
        <v>43</v>
      </c>
      <c r="K3324" s="7">
        <f>E3324</f>
        <v>18</v>
      </c>
      <c r="L3324" s="10">
        <f>SUM(F3324:G3324)</f>
        <v>1</v>
      </c>
      <c r="M3324" s="191"/>
      <c r="N3324" s="191"/>
      <c r="O3324" s="191"/>
      <c r="P3324" s="191"/>
      <c r="Q3324" s="191"/>
      <c r="R3324" s="191"/>
    </row>
    <row r="3325" spans="1:18" s="55" customFormat="1" ht="11.45" customHeight="1" x14ac:dyDescent="0.15">
      <c r="A3325" s="204"/>
      <c r="B3325" s="202"/>
      <c r="C3325" s="46">
        <f>C3324/I3324*100</f>
        <v>26.865671641791046</v>
      </c>
      <c r="D3325" s="25">
        <f>D3324/I3324*100</f>
        <v>37.313432835820898</v>
      </c>
      <c r="E3325" s="25">
        <f>E3324/I3324*100</f>
        <v>26.865671641791046</v>
      </c>
      <c r="F3325" s="25">
        <f>F3324/I3324*100</f>
        <v>1.4925373134328357</v>
      </c>
      <c r="G3325" s="25">
        <f>G3324/I3324*100</f>
        <v>0</v>
      </c>
      <c r="H3325" s="26">
        <f>H3324/I3324*100</f>
        <v>7.4626865671641784</v>
      </c>
      <c r="I3325" s="27">
        <f t="shared" si="3864"/>
        <v>100.00000000000001</v>
      </c>
      <c r="J3325" s="38">
        <f>J3324/I3324*100</f>
        <v>64.179104477611943</v>
      </c>
      <c r="K3325" s="18">
        <f>K3324/I3324*100</f>
        <v>26.865671641791046</v>
      </c>
      <c r="L3325" s="19">
        <f>L3324/I3324*100</f>
        <v>1.4925373134328357</v>
      </c>
    </row>
    <row r="3326" spans="1:18" s="55" customFormat="1" ht="11.45" customHeight="1" x14ac:dyDescent="0.15">
      <c r="A3326" s="204"/>
      <c r="B3326" s="207" t="s">
        <v>7</v>
      </c>
      <c r="C3326" s="20">
        <v>34</v>
      </c>
      <c r="D3326" s="20">
        <v>63</v>
      </c>
      <c r="E3326" s="20">
        <v>37</v>
      </c>
      <c r="F3326" s="20">
        <v>4</v>
      </c>
      <c r="G3326" s="20">
        <v>0</v>
      </c>
      <c r="H3326" s="20">
        <v>3</v>
      </c>
      <c r="I3326" s="21">
        <f t="shared" si="3864"/>
        <v>141</v>
      </c>
      <c r="J3326" s="28">
        <f>C3326+D3326</f>
        <v>97</v>
      </c>
      <c r="K3326" s="23">
        <f>E3326</f>
        <v>37</v>
      </c>
      <c r="L3326" s="24">
        <f>SUM(F3326:G3326)</f>
        <v>4</v>
      </c>
      <c r="M3326" s="191"/>
      <c r="N3326" s="191"/>
      <c r="O3326" s="191"/>
      <c r="P3326" s="191"/>
      <c r="Q3326" s="191"/>
      <c r="R3326" s="191"/>
    </row>
    <row r="3327" spans="1:18" s="55" customFormat="1" ht="11.45" customHeight="1" x14ac:dyDescent="0.15">
      <c r="A3327" s="204"/>
      <c r="B3327" s="207"/>
      <c r="C3327" s="29">
        <f>C3326/I3326*100</f>
        <v>24.113475177304963</v>
      </c>
      <c r="D3327" s="29">
        <f>D3326/I3326*100</f>
        <v>44.680851063829785</v>
      </c>
      <c r="E3327" s="29">
        <f>E3326/I3326*100</f>
        <v>26.24113475177305</v>
      </c>
      <c r="F3327" s="29">
        <f>F3326/I3326*100</f>
        <v>2.8368794326241136</v>
      </c>
      <c r="G3327" s="29">
        <f>G3326/I3326*100</f>
        <v>0</v>
      </c>
      <c r="H3327" s="30">
        <f>H3326/I3326*100</f>
        <v>2.1276595744680851</v>
      </c>
      <c r="I3327" s="27">
        <f t="shared" si="3864"/>
        <v>99.999999999999986</v>
      </c>
      <c r="J3327" s="38">
        <f>J3326/I3326*100</f>
        <v>68.794326241134755</v>
      </c>
      <c r="K3327" s="18">
        <f>K3326/I3326*100</f>
        <v>26.24113475177305</v>
      </c>
      <c r="L3327" s="19">
        <f>L3326/I3326*100</f>
        <v>2.8368794326241136</v>
      </c>
    </row>
    <row r="3328" spans="1:18" s="55" customFormat="1" ht="11.45" customHeight="1" x14ac:dyDescent="0.15">
      <c r="A3328" s="204"/>
      <c r="B3328" s="201" t="s">
        <v>8</v>
      </c>
      <c r="C3328" s="20">
        <v>40</v>
      </c>
      <c r="D3328" s="20">
        <v>111</v>
      </c>
      <c r="E3328" s="20">
        <v>61</v>
      </c>
      <c r="F3328" s="20">
        <v>5</v>
      </c>
      <c r="G3328" s="20">
        <v>4</v>
      </c>
      <c r="H3328" s="20">
        <v>4</v>
      </c>
      <c r="I3328" s="21">
        <f t="shared" si="3864"/>
        <v>225</v>
      </c>
      <c r="J3328" s="28">
        <f>C3328+D3328</f>
        <v>151</v>
      </c>
      <c r="K3328" s="23">
        <f>E3328</f>
        <v>61</v>
      </c>
      <c r="L3328" s="24">
        <f>SUM(F3328:G3328)</f>
        <v>9</v>
      </c>
      <c r="M3328" s="191"/>
      <c r="N3328" s="191"/>
      <c r="O3328" s="191"/>
      <c r="P3328" s="191"/>
      <c r="Q3328" s="191"/>
      <c r="R3328" s="191"/>
    </row>
    <row r="3329" spans="1:18" s="55" customFormat="1" ht="11.45" customHeight="1" x14ac:dyDescent="0.15">
      <c r="A3329" s="204"/>
      <c r="B3329" s="202"/>
      <c r="C3329" s="29">
        <f t="shared" ref="C3329" si="3866">C3328/I3328*100</f>
        <v>17.777777777777779</v>
      </c>
      <c r="D3329" s="29">
        <f t="shared" ref="D3329" si="3867">D3328/I3328*100</f>
        <v>49.333333333333336</v>
      </c>
      <c r="E3329" s="29">
        <f t="shared" ref="E3329" si="3868">E3328/I3328*100</f>
        <v>27.111111111111114</v>
      </c>
      <c r="F3329" s="29">
        <f t="shared" ref="F3329" si="3869">F3328/I3328*100</f>
        <v>2.2222222222222223</v>
      </c>
      <c r="G3329" s="29">
        <f t="shared" ref="G3329" si="3870">G3328/I3328*100</f>
        <v>1.7777777777777777</v>
      </c>
      <c r="H3329" s="30">
        <f t="shared" ref="H3329" si="3871">H3328/I3328*100</f>
        <v>1.7777777777777777</v>
      </c>
      <c r="I3329" s="27">
        <f t="shared" si="3864"/>
        <v>100</v>
      </c>
      <c r="J3329" s="38">
        <f>J3328/I3328*100</f>
        <v>67.111111111111114</v>
      </c>
      <c r="K3329" s="18">
        <f>K3328/I3328*100</f>
        <v>27.111111111111114</v>
      </c>
      <c r="L3329" s="19">
        <f>L3328/I3328*100</f>
        <v>4</v>
      </c>
    </row>
    <row r="3330" spans="1:18" s="55" customFormat="1" ht="11.45" customHeight="1" x14ac:dyDescent="0.15">
      <c r="A3330" s="204"/>
      <c r="B3330" s="207" t="s">
        <v>9</v>
      </c>
      <c r="C3330" s="20">
        <v>64</v>
      </c>
      <c r="D3330" s="20">
        <v>143</v>
      </c>
      <c r="E3330" s="20">
        <v>77</v>
      </c>
      <c r="F3330" s="20">
        <v>4</v>
      </c>
      <c r="G3330" s="20">
        <v>4</v>
      </c>
      <c r="H3330" s="20">
        <v>3</v>
      </c>
      <c r="I3330" s="21">
        <f t="shared" si="3864"/>
        <v>295</v>
      </c>
      <c r="J3330" s="28">
        <f>C3330+D3330</f>
        <v>207</v>
      </c>
      <c r="K3330" s="23">
        <f>E3330</f>
        <v>77</v>
      </c>
      <c r="L3330" s="24">
        <f>SUM(F3330:G3330)</f>
        <v>8</v>
      </c>
      <c r="M3330" s="191"/>
      <c r="N3330" s="191"/>
      <c r="O3330" s="191"/>
      <c r="P3330" s="191"/>
      <c r="Q3330" s="191"/>
      <c r="R3330" s="191"/>
    </row>
    <row r="3331" spans="1:18" s="55" customFormat="1" ht="11.45" customHeight="1" x14ac:dyDescent="0.15">
      <c r="A3331" s="204"/>
      <c r="B3331" s="207"/>
      <c r="C3331" s="29">
        <f t="shared" ref="C3331" si="3872">C3330/I3330*100</f>
        <v>21.694915254237287</v>
      </c>
      <c r="D3331" s="29">
        <f t="shared" ref="D3331" si="3873">D3330/I3330*100</f>
        <v>48.474576271186443</v>
      </c>
      <c r="E3331" s="29">
        <f t="shared" ref="E3331" si="3874">E3330/I3330*100</f>
        <v>26.101694915254235</v>
      </c>
      <c r="F3331" s="29">
        <f t="shared" ref="F3331" si="3875">F3330/I3330*100</f>
        <v>1.3559322033898304</v>
      </c>
      <c r="G3331" s="29">
        <f t="shared" ref="G3331" si="3876">G3330/I3330*100</f>
        <v>1.3559322033898304</v>
      </c>
      <c r="H3331" s="30">
        <f t="shared" ref="H3331" si="3877">H3330/I3330*100</f>
        <v>1.0169491525423728</v>
      </c>
      <c r="I3331" s="27">
        <f t="shared" si="3864"/>
        <v>99.999999999999972</v>
      </c>
      <c r="J3331" s="38">
        <f>J3330/I3330*100</f>
        <v>70.169491525423737</v>
      </c>
      <c r="K3331" s="18">
        <f>K3330/I3330*100</f>
        <v>26.101694915254235</v>
      </c>
      <c r="L3331" s="19">
        <f>L3330/I3330*100</f>
        <v>2.7118644067796609</v>
      </c>
      <c r="O3331" s="136"/>
      <c r="P3331" s="136"/>
      <c r="Q3331" s="136"/>
    </row>
    <row r="3332" spans="1:18" s="55" customFormat="1" ht="11.45" customHeight="1" x14ac:dyDescent="0.15">
      <c r="A3332" s="204"/>
      <c r="B3332" s="201" t="s">
        <v>10</v>
      </c>
      <c r="C3332" s="20">
        <v>49</v>
      </c>
      <c r="D3332" s="20">
        <v>161</v>
      </c>
      <c r="E3332" s="20">
        <v>91</v>
      </c>
      <c r="F3332" s="20">
        <v>7</v>
      </c>
      <c r="G3332" s="20">
        <v>3</v>
      </c>
      <c r="H3332" s="20">
        <v>15</v>
      </c>
      <c r="I3332" s="21">
        <f t="shared" si="3864"/>
        <v>326</v>
      </c>
      <c r="J3332" s="28">
        <f>C3332+D3332</f>
        <v>210</v>
      </c>
      <c r="K3332" s="23">
        <f>E3332</f>
        <v>91</v>
      </c>
      <c r="L3332" s="24">
        <f>SUM(F3332:G3332)</f>
        <v>10</v>
      </c>
      <c r="M3332" s="191"/>
      <c r="N3332" s="191"/>
      <c r="O3332" s="191"/>
      <c r="P3332" s="191"/>
      <c r="Q3332" s="191"/>
      <c r="R3332" s="191"/>
    </row>
    <row r="3333" spans="1:18" s="55" customFormat="1" ht="11.45" customHeight="1" x14ac:dyDescent="0.15">
      <c r="A3333" s="204"/>
      <c r="B3333" s="202"/>
      <c r="C3333" s="29">
        <f t="shared" ref="C3333" si="3878">C3332/I3332*100</f>
        <v>15.030674846625766</v>
      </c>
      <c r="D3333" s="29">
        <f t="shared" ref="D3333" si="3879">D3332/I3332*100</f>
        <v>49.386503067484661</v>
      </c>
      <c r="E3333" s="29">
        <f t="shared" ref="E3333" si="3880">E3332/I3332*100</f>
        <v>27.914110429447852</v>
      </c>
      <c r="F3333" s="29">
        <f t="shared" ref="F3333" si="3881">F3332/I3332*100</f>
        <v>2.147239263803681</v>
      </c>
      <c r="G3333" s="29">
        <f t="shared" ref="G3333" si="3882">G3332/I3332*100</f>
        <v>0.92024539877300615</v>
      </c>
      <c r="H3333" s="30">
        <f t="shared" ref="H3333" si="3883">H3332/I3332*100</f>
        <v>4.6012269938650308</v>
      </c>
      <c r="I3333" s="27">
        <f t="shared" si="3864"/>
        <v>99.999999999999986</v>
      </c>
      <c r="J3333" s="38">
        <f>J3332/I3332*100</f>
        <v>64.417177914110425</v>
      </c>
      <c r="K3333" s="18">
        <f>K3332/I3332*100</f>
        <v>27.914110429447852</v>
      </c>
      <c r="L3333" s="19">
        <f>L3332/I3332*100</f>
        <v>3.0674846625766872</v>
      </c>
      <c r="O3333" s="136"/>
      <c r="P3333" s="136"/>
      <c r="Q3333" s="136"/>
    </row>
    <row r="3334" spans="1:18" s="55" customFormat="1" ht="11.45" customHeight="1" x14ac:dyDescent="0.15">
      <c r="A3334" s="204"/>
      <c r="B3334" s="207" t="s">
        <v>11</v>
      </c>
      <c r="C3334" s="20">
        <v>59</v>
      </c>
      <c r="D3334" s="20">
        <v>170</v>
      </c>
      <c r="E3334" s="20">
        <v>97</v>
      </c>
      <c r="F3334" s="20">
        <v>15</v>
      </c>
      <c r="G3334" s="20">
        <v>2</v>
      </c>
      <c r="H3334" s="20">
        <v>12</v>
      </c>
      <c r="I3334" s="21">
        <f t="shared" si="3864"/>
        <v>355</v>
      </c>
      <c r="J3334" s="28">
        <f>C3334+D3334</f>
        <v>229</v>
      </c>
      <c r="K3334" s="23">
        <f>E3334</f>
        <v>97</v>
      </c>
      <c r="L3334" s="24">
        <f>SUM(F3334:G3334)</f>
        <v>17</v>
      </c>
      <c r="M3334" s="191"/>
      <c r="N3334" s="191"/>
      <c r="O3334" s="191"/>
      <c r="P3334" s="191"/>
      <c r="Q3334" s="191"/>
      <c r="R3334" s="191"/>
    </row>
    <row r="3335" spans="1:18" s="55" customFormat="1" ht="11.45" customHeight="1" x14ac:dyDescent="0.15">
      <c r="A3335" s="204"/>
      <c r="B3335" s="207"/>
      <c r="C3335" s="29">
        <f t="shared" ref="C3335" si="3884">C3334/I3334*100</f>
        <v>16.619718309859156</v>
      </c>
      <c r="D3335" s="29">
        <f t="shared" ref="D3335" si="3885">D3334/I3334*100</f>
        <v>47.887323943661968</v>
      </c>
      <c r="E3335" s="29">
        <f t="shared" ref="E3335" si="3886">E3334/I3334*100</f>
        <v>27.323943661971832</v>
      </c>
      <c r="F3335" s="29">
        <f t="shared" ref="F3335" si="3887">F3334/I3334*100</f>
        <v>4.225352112676056</v>
      </c>
      <c r="G3335" s="29">
        <f t="shared" ref="G3335" si="3888">G3334/I3334*100</f>
        <v>0.56338028169014087</v>
      </c>
      <c r="H3335" s="30">
        <f t="shared" ref="H3335" si="3889">H3334/I3334*100</f>
        <v>3.3802816901408446</v>
      </c>
      <c r="I3335" s="27">
        <f t="shared" si="3864"/>
        <v>100.00000000000001</v>
      </c>
      <c r="J3335" s="38">
        <f>J3334/I3334*100</f>
        <v>64.507042253521135</v>
      </c>
      <c r="K3335" s="18">
        <f>K3334/I3334*100</f>
        <v>27.323943661971832</v>
      </c>
      <c r="L3335" s="19">
        <f>L3334/I3334*100</f>
        <v>4.788732394366197</v>
      </c>
      <c r="O3335" s="137"/>
      <c r="P3335" s="137"/>
      <c r="Q3335" s="137"/>
    </row>
    <row r="3336" spans="1:18" s="55" customFormat="1" ht="11.45" customHeight="1" x14ac:dyDescent="0.15">
      <c r="A3336" s="204"/>
      <c r="B3336" s="201" t="s">
        <v>12</v>
      </c>
      <c r="C3336" s="20">
        <v>119</v>
      </c>
      <c r="D3336" s="20">
        <v>232</v>
      </c>
      <c r="E3336" s="20">
        <v>143</v>
      </c>
      <c r="F3336" s="20">
        <v>9</v>
      </c>
      <c r="G3336" s="20">
        <v>7</v>
      </c>
      <c r="H3336" s="20">
        <v>45</v>
      </c>
      <c r="I3336" s="21">
        <f t="shared" si="3864"/>
        <v>555</v>
      </c>
      <c r="J3336" s="28">
        <f>C3336+D3336</f>
        <v>351</v>
      </c>
      <c r="K3336" s="23">
        <f>E3336</f>
        <v>143</v>
      </c>
      <c r="L3336" s="24">
        <f>SUM(F3336:G3336)</f>
        <v>16</v>
      </c>
      <c r="M3336" s="191"/>
      <c r="N3336" s="191"/>
      <c r="O3336" s="191"/>
      <c r="P3336" s="191"/>
      <c r="Q3336" s="191"/>
      <c r="R3336" s="191"/>
    </row>
    <row r="3337" spans="1:18" s="55" customFormat="1" ht="11.45" customHeight="1" x14ac:dyDescent="0.15">
      <c r="A3337" s="204"/>
      <c r="B3337" s="202"/>
      <c r="C3337" s="29">
        <f t="shared" ref="C3337" si="3890">C3336/I3336*100</f>
        <v>21.441441441441441</v>
      </c>
      <c r="D3337" s="29">
        <f t="shared" ref="D3337" si="3891">D3336/I3336*100</f>
        <v>41.801801801801801</v>
      </c>
      <c r="E3337" s="29">
        <f t="shared" ref="E3337" si="3892">E3336/I3336*100</f>
        <v>25.765765765765764</v>
      </c>
      <c r="F3337" s="29">
        <f t="shared" ref="F3337" si="3893">F3336/I3336*100</f>
        <v>1.6216216216216217</v>
      </c>
      <c r="G3337" s="29">
        <f t="shared" ref="G3337" si="3894">G3336/I3336*100</f>
        <v>1.2612612612612613</v>
      </c>
      <c r="H3337" s="30">
        <f t="shared" ref="H3337" si="3895">H3336/I3336*100</f>
        <v>8.1081081081081088</v>
      </c>
      <c r="I3337" s="27">
        <f t="shared" si="3864"/>
        <v>100.00000000000001</v>
      </c>
      <c r="J3337" s="38">
        <f>J3336/I3336*100</f>
        <v>63.243243243243242</v>
      </c>
      <c r="K3337" s="18">
        <f>K3336/I3336*100</f>
        <v>25.765765765765764</v>
      </c>
      <c r="L3337" s="19">
        <f>L3336/I3336*100</f>
        <v>2.8828828828828827</v>
      </c>
      <c r="O3337" s="137"/>
      <c r="P3337" s="137"/>
      <c r="Q3337" s="137"/>
    </row>
    <row r="3338" spans="1:18" s="55" customFormat="1" ht="11.45" customHeight="1" x14ac:dyDescent="0.15">
      <c r="A3338" s="204"/>
      <c r="B3338" s="207" t="s">
        <v>24</v>
      </c>
      <c r="C3338" s="20">
        <v>4</v>
      </c>
      <c r="D3338" s="20">
        <v>5</v>
      </c>
      <c r="E3338" s="20">
        <v>8</v>
      </c>
      <c r="F3338" s="20">
        <v>0</v>
      </c>
      <c r="G3338" s="20">
        <v>0</v>
      </c>
      <c r="H3338" s="20">
        <v>5</v>
      </c>
      <c r="I3338" s="21">
        <f t="shared" si="3864"/>
        <v>22</v>
      </c>
      <c r="J3338" s="28">
        <f>C3338+D3338</f>
        <v>9</v>
      </c>
      <c r="K3338" s="23">
        <f>E3338</f>
        <v>8</v>
      </c>
      <c r="L3338" s="24">
        <f>SUM(F3338:G3338)</f>
        <v>0</v>
      </c>
      <c r="M3338" s="191"/>
      <c r="N3338" s="191"/>
      <c r="O3338" s="191"/>
      <c r="P3338" s="191"/>
      <c r="Q3338" s="191"/>
      <c r="R3338" s="191"/>
    </row>
    <row r="3339" spans="1:18" s="55" customFormat="1" ht="11.45" customHeight="1" thickBot="1" x14ac:dyDescent="0.2">
      <c r="A3339" s="205"/>
      <c r="B3339" s="208"/>
      <c r="C3339" s="50">
        <f t="shared" ref="C3339" si="3896">C3338/I3338*100</f>
        <v>18.181818181818183</v>
      </c>
      <c r="D3339" s="50">
        <f t="shared" ref="D3339" si="3897">D3338/I3338*100</f>
        <v>22.727272727272727</v>
      </c>
      <c r="E3339" s="50">
        <f t="shared" ref="E3339" si="3898">E3338/I3338*100</f>
        <v>36.363636363636367</v>
      </c>
      <c r="F3339" s="50">
        <f t="shared" ref="F3339" si="3899">F3338/I3338*100</f>
        <v>0</v>
      </c>
      <c r="G3339" s="50">
        <f t="shared" ref="G3339" si="3900">G3338/I3338*100</f>
        <v>0</v>
      </c>
      <c r="H3339" s="78">
        <f t="shared" ref="H3339" si="3901">H3338/I3338*100</f>
        <v>22.727272727272727</v>
      </c>
      <c r="I3339" s="58">
        <f t="shared" si="3864"/>
        <v>100</v>
      </c>
      <c r="J3339" s="57">
        <f>J3338/I3338*100</f>
        <v>40.909090909090914</v>
      </c>
      <c r="K3339" s="35">
        <f>K3338/I3338*100</f>
        <v>36.363636363636367</v>
      </c>
      <c r="L3339" s="31">
        <f>L3338/I3338*100</f>
        <v>0</v>
      </c>
    </row>
    <row r="3340" spans="1:18" s="55" customFormat="1" ht="11.45" customHeight="1" thickBot="1" x14ac:dyDescent="0.2">
      <c r="A3340" s="211" t="s">
        <v>51</v>
      </c>
      <c r="B3340" s="206" t="s">
        <v>23</v>
      </c>
      <c r="C3340" s="20">
        <v>43</v>
      </c>
      <c r="D3340" s="20">
        <v>92</v>
      </c>
      <c r="E3340" s="20">
        <v>62</v>
      </c>
      <c r="F3340" s="20">
        <v>2</v>
      </c>
      <c r="G3340" s="20">
        <v>3</v>
      </c>
      <c r="H3340" s="20">
        <v>11</v>
      </c>
      <c r="I3340" s="109">
        <f t="shared" si="3864"/>
        <v>213</v>
      </c>
      <c r="J3340" s="9">
        <f>C3340+D3340</f>
        <v>135</v>
      </c>
      <c r="K3340" s="7">
        <f>E3340</f>
        <v>62</v>
      </c>
      <c r="L3340" s="10">
        <f>SUM(F3340:G3340)</f>
        <v>5</v>
      </c>
      <c r="M3340" s="191"/>
      <c r="N3340" s="191"/>
      <c r="O3340" s="191"/>
      <c r="P3340" s="191"/>
      <c r="Q3340" s="191"/>
      <c r="R3340" s="191"/>
    </row>
    <row r="3341" spans="1:18" s="55" customFormat="1" ht="11.45" customHeight="1" thickTop="1" thickBot="1" x14ac:dyDescent="0.2">
      <c r="A3341" s="212"/>
      <c r="B3341" s="202"/>
      <c r="C3341" s="46">
        <f>C3340/I3340*100</f>
        <v>20.187793427230048</v>
      </c>
      <c r="D3341" s="25">
        <f>D3340/I3340*100</f>
        <v>43.1924882629108</v>
      </c>
      <c r="E3341" s="25">
        <f>E3340/I3340*100</f>
        <v>29.107981220657276</v>
      </c>
      <c r="F3341" s="25">
        <f>F3340/I3340*100</f>
        <v>0.93896713615023475</v>
      </c>
      <c r="G3341" s="25">
        <f>G3340/I3340*100</f>
        <v>1.4084507042253522</v>
      </c>
      <c r="H3341" s="26">
        <f>H3340/I3340*100</f>
        <v>5.164319248826291</v>
      </c>
      <c r="I3341" s="27">
        <f t="shared" si="3864"/>
        <v>100.00000000000001</v>
      </c>
      <c r="J3341" s="38">
        <f>J3340/I3340*100</f>
        <v>63.380281690140848</v>
      </c>
      <c r="K3341" s="18">
        <f>K3340/I3340*100</f>
        <v>29.107981220657276</v>
      </c>
      <c r="L3341" s="19">
        <f>L3340/I3340*100</f>
        <v>2.3474178403755865</v>
      </c>
    </row>
    <row r="3342" spans="1:18" s="55" customFormat="1" ht="11.45" customHeight="1" thickTop="1" thickBot="1" x14ac:dyDescent="0.2">
      <c r="A3342" s="212"/>
      <c r="B3342" s="207" t="s">
        <v>3</v>
      </c>
      <c r="C3342" s="20">
        <v>21</v>
      </c>
      <c r="D3342" s="20">
        <v>70</v>
      </c>
      <c r="E3342" s="20">
        <v>40</v>
      </c>
      <c r="F3342" s="20">
        <v>9</v>
      </c>
      <c r="G3342" s="20">
        <v>4</v>
      </c>
      <c r="H3342" s="20">
        <v>7</v>
      </c>
      <c r="I3342" s="21">
        <f t="shared" si="3864"/>
        <v>151</v>
      </c>
      <c r="J3342" s="28">
        <f>C3342+D3342</f>
        <v>91</v>
      </c>
      <c r="K3342" s="23">
        <f>E3342</f>
        <v>40</v>
      </c>
      <c r="L3342" s="24">
        <f>SUM(F3342:G3342)</f>
        <v>13</v>
      </c>
      <c r="M3342" s="191"/>
      <c r="N3342" s="191"/>
      <c r="O3342" s="191"/>
      <c r="P3342" s="191"/>
      <c r="Q3342" s="191"/>
      <c r="R3342" s="191"/>
    </row>
    <row r="3343" spans="1:18" s="55" customFormat="1" ht="11.45" customHeight="1" thickTop="1" thickBot="1" x14ac:dyDescent="0.2">
      <c r="A3343" s="212"/>
      <c r="B3343" s="207"/>
      <c r="C3343" s="29">
        <f>C3342/I3342*100</f>
        <v>13.90728476821192</v>
      </c>
      <c r="D3343" s="29">
        <f>D3342/I3342*100</f>
        <v>46.357615894039732</v>
      </c>
      <c r="E3343" s="29">
        <f>E3342/I3342*100</f>
        <v>26.490066225165563</v>
      </c>
      <c r="F3343" s="29">
        <f>F3342/I3342*100</f>
        <v>5.9602649006622519</v>
      </c>
      <c r="G3343" s="29">
        <f>G3342/I3342*100</f>
        <v>2.6490066225165565</v>
      </c>
      <c r="H3343" s="30">
        <f>H3342/I3342*100</f>
        <v>4.6357615894039732</v>
      </c>
      <c r="I3343" s="27">
        <f t="shared" si="3864"/>
        <v>99.999999999999986</v>
      </c>
      <c r="J3343" s="38">
        <f>J3342/I3342*100</f>
        <v>60.264900662251655</v>
      </c>
      <c r="K3343" s="18">
        <f>K3342/I3342*100</f>
        <v>26.490066225165563</v>
      </c>
      <c r="L3343" s="19">
        <f>L3342/I3342*100</f>
        <v>8.6092715231788084</v>
      </c>
    </row>
    <row r="3344" spans="1:18" s="55" customFormat="1" ht="11.45" customHeight="1" thickTop="1" thickBot="1" x14ac:dyDescent="0.2">
      <c r="A3344" s="212"/>
      <c r="B3344" s="201" t="s">
        <v>13</v>
      </c>
      <c r="C3344" s="20">
        <v>145</v>
      </c>
      <c r="D3344" s="20">
        <v>389</v>
      </c>
      <c r="E3344" s="20">
        <v>201</v>
      </c>
      <c r="F3344" s="20">
        <v>19</v>
      </c>
      <c r="G3344" s="20">
        <v>8</v>
      </c>
      <c r="H3344" s="20">
        <v>22</v>
      </c>
      <c r="I3344" s="21">
        <f t="shared" si="3864"/>
        <v>784</v>
      </c>
      <c r="J3344" s="28">
        <f>C3344+D3344</f>
        <v>534</v>
      </c>
      <c r="K3344" s="23">
        <f>E3344</f>
        <v>201</v>
      </c>
      <c r="L3344" s="24">
        <f>SUM(F3344:G3344)</f>
        <v>27</v>
      </c>
      <c r="M3344" s="191"/>
      <c r="N3344" s="191"/>
      <c r="O3344" s="191"/>
      <c r="P3344" s="191"/>
      <c r="Q3344" s="191"/>
      <c r="R3344" s="191"/>
    </row>
    <row r="3345" spans="1:20" s="55" customFormat="1" ht="11.45" customHeight="1" thickTop="1" thickBot="1" x14ac:dyDescent="0.2">
      <c r="A3345" s="212"/>
      <c r="B3345" s="202"/>
      <c r="C3345" s="29">
        <f t="shared" ref="C3345" si="3902">C3344/I3344*100</f>
        <v>18.494897959183675</v>
      </c>
      <c r="D3345" s="29">
        <f t="shared" ref="D3345" si="3903">D3344/I3344*100</f>
        <v>49.617346938775512</v>
      </c>
      <c r="E3345" s="29">
        <f t="shared" ref="E3345" si="3904">E3344/I3344*100</f>
        <v>25.637755102040817</v>
      </c>
      <c r="F3345" s="29">
        <f t="shared" ref="F3345" si="3905">F3344/I3344*100</f>
        <v>2.4234693877551021</v>
      </c>
      <c r="G3345" s="29">
        <f t="shared" ref="G3345" si="3906">G3344/I3344*100</f>
        <v>1.0204081632653061</v>
      </c>
      <c r="H3345" s="30">
        <f t="shared" ref="H3345" si="3907">H3344/I3344*100</f>
        <v>2.806122448979592</v>
      </c>
      <c r="I3345" s="27">
        <f t="shared" si="3864"/>
        <v>100</v>
      </c>
      <c r="J3345" s="38">
        <f>J3344/I3344*100</f>
        <v>68.112244897959187</v>
      </c>
      <c r="K3345" s="18">
        <f>K3344/I3344*100</f>
        <v>25.637755102040817</v>
      </c>
      <c r="L3345" s="19">
        <f>L3344/I3344*100</f>
        <v>3.4438775510204076</v>
      </c>
    </row>
    <row r="3346" spans="1:20" s="55" customFormat="1" ht="11.45" customHeight="1" thickTop="1" thickBot="1" x14ac:dyDescent="0.2">
      <c r="A3346" s="212"/>
      <c r="B3346" s="207" t="s">
        <v>14</v>
      </c>
      <c r="C3346" s="20">
        <v>42</v>
      </c>
      <c r="D3346" s="20">
        <v>67</v>
      </c>
      <c r="E3346" s="20">
        <v>30</v>
      </c>
      <c r="F3346" s="20">
        <v>3</v>
      </c>
      <c r="G3346" s="20">
        <v>3</v>
      </c>
      <c r="H3346" s="20">
        <v>2</v>
      </c>
      <c r="I3346" s="21">
        <f t="shared" si="3864"/>
        <v>147</v>
      </c>
      <c r="J3346" s="28">
        <f>C3346+D3346</f>
        <v>109</v>
      </c>
      <c r="K3346" s="23">
        <f>E3346</f>
        <v>30</v>
      </c>
      <c r="L3346" s="24">
        <f>SUM(F3346:G3346)</f>
        <v>6</v>
      </c>
      <c r="M3346" s="191"/>
      <c r="N3346" s="191"/>
      <c r="O3346" s="191"/>
      <c r="P3346" s="191"/>
      <c r="Q3346" s="191"/>
      <c r="R3346" s="191"/>
    </row>
    <row r="3347" spans="1:20" s="55" customFormat="1" ht="11.45" customHeight="1" thickTop="1" thickBot="1" x14ac:dyDescent="0.2">
      <c r="A3347" s="212"/>
      <c r="B3347" s="207"/>
      <c r="C3347" s="29">
        <f t="shared" ref="C3347" si="3908">C3346/I3346*100</f>
        <v>28.571428571428569</v>
      </c>
      <c r="D3347" s="29">
        <f t="shared" ref="D3347" si="3909">D3346/I3346*100</f>
        <v>45.57823129251701</v>
      </c>
      <c r="E3347" s="29">
        <f t="shared" ref="E3347" si="3910">E3346/I3346*100</f>
        <v>20.408163265306122</v>
      </c>
      <c r="F3347" s="29">
        <f t="shared" ref="F3347" si="3911">F3346/I3346*100</f>
        <v>2.0408163265306123</v>
      </c>
      <c r="G3347" s="29">
        <f t="shared" ref="G3347" si="3912">G3346/I3346*100</f>
        <v>2.0408163265306123</v>
      </c>
      <c r="H3347" s="30">
        <f t="shared" ref="H3347" si="3913">H3346/I3346*100</f>
        <v>1.3605442176870748</v>
      </c>
      <c r="I3347" s="27">
        <f t="shared" si="3864"/>
        <v>100</v>
      </c>
      <c r="J3347" s="38">
        <f>J3346/I3346*100</f>
        <v>74.149659863945587</v>
      </c>
      <c r="K3347" s="18">
        <f>K3346/I3346*100</f>
        <v>20.408163265306122</v>
      </c>
      <c r="L3347" s="19">
        <f>L3346/I3346*100</f>
        <v>4.0816326530612246</v>
      </c>
      <c r="O3347" s="137"/>
      <c r="P3347" s="137"/>
      <c r="Q3347" s="137"/>
    </row>
    <row r="3348" spans="1:20" s="55" customFormat="1" ht="11.45" customHeight="1" thickTop="1" thickBot="1" x14ac:dyDescent="0.2">
      <c r="A3348" s="212"/>
      <c r="B3348" s="201" t="s">
        <v>25</v>
      </c>
      <c r="C3348" s="20">
        <v>22</v>
      </c>
      <c r="D3348" s="20">
        <v>35</v>
      </c>
      <c r="E3348" s="20">
        <v>21</v>
      </c>
      <c r="F3348" s="20">
        <v>1</v>
      </c>
      <c r="G3348" s="20">
        <v>0</v>
      </c>
      <c r="H3348" s="20">
        <v>6</v>
      </c>
      <c r="I3348" s="21">
        <f t="shared" si="3864"/>
        <v>85</v>
      </c>
      <c r="J3348" s="28">
        <f>C3348+D3348</f>
        <v>57</v>
      </c>
      <c r="K3348" s="23">
        <f>E3348</f>
        <v>21</v>
      </c>
      <c r="L3348" s="24">
        <f>SUM(F3348:G3348)</f>
        <v>1</v>
      </c>
      <c r="M3348" s="191"/>
      <c r="N3348" s="191"/>
      <c r="O3348" s="191"/>
      <c r="P3348" s="191"/>
      <c r="Q3348" s="191"/>
      <c r="R3348" s="191"/>
    </row>
    <row r="3349" spans="1:20" s="55" customFormat="1" ht="11.45" customHeight="1" thickTop="1" thickBot="1" x14ac:dyDescent="0.2">
      <c r="A3349" s="212"/>
      <c r="B3349" s="202"/>
      <c r="C3349" s="29">
        <f t="shared" ref="C3349" si="3914">C3348/I3348*100</f>
        <v>25.882352941176475</v>
      </c>
      <c r="D3349" s="29">
        <f t="shared" ref="D3349" si="3915">D3348/I3348*100</f>
        <v>41.17647058823529</v>
      </c>
      <c r="E3349" s="29">
        <f t="shared" ref="E3349" si="3916">E3348/I3348*100</f>
        <v>24.705882352941178</v>
      </c>
      <c r="F3349" s="29">
        <f t="shared" ref="F3349" si="3917">F3348/I3348*100</f>
        <v>1.1764705882352942</v>
      </c>
      <c r="G3349" s="29">
        <f t="shared" ref="G3349" si="3918">G3348/I3348*100</f>
        <v>0</v>
      </c>
      <c r="H3349" s="30">
        <f t="shared" ref="H3349" si="3919">H3348/I3348*100</f>
        <v>7.0588235294117645</v>
      </c>
      <c r="I3349" s="27">
        <f t="shared" si="3864"/>
        <v>100</v>
      </c>
      <c r="J3349" s="38">
        <f>J3348/I3348*100</f>
        <v>67.058823529411754</v>
      </c>
      <c r="K3349" s="18">
        <f>K3348/I3348*100</f>
        <v>24.705882352941178</v>
      </c>
      <c r="L3349" s="19">
        <f>L3348/I3348*100</f>
        <v>1.1764705882352942</v>
      </c>
      <c r="O3349" s="137"/>
      <c r="P3349" s="137"/>
      <c r="Q3349" s="137"/>
    </row>
    <row r="3350" spans="1:20" s="1" customFormat="1" ht="11.45" customHeight="1" thickTop="1" thickBot="1" x14ac:dyDescent="0.2">
      <c r="A3350" s="212"/>
      <c r="B3350" s="207" t="s">
        <v>26</v>
      </c>
      <c r="C3350" s="20">
        <v>85</v>
      </c>
      <c r="D3350" s="20">
        <v>216</v>
      </c>
      <c r="E3350" s="20">
        <v>134</v>
      </c>
      <c r="F3350" s="20">
        <v>8</v>
      </c>
      <c r="G3350" s="20">
        <v>2</v>
      </c>
      <c r="H3350" s="20">
        <v>32</v>
      </c>
      <c r="I3350" s="21">
        <f t="shared" si="3864"/>
        <v>477</v>
      </c>
      <c r="J3350" s="28">
        <f>C3350+D3350</f>
        <v>301</v>
      </c>
      <c r="K3350" s="23">
        <f>E3350</f>
        <v>134</v>
      </c>
      <c r="L3350" s="24">
        <f>SUM(F3350:G3350)</f>
        <v>10</v>
      </c>
      <c r="M3350" s="191"/>
      <c r="N3350" s="191"/>
      <c r="O3350" s="191"/>
      <c r="P3350" s="191"/>
      <c r="Q3350" s="191"/>
      <c r="R3350" s="191"/>
      <c r="S3350" s="55"/>
      <c r="T3350" s="55"/>
    </row>
    <row r="3351" spans="1:20" s="1" customFormat="1" ht="11.45" customHeight="1" thickTop="1" thickBot="1" x14ac:dyDescent="0.2">
      <c r="A3351" s="212"/>
      <c r="B3351" s="207"/>
      <c r="C3351" s="29">
        <f t="shared" ref="C3351" si="3920">C3350/I3350*100</f>
        <v>17.819706498951781</v>
      </c>
      <c r="D3351" s="29">
        <f t="shared" ref="D3351" si="3921">D3350/I3350*100</f>
        <v>45.283018867924532</v>
      </c>
      <c r="E3351" s="29">
        <f t="shared" ref="E3351" si="3922">E3350/I3350*100</f>
        <v>28.092243186582809</v>
      </c>
      <c r="F3351" s="29">
        <f t="shared" ref="F3351" si="3923">F3350/I3350*100</f>
        <v>1.6771488469601679</v>
      </c>
      <c r="G3351" s="29">
        <f t="shared" ref="G3351" si="3924">G3350/I3350*100</f>
        <v>0.41928721174004197</v>
      </c>
      <c r="H3351" s="30">
        <f t="shared" ref="H3351" si="3925">H3350/I3350*100</f>
        <v>6.7085953878406714</v>
      </c>
      <c r="I3351" s="27">
        <f t="shared" si="3864"/>
        <v>100</v>
      </c>
      <c r="J3351" s="38">
        <f>J3350/I3350*100</f>
        <v>63.102725366876314</v>
      </c>
      <c r="K3351" s="18">
        <f>K3350/I3350*100</f>
        <v>28.092243186582809</v>
      </c>
      <c r="L3351" s="19">
        <f>L3350/I3350*100</f>
        <v>2.0964360587002098</v>
      </c>
      <c r="N3351" s="55"/>
      <c r="O3351" s="137"/>
      <c r="P3351" s="137"/>
      <c r="Q3351" s="137"/>
      <c r="R3351" s="55"/>
      <c r="S3351" s="55"/>
      <c r="T3351" s="55"/>
    </row>
    <row r="3352" spans="1:20" s="1" customFormat="1" ht="11.45" customHeight="1" thickTop="1" thickBot="1" x14ac:dyDescent="0.2">
      <c r="A3352" s="212"/>
      <c r="B3352" s="201" t="s">
        <v>0</v>
      </c>
      <c r="C3352" s="20">
        <v>15</v>
      </c>
      <c r="D3352" s="20">
        <v>29</v>
      </c>
      <c r="E3352" s="20">
        <v>29</v>
      </c>
      <c r="F3352" s="20">
        <v>3</v>
      </c>
      <c r="G3352" s="20">
        <v>0</v>
      </c>
      <c r="H3352" s="20">
        <v>6</v>
      </c>
      <c r="I3352" s="21">
        <f t="shared" si="3864"/>
        <v>82</v>
      </c>
      <c r="J3352" s="28">
        <f>C3352+D3352</f>
        <v>44</v>
      </c>
      <c r="K3352" s="23">
        <f>E3352</f>
        <v>29</v>
      </c>
      <c r="L3352" s="24">
        <f>SUM(F3352:G3352)</f>
        <v>3</v>
      </c>
      <c r="M3352" s="191"/>
      <c r="N3352" s="191"/>
      <c r="O3352" s="191"/>
      <c r="P3352" s="191"/>
      <c r="Q3352" s="191"/>
      <c r="R3352" s="191"/>
      <c r="S3352" s="55"/>
      <c r="T3352" s="55"/>
    </row>
    <row r="3353" spans="1:20" s="1" customFormat="1" ht="11.45" customHeight="1" thickTop="1" thickBot="1" x14ac:dyDescent="0.2">
      <c r="A3353" s="212"/>
      <c r="B3353" s="202"/>
      <c r="C3353" s="29">
        <f t="shared" ref="C3353" si="3926">C3352/I3352*100</f>
        <v>18.292682926829269</v>
      </c>
      <c r="D3353" s="29">
        <f t="shared" ref="D3353" si="3927">D3352/I3352*100</f>
        <v>35.365853658536587</v>
      </c>
      <c r="E3353" s="29">
        <f t="shared" ref="E3353" si="3928">E3352/I3352*100</f>
        <v>35.365853658536587</v>
      </c>
      <c r="F3353" s="29">
        <f t="shared" ref="F3353" si="3929">F3352/I3352*100</f>
        <v>3.6585365853658534</v>
      </c>
      <c r="G3353" s="29">
        <f t="shared" ref="G3353" si="3930">G3352/I3352*100</f>
        <v>0</v>
      </c>
      <c r="H3353" s="30">
        <f t="shared" ref="H3353" si="3931">H3352/I3352*100</f>
        <v>7.3170731707317067</v>
      </c>
      <c r="I3353" s="27">
        <f t="shared" si="3864"/>
        <v>100</v>
      </c>
      <c r="J3353" s="38">
        <f>J3352/I3352*100</f>
        <v>53.658536585365859</v>
      </c>
      <c r="K3353" s="18">
        <f>K3352/I3352*100</f>
        <v>35.365853658536587</v>
      </c>
      <c r="L3353" s="19">
        <f>L3352/I3352*100</f>
        <v>3.6585365853658534</v>
      </c>
      <c r="N3353" s="55"/>
      <c r="O3353" s="137"/>
      <c r="P3353" s="137"/>
      <c r="Q3353" s="137"/>
      <c r="R3353" s="55"/>
      <c r="S3353" s="55"/>
      <c r="T3353" s="55"/>
    </row>
    <row r="3354" spans="1:20" s="1" customFormat="1" ht="11.45" customHeight="1" thickTop="1" thickBot="1" x14ac:dyDescent="0.2">
      <c r="A3354" s="212"/>
      <c r="B3354" s="207" t="s">
        <v>24</v>
      </c>
      <c r="C3354" s="20">
        <v>14</v>
      </c>
      <c r="D3354" s="20">
        <v>12</v>
      </c>
      <c r="E3354" s="20">
        <v>15</v>
      </c>
      <c r="F3354" s="20">
        <v>0</v>
      </c>
      <c r="G3354" s="20">
        <v>0</v>
      </c>
      <c r="H3354" s="20">
        <v>6</v>
      </c>
      <c r="I3354" s="21">
        <f t="shared" si="3864"/>
        <v>47</v>
      </c>
      <c r="J3354" s="28">
        <f>C3354+D3354</f>
        <v>26</v>
      </c>
      <c r="K3354" s="23">
        <f>E3354</f>
        <v>15</v>
      </c>
      <c r="L3354" s="24">
        <f>SUM(F3354:G3354)</f>
        <v>0</v>
      </c>
      <c r="M3354" s="191"/>
      <c r="N3354" s="191"/>
      <c r="O3354" s="191"/>
      <c r="P3354" s="191"/>
      <c r="Q3354" s="191"/>
      <c r="R3354" s="191"/>
    </row>
    <row r="3355" spans="1:20" s="1" customFormat="1" ht="11.45" customHeight="1" thickTop="1" thickBot="1" x14ac:dyDescent="0.2">
      <c r="A3355" s="213"/>
      <c r="B3355" s="208"/>
      <c r="C3355" s="50">
        <f t="shared" ref="C3355" si="3932">C3354/I3354*100</f>
        <v>29.787234042553191</v>
      </c>
      <c r="D3355" s="50">
        <f t="shared" ref="D3355" si="3933">D3354/I3354*100</f>
        <v>25.531914893617021</v>
      </c>
      <c r="E3355" s="50">
        <f t="shared" ref="E3355" si="3934">E3354/I3354*100</f>
        <v>31.914893617021278</v>
      </c>
      <c r="F3355" s="50">
        <f t="shared" ref="F3355" si="3935">F3354/I3354*100</f>
        <v>0</v>
      </c>
      <c r="G3355" s="50">
        <f t="shared" ref="G3355" si="3936">G3354/I3354*100</f>
        <v>0</v>
      </c>
      <c r="H3355" s="78">
        <f t="shared" ref="H3355" si="3937">H3354/I3354*100</f>
        <v>12.76595744680851</v>
      </c>
      <c r="I3355" s="58">
        <f t="shared" si="3864"/>
        <v>100</v>
      </c>
      <c r="J3355" s="57">
        <f>J3354/I3354*100</f>
        <v>55.319148936170215</v>
      </c>
      <c r="K3355" s="35">
        <f>K3354/I3354*100</f>
        <v>31.914893617021278</v>
      </c>
      <c r="L3355" s="31">
        <f>L3354/I3354*100</f>
        <v>0</v>
      </c>
      <c r="O3355" s="137"/>
      <c r="P3355" s="137"/>
      <c r="Q3355" s="137"/>
    </row>
    <row r="3356" spans="1:20" s="1" customFormat="1" ht="11.45" customHeight="1" x14ac:dyDescent="0.15">
      <c r="A3356" s="203" t="s">
        <v>21</v>
      </c>
      <c r="B3356" s="206" t="s">
        <v>27</v>
      </c>
      <c r="C3356" s="20">
        <v>38</v>
      </c>
      <c r="D3356" s="20">
        <v>110</v>
      </c>
      <c r="E3356" s="20">
        <v>66</v>
      </c>
      <c r="F3356" s="20">
        <v>7</v>
      </c>
      <c r="G3356" s="20">
        <v>2</v>
      </c>
      <c r="H3356" s="20">
        <v>15</v>
      </c>
      <c r="I3356" s="8">
        <f t="shared" si="3864"/>
        <v>238</v>
      </c>
      <c r="J3356" s="9">
        <f>C3356+D3356</f>
        <v>148</v>
      </c>
      <c r="K3356" s="7">
        <f>E3356</f>
        <v>66</v>
      </c>
      <c r="L3356" s="10">
        <f>SUM(F3356:G3356)</f>
        <v>9</v>
      </c>
      <c r="M3356" s="191"/>
      <c r="N3356" s="191"/>
      <c r="O3356" s="191"/>
      <c r="P3356" s="191"/>
      <c r="Q3356" s="191"/>
      <c r="R3356" s="191"/>
    </row>
    <row r="3357" spans="1:20" s="1" customFormat="1" ht="11.45" customHeight="1" x14ac:dyDescent="0.15">
      <c r="A3357" s="204"/>
      <c r="B3357" s="202"/>
      <c r="C3357" s="46">
        <f>C3356/I3356*100</f>
        <v>15.966386554621847</v>
      </c>
      <c r="D3357" s="25">
        <f>D3356/I3356*100</f>
        <v>46.218487394957982</v>
      </c>
      <c r="E3357" s="25">
        <f>E3356/I3356*100</f>
        <v>27.731092436974791</v>
      </c>
      <c r="F3357" s="25">
        <f>F3356/I3356*100</f>
        <v>2.9411764705882351</v>
      </c>
      <c r="G3357" s="25">
        <f>G3356/I3356*100</f>
        <v>0.84033613445378152</v>
      </c>
      <c r="H3357" s="26">
        <f>H3356/I3356*100</f>
        <v>6.3025210084033612</v>
      </c>
      <c r="I3357" s="27">
        <f t="shared" si="3864"/>
        <v>100</v>
      </c>
      <c r="J3357" s="38">
        <f>J3356/I3356*100</f>
        <v>62.184873949579831</v>
      </c>
      <c r="K3357" s="18">
        <f>K3356/I3356*100</f>
        <v>27.731092436974791</v>
      </c>
      <c r="L3357" s="19">
        <f>L3356/I3356*100</f>
        <v>3.7815126050420167</v>
      </c>
      <c r="O3357" s="137"/>
      <c r="P3357" s="137"/>
      <c r="Q3357" s="137"/>
    </row>
    <row r="3358" spans="1:20" s="1" customFormat="1" ht="11.45" customHeight="1" x14ac:dyDescent="0.15">
      <c r="A3358" s="204"/>
      <c r="B3358" s="207" t="s">
        <v>28</v>
      </c>
      <c r="C3358" s="20">
        <v>64</v>
      </c>
      <c r="D3358" s="20">
        <v>165</v>
      </c>
      <c r="E3358" s="20">
        <v>67</v>
      </c>
      <c r="F3358" s="20">
        <v>11</v>
      </c>
      <c r="G3358" s="20">
        <v>4</v>
      </c>
      <c r="H3358" s="20">
        <v>15</v>
      </c>
      <c r="I3358" s="21">
        <f t="shared" si="3864"/>
        <v>326</v>
      </c>
      <c r="J3358" s="28">
        <f>C3358+D3358</f>
        <v>229</v>
      </c>
      <c r="K3358" s="23">
        <f>E3358</f>
        <v>67</v>
      </c>
      <c r="L3358" s="24">
        <f>SUM(F3358:G3358)</f>
        <v>15</v>
      </c>
      <c r="M3358" s="191"/>
      <c r="N3358" s="191"/>
      <c r="O3358" s="191"/>
      <c r="P3358" s="191"/>
      <c r="Q3358" s="191"/>
      <c r="R3358" s="191"/>
    </row>
    <row r="3359" spans="1:20" s="1" customFormat="1" ht="11.45" customHeight="1" x14ac:dyDescent="0.15">
      <c r="A3359" s="204"/>
      <c r="B3359" s="207"/>
      <c r="C3359" s="29">
        <f>C3358/I3358*100</f>
        <v>19.631901840490798</v>
      </c>
      <c r="D3359" s="29">
        <f>D3358/I3358*100</f>
        <v>50.613496932515332</v>
      </c>
      <c r="E3359" s="29">
        <f>E3358/I3358*100</f>
        <v>20.552147239263803</v>
      </c>
      <c r="F3359" s="29">
        <f>F3358/I3358*100</f>
        <v>3.3742331288343559</v>
      </c>
      <c r="G3359" s="29">
        <f>G3358/I3358*100</f>
        <v>1.2269938650306749</v>
      </c>
      <c r="H3359" s="30">
        <f>H3358/I3358*100</f>
        <v>4.6012269938650308</v>
      </c>
      <c r="I3359" s="27">
        <f t="shared" si="3864"/>
        <v>100</v>
      </c>
      <c r="J3359" s="38">
        <f>J3358/I3358*100</f>
        <v>70.245398773006144</v>
      </c>
      <c r="K3359" s="18">
        <f>K3358/I3358*100</f>
        <v>20.552147239263803</v>
      </c>
      <c r="L3359" s="19">
        <f>L3358/I3358*100</f>
        <v>4.6012269938650308</v>
      </c>
      <c r="O3359" s="136"/>
      <c r="P3359" s="136"/>
      <c r="Q3359" s="136"/>
    </row>
    <row r="3360" spans="1:20" s="1" customFormat="1" ht="11.45" customHeight="1" x14ac:dyDescent="0.15">
      <c r="A3360" s="204"/>
      <c r="B3360" s="201" t="s">
        <v>29</v>
      </c>
      <c r="C3360" s="20">
        <v>193</v>
      </c>
      <c r="D3360" s="20">
        <v>413</v>
      </c>
      <c r="E3360" s="20">
        <v>249</v>
      </c>
      <c r="F3360" s="20">
        <v>23</v>
      </c>
      <c r="G3360" s="20">
        <v>8</v>
      </c>
      <c r="H3360" s="20">
        <v>20</v>
      </c>
      <c r="I3360" s="21">
        <f t="shared" si="3864"/>
        <v>906</v>
      </c>
      <c r="J3360" s="28">
        <f>C3360+D3360</f>
        <v>606</v>
      </c>
      <c r="K3360" s="23">
        <f>E3360</f>
        <v>249</v>
      </c>
      <c r="L3360" s="24">
        <f>SUM(F3360:G3360)</f>
        <v>31</v>
      </c>
      <c r="M3360" s="191"/>
      <c r="N3360" s="191"/>
      <c r="O3360" s="191"/>
      <c r="P3360" s="191"/>
      <c r="Q3360" s="191"/>
      <c r="R3360" s="191"/>
      <c r="S3360" s="55"/>
      <c r="T3360" s="55"/>
    </row>
    <row r="3361" spans="1:20" s="1" customFormat="1" ht="11.45" customHeight="1" x14ac:dyDescent="0.15">
      <c r="A3361" s="204"/>
      <c r="B3361" s="202"/>
      <c r="C3361" s="29">
        <f t="shared" ref="C3361" si="3938">C3360/I3360*100</f>
        <v>21.302428256070641</v>
      </c>
      <c r="D3361" s="29">
        <f t="shared" ref="D3361" si="3939">D3360/I3360*100</f>
        <v>45.584988962472409</v>
      </c>
      <c r="E3361" s="29">
        <f t="shared" ref="E3361" si="3940">E3360/I3360*100</f>
        <v>27.483443708609272</v>
      </c>
      <c r="F3361" s="29">
        <f t="shared" ref="F3361" si="3941">F3360/I3360*100</f>
        <v>2.5386313465783665</v>
      </c>
      <c r="G3361" s="29">
        <f t="shared" ref="G3361" si="3942">G3360/I3360*100</f>
        <v>0.88300220750551872</v>
      </c>
      <c r="H3361" s="30">
        <f t="shared" ref="H3361" si="3943">H3360/I3360*100</f>
        <v>2.2075055187637971</v>
      </c>
      <c r="I3361" s="27">
        <f t="shared" si="3864"/>
        <v>100</v>
      </c>
      <c r="J3361" s="38">
        <f>J3360/I3360*100</f>
        <v>66.88741721854305</v>
      </c>
      <c r="K3361" s="18">
        <f>K3360/I3360*100</f>
        <v>27.483443708609272</v>
      </c>
      <c r="L3361" s="19">
        <f>L3360/I3360*100</f>
        <v>3.4216335540838854</v>
      </c>
      <c r="N3361" s="55"/>
      <c r="O3361" s="137"/>
      <c r="P3361" s="137"/>
      <c r="Q3361" s="137"/>
      <c r="R3361" s="55"/>
      <c r="S3361" s="55"/>
      <c r="T3361" s="55"/>
    </row>
    <row r="3362" spans="1:20" s="1" customFormat="1" ht="11.45" customHeight="1" x14ac:dyDescent="0.15">
      <c r="A3362" s="204"/>
      <c r="B3362" s="207" t="s">
        <v>30</v>
      </c>
      <c r="C3362" s="20">
        <v>64</v>
      </c>
      <c r="D3362" s="20">
        <v>164</v>
      </c>
      <c r="E3362" s="20">
        <v>90</v>
      </c>
      <c r="F3362" s="20">
        <v>1</v>
      </c>
      <c r="G3362" s="20">
        <v>4</v>
      </c>
      <c r="H3362" s="20">
        <v>17</v>
      </c>
      <c r="I3362" s="21">
        <f t="shared" si="3864"/>
        <v>340</v>
      </c>
      <c r="J3362" s="28">
        <f>C3362+D3362</f>
        <v>228</v>
      </c>
      <c r="K3362" s="23">
        <f>E3362</f>
        <v>90</v>
      </c>
      <c r="L3362" s="24">
        <f>SUM(F3362:G3362)</f>
        <v>5</v>
      </c>
      <c r="M3362" s="191"/>
      <c r="N3362" s="191"/>
      <c r="O3362" s="191"/>
      <c r="P3362" s="191"/>
      <c r="Q3362" s="191"/>
      <c r="R3362" s="191"/>
    </row>
    <row r="3363" spans="1:20" s="1" customFormat="1" ht="11.45" customHeight="1" x14ac:dyDescent="0.15">
      <c r="A3363" s="204"/>
      <c r="B3363" s="207"/>
      <c r="C3363" s="29">
        <f t="shared" ref="C3363" si="3944">C3362/I3362*100</f>
        <v>18.823529411764707</v>
      </c>
      <c r="D3363" s="29">
        <f t="shared" ref="D3363" si="3945">D3362/I3362*100</f>
        <v>48.235294117647058</v>
      </c>
      <c r="E3363" s="29">
        <f t="shared" ref="E3363" si="3946">E3362/I3362*100</f>
        <v>26.47058823529412</v>
      </c>
      <c r="F3363" s="29">
        <f t="shared" ref="F3363" si="3947">F3362/I3362*100</f>
        <v>0.29411764705882354</v>
      </c>
      <c r="G3363" s="29">
        <f t="shared" ref="G3363" si="3948">G3362/I3362*100</f>
        <v>1.1764705882352942</v>
      </c>
      <c r="H3363" s="30">
        <f t="shared" ref="H3363" si="3949">H3362/I3362*100</f>
        <v>5</v>
      </c>
      <c r="I3363" s="27">
        <f t="shared" si="3864"/>
        <v>100</v>
      </c>
      <c r="J3363" s="38">
        <f>J3362/I3362*100</f>
        <v>67.058823529411754</v>
      </c>
      <c r="K3363" s="18">
        <f>K3362/I3362*100</f>
        <v>26.47058823529412</v>
      </c>
      <c r="L3363" s="19">
        <f>L3362/I3362*100</f>
        <v>1.4705882352941175</v>
      </c>
      <c r="O3363" s="137"/>
      <c r="P3363" s="137"/>
      <c r="Q3363" s="137"/>
    </row>
    <row r="3364" spans="1:20" s="1" customFormat="1" ht="11.45" customHeight="1" x14ac:dyDescent="0.15">
      <c r="A3364" s="204"/>
      <c r="B3364" s="201" t="s">
        <v>40</v>
      </c>
      <c r="C3364" s="20">
        <v>24</v>
      </c>
      <c r="D3364" s="20">
        <v>48</v>
      </c>
      <c r="E3364" s="20">
        <v>43</v>
      </c>
      <c r="F3364" s="20">
        <v>3</v>
      </c>
      <c r="G3364" s="20">
        <v>2</v>
      </c>
      <c r="H3364" s="20">
        <v>12</v>
      </c>
      <c r="I3364" s="21">
        <f t="shared" si="3864"/>
        <v>132</v>
      </c>
      <c r="J3364" s="28">
        <f>C3364+D3364</f>
        <v>72</v>
      </c>
      <c r="K3364" s="23">
        <f>E3364</f>
        <v>43</v>
      </c>
      <c r="L3364" s="24">
        <f>SUM(F3364:G3364)</f>
        <v>5</v>
      </c>
      <c r="M3364" s="191"/>
      <c r="N3364" s="191"/>
      <c r="O3364" s="191"/>
      <c r="P3364" s="191"/>
      <c r="Q3364" s="191"/>
      <c r="R3364" s="191"/>
    </row>
    <row r="3365" spans="1:20" s="1" customFormat="1" ht="11.45" customHeight="1" x14ac:dyDescent="0.15">
      <c r="A3365" s="204"/>
      <c r="B3365" s="202"/>
      <c r="C3365" s="29">
        <f t="shared" ref="C3365" si="3950">C3364/I3364*100</f>
        <v>18.181818181818183</v>
      </c>
      <c r="D3365" s="29">
        <f t="shared" ref="D3365" si="3951">D3364/I3364*100</f>
        <v>36.363636363636367</v>
      </c>
      <c r="E3365" s="29">
        <f t="shared" ref="E3365" si="3952">E3364/I3364*100</f>
        <v>32.575757575757578</v>
      </c>
      <c r="F3365" s="29">
        <f t="shared" ref="F3365" si="3953">F3364/I3364*100</f>
        <v>2.2727272727272729</v>
      </c>
      <c r="G3365" s="29">
        <f t="shared" ref="G3365" si="3954">G3364/I3364*100</f>
        <v>1.5151515151515151</v>
      </c>
      <c r="H3365" s="30">
        <f t="shared" ref="H3365" si="3955">H3364/I3364*100</f>
        <v>9.0909090909090917</v>
      </c>
      <c r="I3365" s="27">
        <f t="shared" si="3864"/>
        <v>100</v>
      </c>
      <c r="J3365" s="38">
        <f>J3364/I3364*100</f>
        <v>54.54545454545454</v>
      </c>
      <c r="K3365" s="18">
        <f>K3364/I3364*100</f>
        <v>32.575757575757578</v>
      </c>
      <c r="L3365" s="19">
        <f>L3364/I3364*100</f>
        <v>3.7878787878787881</v>
      </c>
      <c r="O3365" s="139"/>
      <c r="P3365" s="139"/>
      <c r="Q3365" s="139"/>
    </row>
    <row r="3366" spans="1:20" s="1" customFormat="1" ht="11.45" customHeight="1" x14ac:dyDescent="0.15">
      <c r="A3366" s="204"/>
      <c r="B3366" s="207" t="s">
        <v>24</v>
      </c>
      <c r="C3366" s="20">
        <v>4</v>
      </c>
      <c r="D3366" s="20">
        <v>10</v>
      </c>
      <c r="E3366" s="20">
        <v>17</v>
      </c>
      <c r="F3366" s="20">
        <v>0</v>
      </c>
      <c r="G3366" s="20">
        <v>0</v>
      </c>
      <c r="H3366" s="20">
        <v>13</v>
      </c>
      <c r="I3366" s="21">
        <f t="shared" si="3864"/>
        <v>44</v>
      </c>
      <c r="J3366" s="22">
        <f>C3366+D3366</f>
        <v>14</v>
      </c>
      <c r="K3366" s="23">
        <f>E3366</f>
        <v>17</v>
      </c>
      <c r="L3366" s="24">
        <f>SUM(F3366:G3366)</f>
        <v>0</v>
      </c>
      <c r="M3366" s="191"/>
      <c r="N3366" s="191"/>
      <c r="O3366" s="191"/>
      <c r="P3366" s="191"/>
      <c r="Q3366" s="191"/>
      <c r="R3366" s="191"/>
    </row>
    <row r="3367" spans="1:20" s="1" customFormat="1" ht="11.45" customHeight="1" thickBot="1" x14ac:dyDescent="0.2">
      <c r="A3367" s="205"/>
      <c r="B3367" s="208"/>
      <c r="C3367" s="33">
        <f>C3366/I3366*100</f>
        <v>9.0909090909090917</v>
      </c>
      <c r="D3367" s="33">
        <f>D3366/I3366*100</f>
        <v>22.727272727272727</v>
      </c>
      <c r="E3367" s="33">
        <f>E3366/I3366*100</f>
        <v>38.636363636363633</v>
      </c>
      <c r="F3367" s="33">
        <f>F3366/I3366*100</f>
        <v>0</v>
      </c>
      <c r="G3367" s="33">
        <f>G3366/I3366*100</f>
        <v>0</v>
      </c>
      <c r="H3367" s="34">
        <f>H3366/I3366*100</f>
        <v>29.545454545454547</v>
      </c>
      <c r="I3367" s="58">
        <f t="shared" si="3864"/>
        <v>100</v>
      </c>
      <c r="J3367" s="14">
        <f>J3366/I3366*100</f>
        <v>31.818181818181817</v>
      </c>
      <c r="K3367" s="15">
        <f>K3366/I3366*100</f>
        <v>38.636363636363633</v>
      </c>
      <c r="L3367" s="16">
        <f>L3366/I3366*100</f>
        <v>0</v>
      </c>
    </row>
    <row r="3368" spans="1:20" s="1" customFormat="1" ht="11.25" customHeight="1" x14ac:dyDescent="0.15">
      <c r="A3368" s="40"/>
      <c r="B3368" s="41"/>
      <c r="C3368" s="86"/>
      <c r="D3368" s="86"/>
      <c r="E3368" s="86"/>
      <c r="F3368" s="86"/>
      <c r="G3368" s="86"/>
    </row>
    <row r="3369" spans="1:20" s="1" customFormat="1" ht="11.25" customHeight="1" x14ac:dyDescent="0.15">
      <c r="A3369" s="40"/>
      <c r="B3369" s="41"/>
      <c r="C3369" s="86"/>
      <c r="D3369" s="86"/>
      <c r="E3369" s="86"/>
      <c r="F3369" s="86"/>
      <c r="G3369" s="86"/>
      <c r="O3369" s="136"/>
      <c r="P3369" s="136"/>
      <c r="Q3369" s="136"/>
    </row>
    <row r="3370" spans="1:20" s="3" customFormat="1" ht="30" customHeight="1" thickBot="1" x14ac:dyDescent="0.2">
      <c r="A3370" s="221" t="s">
        <v>271</v>
      </c>
      <c r="B3370" s="221"/>
      <c r="C3370" s="221"/>
      <c r="D3370" s="221"/>
      <c r="E3370" s="221"/>
      <c r="F3370" s="221"/>
      <c r="G3370" s="221"/>
      <c r="H3370" s="221"/>
      <c r="I3370" s="221"/>
      <c r="J3370" s="221"/>
      <c r="K3370" s="221"/>
      <c r="L3370" s="221"/>
      <c r="M3370" s="1"/>
      <c r="N3370" s="1"/>
      <c r="O3370" s="136"/>
      <c r="P3370" s="136"/>
      <c r="Q3370" s="136"/>
      <c r="R3370" s="1"/>
    </row>
    <row r="3371" spans="1:20" s="1" customFormat="1" ht="10.15" customHeight="1" x14ac:dyDescent="0.15">
      <c r="A3371" s="219"/>
      <c r="B3371" s="220"/>
      <c r="C3371" s="98">
        <v>1</v>
      </c>
      <c r="D3371" s="98">
        <v>2</v>
      </c>
      <c r="E3371" s="98">
        <v>3</v>
      </c>
      <c r="F3371" s="98">
        <v>4</v>
      </c>
      <c r="G3371" s="98">
        <v>5</v>
      </c>
      <c r="H3371" s="244" t="s">
        <v>43</v>
      </c>
      <c r="I3371" s="246" t="s">
        <v>4</v>
      </c>
      <c r="J3371" s="99" t="s">
        <v>44</v>
      </c>
      <c r="K3371" s="98">
        <v>3</v>
      </c>
      <c r="L3371" s="100" t="s">
        <v>45</v>
      </c>
      <c r="O3371" s="136"/>
      <c r="P3371" s="136"/>
      <c r="Q3371" s="136"/>
    </row>
    <row r="3372" spans="1:20" s="6" customFormat="1" ht="60" customHeight="1" thickBot="1" x14ac:dyDescent="0.2">
      <c r="A3372" s="224" t="s">
        <v>31</v>
      </c>
      <c r="B3372" s="225"/>
      <c r="C3372" s="130" t="s">
        <v>110</v>
      </c>
      <c r="D3372" s="130" t="s">
        <v>111</v>
      </c>
      <c r="E3372" s="130" t="s">
        <v>41</v>
      </c>
      <c r="F3372" s="130" t="s">
        <v>112</v>
      </c>
      <c r="G3372" s="130" t="s">
        <v>113</v>
      </c>
      <c r="H3372" s="245"/>
      <c r="I3372" s="247"/>
      <c r="J3372" s="130" t="s">
        <v>110</v>
      </c>
      <c r="K3372" s="130" t="s">
        <v>41</v>
      </c>
      <c r="L3372" s="115" t="s">
        <v>113</v>
      </c>
      <c r="O3372" s="136"/>
      <c r="P3372" s="136"/>
      <c r="Q3372" s="136"/>
    </row>
    <row r="3373" spans="1:20" s="55" customFormat="1" ht="11.25" customHeight="1" x14ac:dyDescent="0.15">
      <c r="A3373" s="226" t="s">
        <v>22</v>
      </c>
      <c r="B3373" s="227"/>
      <c r="C3373" s="110">
        <v>830</v>
      </c>
      <c r="D3373" s="110">
        <v>724</v>
      </c>
      <c r="E3373" s="110">
        <v>313</v>
      </c>
      <c r="F3373" s="110">
        <v>21</v>
      </c>
      <c r="G3373" s="110">
        <v>17</v>
      </c>
      <c r="H3373" s="110">
        <v>81</v>
      </c>
      <c r="I3373" s="109">
        <f t="shared" ref="I3373:I3434" si="3956">SUM(C3373:H3373)</f>
        <v>1986</v>
      </c>
      <c r="J3373" s="111">
        <f>C3373+D3373</f>
        <v>1554</v>
      </c>
      <c r="K3373" s="110">
        <f>E3373</f>
        <v>313</v>
      </c>
      <c r="L3373" s="112">
        <f>SUM(F3373:G3373)</f>
        <v>38</v>
      </c>
      <c r="O3373" s="136"/>
      <c r="P3373" s="136"/>
      <c r="Q3373" s="136"/>
    </row>
    <row r="3374" spans="1:20" s="55" customFormat="1" ht="11.25" customHeight="1" thickBot="1" x14ac:dyDescent="0.2">
      <c r="A3374" s="228"/>
      <c r="B3374" s="229"/>
      <c r="C3374" s="56">
        <f>C3373/I3373*100</f>
        <v>41.792547834843909</v>
      </c>
      <c r="D3374" s="56">
        <f>D3373/I3373*100</f>
        <v>36.455186304128901</v>
      </c>
      <c r="E3374" s="56">
        <f>E3373/I3373*100</f>
        <v>15.760322255790534</v>
      </c>
      <c r="F3374" s="56">
        <f>F3373/I3373*100</f>
        <v>1.0574018126888218</v>
      </c>
      <c r="G3374" s="56">
        <f>G3373/I3373*100</f>
        <v>0.85599194360523667</v>
      </c>
      <c r="H3374" s="59">
        <f>H3373/I3373*100</f>
        <v>4.0785498489425986</v>
      </c>
      <c r="I3374" s="58">
        <f t="shared" si="3956"/>
        <v>100</v>
      </c>
      <c r="J3374" s="57">
        <f>J3373/I3373*100</f>
        <v>78.247734138972817</v>
      </c>
      <c r="K3374" s="35">
        <f>K3373/I3373*100</f>
        <v>15.760322255790534</v>
      </c>
      <c r="L3374" s="31">
        <f>L3373/I3373*100</f>
        <v>1.9133937562940584</v>
      </c>
      <c r="O3374" s="136"/>
      <c r="P3374" s="136"/>
      <c r="Q3374" s="136"/>
    </row>
    <row r="3375" spans="1:20" s="55" customFormat="1" ht="11.45" customHeight="1" x14ac:dyDescent="0.15">
      <c r="A3375" s="203" t="s">
        <v>46</v>
      </c>
      <c r="B3375" s="206" t="s">
        <v>19</v>
      </c>
      <c r="C3375" s="20">
        <v>605</v>
      </c>
      <c r="D3375" s="20">
        <v>505</v>
      </c>
      <c r="E3375" s="20">
        <v>186</v>
      </c>
      <c r="F3375" s="20">
        <v>14</v>
      </c>
      <c r="G3375" s="20">
        <v>11</v>
      </c>
      <c r="H3375" s="20">
        <v>50</v>
      </c>
      <c r="I3375" s="8">
        <f t="shared" si="3956"/>
        <v>1371</v>
      </c>
      <c r="J3375" s="9">
        <f>C3375+D3375</f>
        <v>1110</v>
      </c>
      <c r="K3375" s="7">
        <f>E3375</f>
        <v>186</v>
      </c>
      <c r="L3375" s="10">
        <f>SUM(F3375:G3375)</f>
        <v>25</v>
      </c>
      <c r="M3375"/>
      <c r="N3375"/>
      <c r="O3375"/>
      <c r="P3375"/>
      <c r="Q3375"/>
    </row>
    <row r="3376" spans="1:20" s="55" customFormat="1" ht="11.45" customHeight="1" x14ac:dyDescent="0.15">
      <c r="A3376" s="204"/>
      <c r="B3376" s="202"/>
      <c r="C3376" s="46">
        <f>C3375/I3375*100</f>
        <v>44.12837345003647</v>
      </c>
      <c r="D3376" s="25">
        <f>D3375/I3375*100</f>
        <v>36.834427425237052</v>
      </c>
      <c r="E3376" s="25">
        <f>E3375/I3375*100</f>
        <v>13.566739606126916</v>
      </c>
      <c r="F3376" s="25">
        <f>F3375/I3375*100</f>
        <v>1.0211524434719184</v>
      </c>
      <c r="G3376" s="25">
        <f>G3375/I3375*100</f>
        <v>0.80233406272793595</v>
      </c>
      <c r="H3376" s="26">
        <f>H3375/I3375*100</f>
        <v>3.6469730123997084</v>
      </c>
      <c r="I3376" s="27">
        <f t="shared" si="3956"/>
        <v>100.00000000000001</v>
      </c>
      <c r="J3376" s="38">
        <f>J3375/I3375*100</f>
        <v>80.962800875273516</v>
      </c>
      <c r="K3376" s="18">
        <f>K3375/I3375*100</f>
        <v>13.566739606126916</v>
      </c>
      <c r="L3376" s="19">
        <f>L3375/I3375*100</f>
        <v>1.8234865061998542</v>
      </c>
      <c r="O3376" s="136"/>
      <c r="P3376" s="136"/>
      <c r="Q3376" s="136"/>
    </row>
    <row r="3377" spans="1:18" s="55" customFormat="1" ht="11.45" customHeight="1" x14ac:dyDescent="0.15">
      <c r="A3377" s="204"/>
      <c r="B3377" s="207" t="s">
        <v>20</v>
      </c>
      <c r="C3377" s="20">
        <v>150</v>
      </c>
      <c r="D3377" s="20">
        <v>137</v>
      </c>
      <c r="E3377" s="20">
        <v>90</v>
      </c>
      <c r="F3377" s="20">
        <v>6</v>
      </c>
      <c r="G3377" s="20">
        <v>4</v>
      </c>
      <c r="H3377" s="20">
        <v>23</v>
      </c>
      <c r="I3377" s="21">
        <f t="shared" si="3956"/>
        <v>410</v>
      </c>
      <c r="J3377" s="28">
        <f>C3377+D3377</f>
        <v>287</v>
      </c>
      <c r="K3377" s="23">
        <f>E3377</f>
        <v>90</v>
      </c>
      <c r="L3377" s="24">
        <f>SUM(F3377:G3377)</f>
        <v>10</v>
      </c>
      <c r="M3377" s="191"/>
      <c r="N3377" s="191"/>
      <c r="O3377" s="191"/>
      <c r="P3377" s="191"/>
      <c r="Q3377" s="191"/>
      <c r="R3377" s="191"/>
    </row>
    <row r="3378" spans="1:18" s="55" customFormat="1" ht="11.45" customHeight="1" x14ac:dyDescent="0.15">
      <c r="A3378" s="204"/>
      <c r="B3378" s="207"/>
      <c r="C3378" s="29">
        <f>C3377/I3377*100</f>
        <v>36.585365853658537</v>
      </c>
      <c r="D3378" s="29">
        <f>D3377/I3377*100</f>
        <v>33.414634146341463</v>
      </c>
      <c r="E3378" s="29">
        <f>E3377/I3377*100</f>
        <v>21.951219512195124</v>
      </c>
      <c r="F3378" s="29">
        <f>F3377/I3377*100</f>
        <v>1.4634146341463417</v>
      </c>
      <c r="G3378" s="29">
        <f>G3377/I3377*100</f>
        <v>0.97560975609756095</v>
      </c>
      <c r="H3378" s="30">
        <f>H3377/I3377*100</f>
        <v>5.6097560975609762</v>
      </c>
      <c r="I3378" s="27">
        <f t="shared" si="3956"/>
        <v>100</v>
      </c>
      <c r="J3378" s="38">
        <f>J3377/I3377*100</f>
        <v>70</v>
      </c>
      <c r="K3378" s="18">
        <f>K3377/I3377*100</f>
        <v>21.951219512195124</v>
      </c>
      <c r="L3378" s="19">
        <f>L3377/I3377*100</f>
        <v>2.4390243902439024</v>
      </c>
      <c r="O3378" s="136"/>
      <c r="P3378" s="136"/>
      <c r="Q3378" s="136"/>
    </row>
    <row r="3379" spans="1:18" s="55" customFormat="1" ht="11.45" customHeight="1" x14ac:dyDescent="0.15">
      <c r="A3379" s="204"/>
      <c r="B3379" s="201" t="s">
        <v>47</v>
      </c>
      <c r="C3379" s="20">
        <v>48</v>
      </c>
      <c r="D3379" s="20">
        <v>52</v>
      </c>
      <c r="E3379" s="20">
        <v>28</v>
      </c>
      <c r="F3379" s="20">
        <v>1</v>
      </c>
      <c r="G3379" s="20">
        <v>0</v>
      </c>
      <c r="H3379" s="20">
        <v>6</v>
      </c>
      <c r="I3379" s="21">
        <f t="shared" si="3956"/>
        <v>135</v>
      </c>
      <c r="J3379" s="28">
        <f>C3379+D3379</f>
        <v>100</v>
      </c>
      <c r="K3379" s="23">
        <f>E3379</f>
        <v>28</v>
      </c>
      <c r="L3379" s="24">
        <f>SUM(F3379:G3379)</f>
        <v>1</v>
      </c>
      <c r="M3379" s="191"/>
      <c r="N3379" s="191"/>
      <c r="O3379" s="191"/>
      <c r="P3379" s="191"/>
      <c r="Q3379" s="191"/>
      <c r="R3379" s="191"/>
    </row>
    <row r="3380" spans="1:18" s="55" customFormat="1" ht="11.45" customHeight="1" x14ac:dyDescent="0.15">
      <c r="A3380" s="204"/>
      <c r="B3380" s="202"/>
      <c r="C3380" s="25">
        <f>C3379/I3379*100</f>
        <v>35.555555555555557</v>
      </c>
      <c r="D3380" s="25">
        <f>D3379/I3379*100</f>
        <v>38.518518518518519</v>
      </c>
      <c r="E3380" s="25">
        <f>E3379/I3379*100</f>
        <v>20.74074074074074</v>
      </c>
      <c r="F3380" s="25">
        <f>F3379/I3379*100</f>
        <v>0.74074074074074081</v>
      </c>
      <c r="G3380" s="25">
        <f>G3379/I3379*100</f>
        <v>0</v>
      </c>
      <c r="H3380" s="26">
        <f>H3379/I3379*100</f>
        <v>4.4444444444444446</v>
      </c>
      <c r="I3380" s="27">
        <f t="shared" si="3956"/>
        <v>100</v>
      </c>
      <c r="J3380" s="38">
        <f>J3379/I3379*100</f>
        <v>74.074074074074076</v>
      </c>
      <c r="K3380" s="18">
        <f>K3379/I3379*100</f>
        <v>20.74074074074074</v>
      </c>
      <c r="L3380" s="19">
        <f>L3379/I3379*100</f>
        <v>0.74074074074074081</v>
      </c>
      <c r="O3380" s="136"/>
      <c r="P3380" s="136"/>
      <c r="Q3380" s="136"/>
    </row>
    <row r="3381" spans="1:18" s="55" customFormat="1" ht="11.45" customHeight="1" x14ac:dyDescent="0.15">
      <c r="A3381" s="204"/>
      <c r="B3381" s="207" t="s">
        <v>48</v>
      </c>
      <c r="C3381" s="20">
        <v>27</v>
      </c>
      <c r="D3381" s="20">
        <v>30</v>
      </c>
      <c r="E3381" s="20">
        <v>9</v>
      </c>
      <c r="F3381" s="20">
        <v>0</v>
      </c>
      <c r="G3381" s="20">
        <v>2</v>
      </c>
      <c r="H3381" s="20">
        <v>2</v>
      </c>
      <c r="I3381" s="21">
        <f t="shared" si="3956"/>
        <v>70</v>
      </c>
      <c r="J3381" s="28">
        <f>C3381+D3381</f>
        <v>57</v>
      </c>
      <c r="K3381" s="23">
        <f>E3381</f>
        <v>9</v>
      </c>
      <c r="L3381" s="24">
        <f>SUM(F3381:G3381)</f>
        <v>2</v>
      </c>
      <c r="M3381" s="191"/>
      <c r="N3381" s="191"/>
      <c r="O3381" s="191"/>
      <c r="P3381" s="191"/>
      <c r="Q3381" s="191"/>
      <c r="R3381" s="191"/>
    </row>
    <row r="3382" spans="1:18" s="55" customFormat="1" ht="11.45" customHeight="1" thickBot="1" x14ac:dyDescent="0.2">
      <c r="A3382" s="204"/>
      <c r="B3382" s="207"/>
      <c r="C3382" s="33">
        <f>C3381/I3381*100</f>
        <v>38.571428571428577</v>
      </c>
      <c r="D3382" s="33">
        <f>D3381/I3381*100</f>
        <v>42.857142857142854</v>
      </c>
      <c r="E3382" s="33">
        <f>E3381/I3381*100</f>
        <v>12.857142857142856</v>
      </c>
      <c r="F3382" s="33">
        <f>F3381/I3381*100</f>
        <v>0</v>
      </c>
      <c r="G3382" s="33">
        <f>G3381/I3381*100</f>
        <v>2.8571428571428572</v>
      </c>
      <c r="H3382" s="34">
        <f>H3381/I3381*100</f>
        <v>2.8571428571428572</v>
      </c>
      <c r="I3382" s="58">
        <f t="shared" si="3956"/>
        <v>100.00000000000001</v>
      </c>
      <c r="J3382" s="38">
        <f>J3381/I3381*100</f>
        <v>81.428571428571431</v>
      </c>
      <c r="K3382" s="18">
        <f>K3381/I3381*100</f>
        <v>12.857142857142856</v>
      </c>
      <c r="L3382" s="19">
        <f>L3381/I3381*100</f>
        <v>2.8571428571428572</v>
      </c>
      <c r="O3382" s="136"/>
      <c r="P3382" s="136"/>
      <c r="Q3382" s="136"/>
    </row>
    <row r="3383" spans="1:18" s="55" customFormat="1" ht="11.45" customHeight="1" x14ac:dyDescent="0.15">
      <c r="A3383" s="203" t="s">
        <v>49</v>
      </c>
      <c r="B3383" s="206" t="s">
        <v>1</v>
      </c>
      <c r="C3383" s="20">
        <v>384</v>
      </c>
      <c r="D3383" s="20">
        <v>305</v>
      </c>
      <c r="E3383" s="20">
        <v>126</v>
      </c>
      <c r="F3383" s="20">
        <v>13</v>
      </c>
      <c r="G3383" s="20">
        <v>10</v>
      </c>
      <c r="H3383" s="20">
        <v>34</v>
      </c>
      <c r="I3383" s="8">
        <f t="shared" si="3956"/>
        <v>872</v>
      </c>
      <c r="J3383" s="9">
        <f>C3383+D3383</f>
        <v>689</v>
      </c>
      <c r="K3383" s="7">
        <f>E3383</f>
        <v>126</v>
      </c>
      <c r="L3383" s="10">
        <f>SUM(F3383:G3383)</f>
        <v>23</v>
      </c>
      <c r="M3383" s="191"/>
      <c r="N3383" s="191"/>
      <c r="O3383" s="191"/>
      <c r="P3383" s="191"/>
      <c r="Q3383" s="191"/>
      <c r="R3383" s="191"/>
    </row>
    <row r="3384" spans="1:18" s="55" customFormat="1" ht="11.25" customHeight="1" x14ac:dyDescent="0.15">
      <c r="A3384" s="204"/>
      <c r="B3384" s="207"/>
      <c r="C3384" s="46">
        <f>C3383/I3383*100</f>
        <v>44.036697247706428</v>
      </c>
      <c r="D3384" s="25">
        <f>D3383/I3383*100</f>
        <v>34.977064220183486</v>
      </c>
      <c r="E3384" s="25">
        <f>E3383/I3383*100</f>
        <v>14.449541284403669</v>
      </c>
      <c r="F3384" s="25">
        <f>F3383/I3383*100</f>
        <v>1.4908256880733946</v>
      </c>
      <c r="G3384" s="25">
        <f>G3383/I3383*100</f>
        <v>1.1467889908256881</v>
      </c>
      <c r="H3384" s="26">
        <f>H3383/I3383*100</f>
        <v>3.8990825688073398</v>
      </c>
      <c r="I3384" s="27">
        <f t="shared" si="3956"/>
        <v>100</v>
      </c>
      <c r="J3384" s="38">
        <f>J3383/I3383*100</f>
        <v>79.013761467889907</v>
      </c>
      <c r="K3384" s="18">
        <f>K3383/I3383*100</f>
        <v>14.449541284403669</v>
      </c>
      <c r="L3384" s="19">
        <f>L3383/I3383*100</f>
        <v>2.6376146788990829</v>
      </c>
      <c r="O3384" s="136"/>
      <c r="P3384" s="136"/>
      <c r="Q3384" s="136"/>
    </row>
    <row r="3385" spans="1:18" s="55" customFormat="1" ht="11.45" customHeight="1" x14ac:dyDescent="0.15">
      <c r="A3385" s="204"/>
      <c r="B3385" s="201" t="s">
        <v>2</v>
      </c>
      <c r="C3385" s="20">
        <v>438</v>
      </c>
      <c r="D3385" s="20">
        <v>414</v>
      </c>
      <c r="E3385" s="20">
        <v>181</v>
      </c>
      <c r="F3385" s="20">
        <v>7</v>
      </c>
      <c r="G3385" s="20">
        <v>7</v>
      </c>
      <c r="H3385" s="20">
        <v>43</v>
      </c>
      <c r="I3385" s="21">
        <f t="shared" si="3956"/>
        <v>1090</v>
      </c>
      <c r="J3385" s="28">
        <f>C3385+D3385</f>
        <v>852</v>
      </c>
      <c r="K3385" s="23">
        <f>E3385</f>
        <v>181</v>
      </c>
      <c r="L3385" s="24">
        <f>SUM(F3385:G3385)</f>
        <v>14</v>
      </c>
      <c r="M3385" s="191"/>
      <c r="N3385" s="191"/>
      <c r="O3385" s="191"/>
      <c r="P3385" s="191"/>
      <c r="Q3385" s="191"/>
      <c r="R3385" s="191"/>
    </row>
    <row r="3386" spans="1:18" s="55" customFormat="1" ht="11.45" customHeight="1" x14ac:dyDescent="0.15">
      <c r="A3386" s="204"/>
      <c r="B3386" s="202"/>
      <c r="C3386" s="29">
        <f>C3385/I3385*100</f>
        <v>40.183486238532112</v>
      </c>
      <c r="D3386" s="29">
        <f>D3385/I3385*100</f>
        <v>37.981651376146793</v>
      </c>
      <c r="E3386" s="29">
        <f>E3385/I3385*100</f>
        <v>16.605504587155963</v>
      </c>
      <c r="F3386" s="29">
        <f>F3385/I3385*100</f>
        <v>0.64220183486238536</v>
      </c>
      <c r="G3386" s="29">
        <f>G3385/I3385*100</f>
        <v>0.64220183486238536</v>
      </c>
      <c r="H3386" s="30">
        <f>H3385/I3385*100</f>
        <v>3.9449541284403673</v>
      </c>
      <c r="I3386" s="27">
        <f t="shared" si="3956"/>
        <v>100.00000000000003</v>
      </c>
      <c r="J3386" s="38">
        <f>J3385/I3385*100</f>
        <v>78.165137614678898</v>
      </c>
      <c r="K3386" s="18">
        <f>K3385/I3385*100</f>
        <v>16.605504587155963</v>
      </c>
      <c r="L3386" s="19">
        <f>L3385/I3385*100</f>
        <v>1.2844036697247707</v>
      </c>
      <c r="O3386" s="136"/>
      <c r="P3386" s="136"/>
      <c r="Q3386" s="136"/>
    </row>
    <row r="3387" spans="1:18" s="55" customFormat="1" ht="11.45" customHeight="1" x14ac:dyDescent="0.15">
      <c r="A3387" s="204"/>
      <c r="B3387" s="201" t="s">
        <v>0</v>
      </c>
      <c r="C3387" s="20">
        <v>2</v>
      </c>
      <c r="D3387" s="20">
        <v>0</v>
      </c>
      <c r="E3387" s="20">
        <v>1</v>
      </c>
      <c r="F3387" s="20">
        <v>0</v>
      </c>
      <c r="G3387" s="20">
        <v>0</v>
      </c>
      <c r="H3387" s="20">
        <v>0</v>
      </c>
      <c r="I3387" s="21">
        <f t="shared" ref="I3387:I3388" si="3957">SUM(C3387:H3387)</f>
        <v>3</v>
      </c>
      <c r="J3387" s="28">
        <f>C3387+D3387</f>
        <v>2</v>
      </c>
      <c r="K3387" s="23">
        <f>E3387</f>
        <v>1</v>
      </c>
      <c r="L3387" s="24">
        <f>SUM(F3387:G3387)</f>
        <v>0</v>
      </c>
      <c r="M3387" s="191"/>
      <c r="N3387" s="191"/>
      <c r="O3387" s="191"/>
      <c r="P3387" s="191"/>
      <c r="Q3387" s="191"/>
      <c r="R3387" s="191"/>
    </row>
    <row r="3388" spans="1:18" s="55" customFormat="1" ht="11.45" customHeight="1" x14ac:dyDescent="0.15">
      <c r="A3388" s="204"/>
      <c r="B3388" s="202"/>
      <c r="C3388" s="29">
        <f>C3387/I3387*100</f>
        <v>66.666666666666657</v>
      </c>
      <c r="D3388" s="29">
        <f>D3387/I3387*100</f>
        <v>0</v>
      </c>
      <c r="E3388" s="29">
        <f>E3387/I3387*100</f>
        <v>33.333333333333329</v>
      </c>
      <c r="F3388" s="29">
        <f>F3387/I3387*100</f>
        <v>0</v>
      </c>
      <c r="G3388" s="29">
        <f>G3387/I3387*100</f>
        <v>0</v>
      </c>
      <c r="H3388" s="30">
        <f>H3387/I3387*100</f>
        <v>0</v>
      </c>
      <c r="I3388" s="27">
        <f t="shared" si="3957"/>
        <v>99.999999999999986</v>
      </c>
      <c r="J3388" s="38">
        <f>J3387/I3387*100</f>
        <v>66.666666666666657</v>
      </c>
      <c r="K3388" s="18">
        <f>K3387/I3387*100</f>
        <v>33.333333333333329</v>
      </c>
      <c r="L3388" s="19">
        <f>L3387/I3387*100</f>
        <v>0</v>
      </c>
      <c r="O3388" s="136"/>
      <c r="P3388" s="136"/>
      <c r="Q3388" s="136"/>
    </row>
    <row r="3389" spans="1:18" s="55" customFormat="1" ht="11.45" customHeight="1" x14ac:dyDescent="0.15">
      <c r="A3389" s="204"/>
      <c r="B3389" s="207" t="s">
        <v>5</v>
      </c>
      <c r="C3389" s="20">
        <v>6</v>
      </c>
      <c r="D3389" s="20">
        <v>5</v>
      </c>
      <c r="E3389" s="20">
        <v>5</v>
      </c>
      <c r="F3389" s="20">
        <v>1</v>
      </c>
      <c r="G3389" s="20">
        <v>0</v>
      </c>
      <c r="H3389" s="20">
        <v>4</v>
      </c>
      <c r="I3389" s="21">
        <f t="shared" si="3956"/>
        <v>21</v>
      </c>
      <c r="J3389" s="28">
        <f>C3389+D3389</f>
        <v>11</v>
      </c>
      <c r="K3389" s="23">
        <f>E3389</f>
        <v>5</v>
      </c>
      <c r="L3389" s="24">
        <f>SUM(F3389:G3389)</f>
        <v>1</v>
      </c>
      <c r="M3389" s="191"/>
      <c r="N3389" s="191"/>
      <c r="O3389" s="191"/>
      <c r="P3389" s="191"/>
      <c r="Q3389" s="191"/>
      <c r="R3389" s="191"/>
    </row>
    <row r="3390" spans="1:18" s="55" customFormat="1" ht="11.45" customHeight="1" thickBot="1" x14ac:dyDescent="0.2">
      <c r="A3390" s="205"/>
      <c r="B3390" s="208"/>
      <c r="C3390" s="50">
        <f>C3389/I3389*100</f>
        <v>28.571428571428569</v>
      </c>
      <c r="D3390" s="50">
        <f>D3389/I3389*100</f>
        <v>23.809523809523807</v>
      </c>
      <c r="E3390" s="50">
        <f>E3389/I3389*100</f>
        <v>23.809523809523807</v>
      </c>
      <c r="F3390" s="50">
        <f>F3389/I3389*100</f>
        <v>4.7619047619047619</v>
      </c>
      <c r="G3390" s="50">
        <f>G3389/I3389*100</f>
        <v>0</v>
      </c>
      <c r="H3390" s="63">
        <f>H3389/I3389*100</f>
        <v>19.047619047619047</v>
      </c>
      <c r="I3390" s="58">
        <f t="shared" si="3956"/>
        <v>100</v>
      </c>
      <c r="J3390" s="57">
        <f>J3389/I3389*100</f>
        <v>52.380952380952387</v>
      </c>
      <c r="K3390" s="35">
        <f>K3389/I3389*100</f>
        <v>23.809523809523807</v>
      </c>
      <c r="L3390" s="31">
        <f>L3389/I3389*100</f>
        <v>4.7619047619047619</v>
      </c>
      <c r="O3390" s="136"/>
      <c r="P3390" s="136"/>
      <c r="Q3390" s="136"/>
    </row>
    <row r="3391" spans="1:18" s="55" customFormat="1" ht="11.45" customHeight="1" x14ac:dyDescent="0.15">
      <c r="A3391" s="203" t="s">
        <v>50</v>
      </c>
      <c r="B3391" s="206" t="s">
        <v>6</v>
      </c>
      <c r="C3391" s="20">
        <v>35</v>
      </c>
      <c r="D3391" s="20">
        <v>15</v>
      </c>
      <c r="E3391" s="20">
        <v>12</v>
      </c>
      <c r="F3391" s="20">
        <v>0</v>
      </c>
      <c r="G3391" s="20">
        <v>0</v>
      </c>
      <c r="H3391" s="20">
        <v>5</v>
      </c>
      <c r="I3391" s="8">
        <f t="shared" si="3956"/>
        <v>67</v>
      </c>
      <c r="J3391" s="9">
        <f>C3391+D3391</f>
        <v>50</v>
      </c>
      <c r="K3391" s="7">
        <f>E3391</f>
        <v>12</v>
      </c>
      <c r="L3391" s="10">
        <f>SUM(F3391:G3391)</f>
        <v>0</v>
      </c>
      <c r="M3391" s="191"/>
      <c r="N3391" s="191"/>
      <c r="O3391" s="191"/>
      <c r="P3391" s="191"/>
      <c r="Q3391" s="191"/>
      <c r="R3391" s="191"/>
    </row>
    <row r="3392" spans="1:18" s="55" customFormat="1" ht="11.45" customHeight="1" x14ac:dyDescent="0.15">
      <c r="A3392" s="204"/>
      <c r="B3392" s="202"/>
      <c r="C3392" s="46">
        <f>C3391/I3391*100</f>
        <v>52.238805970149251</v>
      </c>
      <c r="D3392" s="25">
        <f>D3391/I3391*100</f>
        <v>22.388059701492537</v>
      </c>
      <c r="E3392" s="25">
        <f>E3391/I3391*100</f>
        <v>17.910447761194028</v>
      </c>
      <c r="F3392" s="25">
        <f>F3391/I3391*100</f>
        <v>0</v>
      </c>
      <c r="G3392" s="25">
        <f>G3391/I3391*100</f>
        <v>0</v>
      </c>
      <c r="H3392" s="26">
        <f>H3391/I3391*100</f>
        <v>7.4626865671641784</v>
      </c>
      <c r="I3392" s="27">
        <f t="shared" si="3956"/>
        <v>100</v>
      </c>
      <c r="J3392" s="38">
        <f>J3391/I3391*100</f>
        <v>74.626865671641795</v>
      </c>
      <c r="K3392" s="18">
        <f>K3391/I3391*100</f>
        <v>17.910447761194028</v>
      </c>
      <c r="L3392" s="19">
        <f>L3391/I3391*100</f>
        <v>0</v>
      </c>
    </row>
    <row r="3393" spans="1:18" s="55" customFormat="1" ht="11.45" customHeight="1" x14ac:dyDescent="0.15">
      <c r="A3393" s="204"/>
      <c r="B3393" s="207" t="s">
        <v>7</v>
      </c>
      <c r="C3393" s="20">
        <v>62</v>
      </c>
      <c r="D3393" s="20">
        <v>49</v>
      </c>
      <c r="E3393" s="20">
        <v>26</v>
      </c>
      <c r="F3393" s="20">
        <v>2</v>
      </c>
      <c r="G3393" s="20">
        <v>0</v>
      </c>
      <c r="H3393" s="20">
        <v>2</v>
      </c>
      <c r="I3393" s="21">
        <f t="shared" si="3956"/>
        <v>141</v>
      </c>
      <c r="J3393" s="28">
        <f>C3393+D3393</f>
        <v>111</v>
      </c>
      <c r="K3393" s="23">
        <f>E3393</f>
        <v>26</v>
      </c>
      <c r="L3393" s="24">
        <f>SUM(F3393:G3393)</f>
        <v>2</v>
      </c>
      <c r="M3393" s="191"/>
      <c r="N3393" s="191"/>
      <c r="O3393" s="191"/>
      <c r="P3393" s="191"/>
      <c r="Q3393" s="191"/>
      <c r="R3393" s="191"/>
    </row>
    <row r="3394" spans="1:18" s="55" customFormat="1" ht="11.45" customHeight="1" x14ac:dyDescent="0.15">
      <c r="A3394" s="204"/>
      <c r="B3394" s="207"/>
      <c r="C3394" s="29">
        <f>C3393/I3393*100</f>
        <v>43.971631205673759</v>
      </c>
      <c r="D3394" s="29">
        <f>D3393/I3393*100</f>
        <v>34.751773049645394</v>
      </c>
      <c r="E3394" s="29">
        <f>E3393/I3393*100</f>
        <v>18.439716312056735</v>
      </c>
      <c r="F3394" s="29">
        <f>F3393/I3393*100</f>
        <v>1.4184397163120568</v>
      </c>
      <c r="G3394" s="29">
        <f>G3393/I3393*100</f>
        <v>0</v>
      </c>
      <c r="H3394" s="30">
        <f>H3393/I3393*100</f>
        <v>1.4184397163120568</v>
      </c>
      <c r="I3394" s="27">
        <f t="shared" si="3956"/>
        <v>99.999999999999986</v>
      </c>
      <c r="J3394" s="38">
        <f>J3393/I3393*100</f>
        <v>78.723404255319153</v>
      </c>
      <c r="K3394" s="18">
        <f>K3393/I3393*100</f>
        <v>18.439716312056735</v>
      </c>
      <c r="L3394" s="19">
        <f>L3393/I3393*100</f>
        <v>1.4184397163120568</v>
      </c>
    </row>
    <row r="3395" spans="1:18" s="55" customFormat="1" ht="11.45" customHeight="1" x14ac:dyDescent="0.15">
      <c r="A3395" s="204"/>
      <c r="B3395" s="201" t="s">
        <v>8</v>
      </c>
      <c r="C3395" s="20">
        <v>88</v>
      </c>
      <c r="D3395" s="20">
        <v>82</v>
      </c>
      <c r="E3395" s="20">
        <v>41</v>
      </c>
      <c r="F3395" s="20">
        <v>4</v>
      </c>
      <c r="G3395" s="20">
        <v>6</v>
      </c>
      <c r="H3395" s="20">
        <v>4</v>
      </c>
      <c r="I3395" s="21">
        <f t="shared" si="3956"/>
        <v>225</v>
      </c>
      <c r="J3395" s="28">
        <f>C3395+D3395</f>
        <v>170</v>
      </c>
      <c r="K3395" s="23">
        <f>E3395</f>
        <v>41</v>
      </c>
      <c r="L3395" s="24">
        <f>SUM(F3395:G3395)</f>
        <v>10</v>
      </c>
      <c r="M3395" s="191"/>
      <c r="N3395" s="191"/>
      <c r="O3395" s="191"/>
      <c r="P3395" s="191"/>
      <c r="Q3395" s="191"/>
      <c r="R3395" s="191"/>
    </row>
    <row r="3396" spans="1:18" s="55" customFormat="1" ht="11.45" customHeight="1" x14ac:dyDescent="0.15">
      <c r="A3396" s="204"/>
      <c r="B3396" s="202"/>
      <c r="C3396" s="29">
        <f t="shared" ref="C3396" si="3958">C3395/I3395*100</f>
        <v>39.111111111111114</v>
      </c>
      <c r="D3396" s="29">
        <f t="shared" ref="D3396" si="3959">D3395/I3395*100</f>
        <v>36.444444444444443</v>
      </c>
      <c r="E3396" s="29">
        <f t="shared" ref="E3396" si="3960">E3395/I3395*100</f>
        <v>18.222222222222221</v>
      </c>
      <c r="F3396" s="29">
        <f t="shared" ref="F3396" si="3961">F3395/I3395*100</f>
        <v>1.7777777777777777</v>
      </c>
      <c r="G3396" s="29">
        <f t="shared" ref="G3396" si="3962">G3395/I3395*100</f>
        <v>2.666666666666667</v>
      </c>
      <c r="H3396" s="30">
        <f t="shared" ref="H3396" si="3963">H3395/I3395*100</f>
        <v>1.7777777777777777</v>
      </c>
      <c r="I3396" s="27">
        <f t="shared" si="3956"/>
        <v>99.999999999999986</v>
      </c>
      <c r="J3396" s="38">
        <f>J3395/I3395*100</f>
        <v>75.555555555555557</v>
      </c>
      <c r="K3396" s="18">
        <f>K3395/I3395*100</f>
        <v>18.222222222222221</v>
      </c>
      <c r="L3396" s="19">
        <f>L3395/I3395*100</f>
        <v>4.4444444444444446</v>
      </c>
    </row>
    <row r="3397" spans="1:18" s="55" customFormat="1" ht="11.45" customHeight="1" x14ac:dyDescent="0.15">
      <c r="A3397" s="204"/>
      <c r="B3397" s="207" t="s">
        <v>9</v>
      </c>
      <c r="C3397" s="20">
        <v>133</v>
      </c>
      <c r="D3397" s="20">
        <v>108</v>
      </c>
      <c r="E3397" s="20">
        <v>42</v>
      </c>
      <c r="F3397" s="20">
        <v>7</v>
      </c>
      <c r="G3397" s="20">
        <v>3</v>
      </c>
      <c r="H3397" s="20">
        <v>2</v>
      </c>
      <c r="I3397" s="21">
        <f t="shared" si="3956"/>
        <v>295</v>
      </c>
      <c r="J3397" s="28">
        <f>C3397+D3397</f>
        <v>241</v>
      </c>
      <c r="K3397" s="23">
        <f>E3397</f>
        <v>42</v>
      </c>
      <c r="L3397" s="24">
        <f>SUM(F3397:G3397)</f>
        <v>10</v>
      </c>
      <c r="M3397" s="191"/>
      <c r="N3397" s="191"/>
      <c r="O3397" s="191"/>
      <c r="P3397" s="191"/>
      <c r="Q3397" s="191"/>
      <c r="R3397" s="191"/>
    </row>
    <row r="3398" spans="1:18" s="55" customFormat="1" ht="11.45" customHeight="1" x14ac:dyDescent="0.15">
      <c r="A3398" s="204"/>
      <c r="B3398" s="207"/>
      <c r="C3398" s="29">
        <f t="shared" ref="C3398" si="3964">C3397/I3397*100</f>
        <v>45.084745762711862</v>
      </c>
      <c r="D3398" s="29">
        <f t="shared" ref="D3398" si="3965">D3397/I3397*100</f>
        <v>36.610169491525426</v>
      </c>
      <c r="E3398" s="29">
        <f t="shared" ref="E3398" si="3966">E3397/I3397*100</f>
        <v>14.237288135593221</v>
      </c>
      <c r="F3398" s="29">
        <f t="shared" ref="F3398" si="3967">F3397/I3397*100</f>
        <v>2.3728813559322033</v>
      </c>
      <c r="G3398" s="29">
        <f t="shared" ref="G3398" si="3968">G3397/I3397*100</f>
        <v>1.0169491525423728</v>
      </c>
      <c r="H3398" s="30">
        <f t="shared" ref="H3398" si="3969">H3397/I3397*100</f>
        <v>0.67796610169491522</v>
      </c>
      <c r="I3398" s="27">
        <f t="shared" si="3956"/>
        <v>100</v>
      </c>
      <c r="J3398" s="38">
        <f>J3397/I3397*100</f>
        <v>81.694915254237287</v>
      </c>
      <c r="K3398" s="18">
        <f>K3397/I3397*100</f>
        <v>14.237288135593221</v>
      </c>
      <c r="L3398" s="19">
        <f>L3397/I3397*100</f>
        <v>3.3898305084745761</v>
      </c>
      <c r="O3398" s="136"/>
      <c r="P3398" s="136"/>
      <c r="Q3398" s="136"/>
    </row>
    <row r="3399" spans="1:18" s="55" customFormat="1" ht="11.45" customHeight="1" x14ac:dyDescent="0.15">
      <c r="A3399" s="204"/>
      <c r="B3399" s="201" t="s">
        <v>10</v>
      </c>
      <c r="C3399" s="20">
        <v>140</v>
      </c>
      <c r="D3399" s="20">
        <v>123</v>
      </c>
      <c r="E3399" s="20">
        <v>48</v>
      </c>
      <c r="F3399" s="20">
        <v>2</v>
      </c>
      <c r="G3399" s="20">
        <v>1</v>
      </c>
      <c r="H3399" s="20">
        <v>12</v>
      </c>
      <c r="I3399" s="21">
        <f t="shared" si="3956"/>
        <v>326</v>
      </c>
      <c r="J3399" s="28">
        <f>C3399+D3399</f>
        <v>263</v>
      </c>
      <c r="K3399" s="23">
        <f>E3399</f>
        <v>48</v>
      </c>
      <c r="L3399" s="24">
        <f>SUM(F3399:G3399)</f>
        <v>3</v>
      </c>
      <c r="M3399" s="191"/>
      <c r="N3399" s="191"/>
      <c r="O3399" s="191"/>
      <c r="P3399" s="191"/>
      <c r="Q3399" s="191"/>
      <c r="R3399" s="191"/>
    </row>
    <row r="3400" spans="1:18" s="55" customFormat="1" ht="11.45" customHeight="1" x14ac:dyDescent="0.15">
      <c r="A3400" s="204"/>
      <c r="B3400" s="202"/>
      <c r="C3400" s="29">
        <f t="shared" ref="C3400" si="3970">C3399/I3399*100</f>
        <v>42.944785276073624</v>
      </c>
      <c r="D3400" s="29">
        <f t="shared" ref="D3400" si="3971">D3399/I3399*100</f>
        <v>37.730061349693251</v>
      </c>
      <c r="E3400" s="29">
        <f t="shared" ref="E3400" si="3972">E3399/I3399*100</f>
        <v>14.723926380368098</v>
      </c>
      <c r="F3400" s="29">
        <f t="shared" ref="F3400" si="3973">F3399/I3399*100</f>
        <v>0.61349693251533743</v>
      </c>
      <c r="G3400" s="29">
        <f t="shared" ref="G3400" si="3974">G3399/I3399*100</f>
        <v>0.30674846625766872</v>
      </c>
      <c r="H3400" s="30">
        <f t="shared" ref="H3400" si="3975">H3399/I3399*100</f>
        <v>3.6809815950920246</v>
      </c>
      <c r="I3400" s="27">
        <f t="shared" si="3956"/>
        <v>100</v>
      </c>
      <c r="J3400" s="38">
        <f>J3399/I3399*100</f>
        <v>80.674846625766875</v>
      </c>
      <c r="K3400" s="18">
        <f>K3399/I3399*100</f>
        <v>14.723926380368098</v>
      </c>
      <c r="L3400" s="19">
        <f>L3399/I3399*100</f>
        <v>0.92024539877300615</v>
      </c>
      <c r="O3400" s="136"/>
      <c r="P3400" s="136"/>
      <c r="Q3400" s="136"/>
    </row>
    <row r="3401" spans="1:18" s="55" customFormat="1" ht="11.45" customHeight="1" x14ac:dyDescent="0.15">
      <c r="A3401" s="204"/>
      <c r="B3401" s="207" t="s">
        <v>11</v>
      </c>
      <c r="C3401" s="20">
        <v>148</v>
      </c>
      <c r="D3401" s="20">
        <v>137</v>
      </c>
      <c r="E3401" s="20">
        <v>55</v>
      </c>
      <c r="F3401" s="20">
        <v>2</v>
      </c>
      <c r="G3401" s="20">
        <v>2</v>
      </c>
      <c r="H3401" s="20">
        <v>11</v>
      </c>
      <c r="I3401" s="21">
        <f t="shared" si="3956"/>
        <v>355</v>
      </c>
      <c r="J3401" s="28">
        <f>C3401+D3401</f>
        <v>285</v>
      </c>
      <c r="K3401" s="23">
        <f>E3401</f>
        <v>55</v>
      </c>
      <c r="L3401" s="24">
        <f>SUM(F3401:G3401)</f>
        <v>4</v>
      </c>
      <c r="M3401" s="191"/>
      <c r="N3401" s="191"/>
      <c r="O3401" s="191"/>
      <c r="P3401" s="191"/>
      <c r="Q3401" s="191"/>
      <c r="R3401" s="191"/>
    </row>
    <row r="3402" spans="1:18" s="55" customFormat="1" ht="11.45" customHeight="1" x14ac:dyDescent="0.15">
      <c r="A3402" s="204"/>
      <c r="B3402" s="207"/>
      <c r="C3402" s="29">
        <f t="shared" ref="C3402" si="3976">C3401/I3401*100</f>
        <v>41.690140845070424</v>
      </c>
      <c r="D3402" s="29">
        <f t="shared" ref="D3402" si="3977">D3401/I3401*100</f>
        <v>38.591549295774648</v>
      </c>
      <c r="E3402" s="29">
        <f t="shared" ref="E3402" si="3978">E3401/I3401*100</f>
        <v>15.492957746478872</v>
      </c>
      <c r="F3402" s="29">
        <f t="shared" ref="F3402" si="3979">F3401/I3401*100</f>
        <v>0.56338028169014087</v>
      </c>
      <c r="G3402" s="29">
        <f t="shared" ref="G3402" si="3980">G3401/I3401*100</f>
        <v>0.56338028169014087</v>
      </c>
      <c r="H3402" s="30">
        <f t="shared" ref="H3402" si="3981">H3401/I3401*100</f>
        <v>3.0985915492957745</v>
      </c>
      <c r="I3402" s="27">
        <f t="shared" si="3956"/>
        <v>100</v>
      </c>
      <c r="J3402" s="38">
        <f>J3401/I3401*100</f>
        <v>80.281690140845072</v>
      </c>
      <c r="K3402" s="18">
        <f>K3401/I3401*100</f>
        <v>15.492957746478872</v>
      </c>
      <c r="L3402" s="19">
        <f>L3401/I3401*100</f>
        <v>1.1267605633802817</v>
      </c>
      <c r="O3402" s="137"/>
      <c r="P3402" s="137"/>
      <c r="Q3402" s="137"/>
    </row>
    <row r="3403" spans="1:18" s="55" customFormat="1" ht="11.45" customHeight="1" x14ac:dyDescent="0.15">
      <c r="A3403" s="204"/>
      <c r="B3403" s="201" t="s">
        <v>12</v>
      </c>
      <c r="C3403" s="20">
        <v>219</v>
      </c>
      <c r="D3403" s="20">
        <v>203</v>
      </c>
      <c r="E3403" s="20">
        <v>83</v>
      </c>
      <c r="F3403" s="20">
        <v>4</v>
      </c>
      <c r="G3403" s="20">
        <v>5</v>
      </c>
      <c r="H3403" s="20">
        <v>41</v>
      </c>
      <c r="I3403" s="21">
        <f t="shared" si="3956"/>
        <v>555</v>
      </c>
      <c r="J3403" s="28">
        <f>C3403+D3403</f>
        <v>422</v>
      </c>
      <c r="K3403" s="23">
        <f>E3403</f>
        <v>83</v>
      </c>
      <c r="L3403" s="24">
        <f>SUM(F3403:G3403)</f>
        <v>9</v>
      </c>
      <c r="M3403" s="191"/>
      <c r="N3403" s="191"/>
      <c r="O3403" s="191"/>
      <c r="P3403" s="191"/>
      <c r="Q3403" s="191"/>
      <c r="R3403" s="191"/>
    </row>
    <row r="3404" spans="1:18" s="55" customFormat="1" ht="11.45" customHeight="1" x14ac:dyDescent="0.15">
      <c r="A3404" s="204"/>
      <c r="B3404" s="202"/>
      <c r="C3404" s="29">
        <f t="shared" ref="C3404" si="3982">C3403/I3403*100</f>
        <v>39.45945945945946</v>
      </c>
      <c r="D3404" s="29">
        <f t="shared" ref="D3404" si="3983">D3403/I3403*100</f>
        <v>36.576576576576578</v>
      </c>
      <c r="E3404" s="29">
        <f t="shared" ref="E3404" si="3984">E3403/I3403*100</f>
        <v>14.954954954954955</v>
      </c>
      <c r="F3404" s="29">
        <f t="shared" ref="F3404" si="3985">F3403/I3403*100</f>
        <v>0.72072072072072069</v>
      </c>
      <c r="G3404" s="29">
        <f t="shared" ref="G3404" si="3986">G3403/I3403*100</f>
        <v>0.90090090090090091</v>
      </c>
      <c r="H3404" s="30">
        <f t="shared" ref="H3404" si="3987">H3403/I3403*100</f>
        <v>7.3873873873873865</v>
      </c>
      <c r="I3404" s="27">
        <f t="shared" si="3956"/>
        <v>100.00000000000001</v>
      </c>
      <c r="J3404" s="38">
        <f>J3403/I3403*100</f>
        <v>76.036036036036037</v>
      </c>
      <c r="K3404" s="18">
        <f>K3403/I3403*100</f>
        <v>14.954954954954955</v>
      </c>
      <c r="L3404" s="19">
        <f>L3403/I3403*100</f>
        <v>1.6216216216216217</v>
      </c>
      <c r="O3404" s="137"/>
      <c r="P3404" s="137"/>
      <c r="Q3404" s="137"/>
    </row>
    <row r="3405" spans="1:18" s="55" customFormat="1" ht="11.45" customHeight="1" x14ac:dyDescent="0.15">
      <c r="A3405" s="204"/>
      <c r="B3405" s="207" t="s">
        <v>24</v>
      </c>
      <c r="C3405" s="20">
        <v>5</v>
      </c>
      <c r="D3405" s="20">
        <v>7</v>
      </c>
      <c r="E3405" s="20">
        <v>6</v>
      </c>
      <c r="F3405" s="20">
        <v>0</v>
      </c>
      <c r="G3405" s="20">
        <v>0</v>
      </c>
      <c r="H3405" s="20">
        <v>4</v>
      </c>
      <c r="I3405" s="21">
        <f t="shared" si="3956"/>
        <v>22</v>
      </c>
      <c r="J3405" s="28">
        <f>C3405+D3405</f>
        <v>12</v>
      </c>
      <c r="K3405" s="23">
        <f>E3405</f>
        <v>6</v>
      </c>
      <c r="L3405" s="24">
        <f>SUM(F3405:G3405)</f>
        <v>0</v>
      </c>
      <c r="M3405" s="191"/>
      <c r="N3405" s="191"/>
      <c r="O3405" s="191"/>
      <c r="P3405" s="191"/>
      <c r="Q3405" s="191"/>
    </row>
    <row r="3406" spans="1:18" s="55" customFormat="1" ht="11.45" customHeight="1" thickBot="1" x14ac:dyDescent="0.2">
      <c r="A3406" s="205"/>
      <c r="B3406" s="208"/>
      <c r="C3406" s="50">
        <f t="shared" ref="C3406" si="3988">C3405/I3405*100</f>
        <v>22.727272727272727</v>
      </c>
      <c r="D3406" s="50">
        <f t="shared" ref="D3406" si="3989">D3405/I3405*100</f>
        <v>31.818181818181817</v>
      </c>
      <c r="E3406" s="50">
        <f t="shared" ref="E3406" si="3990">E3405/I3405*100</f>
        <v>27.27272727272727</v>
      </c>
      <c r="F3406" s="50">
        <f t="shared" ref="F3406" si="3991">F3405/I3405*100</f>
        <v>0</v>
      </c>
      <c r="G3406" s="50">
        <f t="shared" ref="G3406" si="3992">G3405/I3405*100</f>
        <v>0</v>
      </c>
      <c r="H3406" s="78">
        <f t="shared" ref="H3406" si="3993">H3405/I3405*100</f>
        <v>18.181818181818183</v>
      </c>
      <c r="I3406" s="58">
        <f t="shared" si="3956"/>
        <v>100</v>
      </c>
      <c r="J3406" s="57">
        <f>J3405/I3405*100</f>
        <v>54.54545454545454</v>
      </c>
      <c r="K3406" s="35">
        <f>K3405/I3405*100</f>
        <v>27.27272727272727</v>
      </c>
      <c r="L3406" s="31">
        <f>L3405/I3405*100</f>
        <v>0</v>
      </c>
    </row>
    <row r="3407" spans="1:18" s="55" customFormat="1" ht="11.45" customHeight="1" thickBot="1" x14ac:dyDescent="0.2">
      <c r="A3407" s="211" t="s">
        <v>51</v>
      </c>
      <c r="B3407" s="206" t="s">
        <v>23</v>
      </c>
      <c r="C3407" s="20">
        <v>92</v>
      </c>
      <c r="D3407" s="20">
        <v>71</v>
      </c>
      <c r="E3407" s="20">
        <v>33</v>
      </c>
      <c r="F3407" s="20">
        <v>4</v>
      </c>
      <c r="G3407" s="20">
        <v>2</v>
      </c>
      <c r="H3407" s="20">
        <v>11</v>
      </c>
      <c r="I3407" s="109">
        <f t="shared" si="3956"/>
        <v>213</v>
      </c>
      <c r="J3407" s="9">
        <f>C3407+D3407</f>
        <v>163</v>
      </c>
      <c r="K3407" s="7">
        <f>E3407</f>
        <v>33</v>
      </c>
      <c r="L3407" s="10">
        <f>SUM(F3407:G3407)</f>
        <v>6</v>
      </c>
      <c r="M3407" s="191"/>
      <c r="N3407" s="191"/>
      <c r="O3407" s="191"/>
      <c r="P3407" s="191"/>
      <c r="Q3407" s="191"/>
      <c r="R3407" s="191"/>
    </row>
    <row r="3408" spans="1:18" s="55" customFormat="1" ht="11.45" customHeight="1" thickTop="1" thickBot="1" x14ac:dyDescent="0.2">
      <c r="A3408" s="212"/>
      <c r="B3408" s="202"/>
      <c r="C3408" s="46">
        <f>C3407/I3407*100</f>
        <v>43.1924882629108</v>
      </c>
      <c r="D3408" s="25">
        <f>D3407/I3407*100</f>
        <v>33.333333333333329</v>
      </c>
      <c r="E3408" s="25">
        <f>E3407/I3407*100</f>
        <v>15.492957746478872</v>
      </c>
      <c r="F3408" s="25">
        <f>F3407/I3407*100</f>
        <v>1.8779342723004695</v>
      </c>
      <c r="G3408" s="25">
        <f>G3407/I3407*100</f>
        <v>0.93896713615023475</v>
      </c>
      <c r="H3408" s="26">
        <f>H3407/I3407*100</f>
        <v>5.164319248826291</v>
      </c>
      <c r="I3408" s="27">
        <f t="shared" si="3956"/>
        <v>100</v>
      </c>
      <c r="J3408" s="38">
        <f>J3407/I3407*100</f>
        <v>76.525821596244143</v>
      </c>
      <c r="K3408" s="18">
        <f>K3407/I3407*100</f>
        <v>15.492957746478872</v>
      </c>
      <c r="L3408" s="19">
        <f>L3407/I3407*100</f>
        <v>2.8169014084507045</v>
      </c>
    </row>
    <row r="3409" spans="1:20" s="55" customFormat="1" ht="11.45" customHeight="1" thickTop="1" thickBot="1" x14ac:dyDescent="0.2">
      <c r="A3409" s="212"/>
      <c r="B3409" s="207" t="s">
        <v>3</v>
      </c>
      <c r="C3409" s="20">
        <v>63</v>
      </c>
      <c r="D3409" s="20">
        <v>53</v>
      </c>
      <c r="E3409" s="20">
        <v>25</v>
      </c>
      <c r="F3409" s="20">
        <v>2</v>
      </c>
      <c r="G3409" s="20">
        <v>1</v>
      </c>
      <c r="H3409" s="20">
        <v>7</v>
      </c>
      <c r="I3409" s="21">
        <f t="shared" si="3956"/>
        <v>151</v>
      </c>
      <c r="J3409" s="28">
        <f>C3409+D3409</f>
        <v>116</v>
      </c>
      <c r="K3409" s="23">
        <f>E3409</f>
        <v>25</v>
      </c>
      <c r="L3409" s="24">
        <f>SUM(F3409:G3409)</f>
        <v>3</v>
      </c>
      <c r="M3409" s="191"/>
      <c r="N3409" s="191"/>
      <c r="O3409" s="191"/>
      <c r="P3409" s="191"/>
      <c r="Q3409" s="191"/>
      <c r="R3409" s="191"/>
    </row>
    <row r="3410" spans="1:20" s="55" customFormat="1" ht="11.45" customHeight="1" thickTop="1" thickBot="1" x14ac:dyDescent="0.2">
      <c r="A3410" s="212"/>
      <c r="B3410" s="207"/>
      <c r="C3410" s="29">
        <f>C3409/I3409*100</f>
        <v>41.721854304635762</v>
      </c>
      <c r="D3410" s="29">
        <f>D3409/I3409*100</f>
        <v>35.099337748344375</v>
      </c>
      <c r="E3410" s="29">
        <f>E3409/I3409*100</f>
        <v>16.556291390728479</v>
      </c>
      <c r="F3410" s="29">
        <f>F3409/I3409*100</f>
        <v>1.3245033112582782</v>
      </c>
      <c r="G3410" s="29">
        <f>G3409/I3409*100</f>
        <v>0.66225165562913912</v>
      </c>
      <c r="H3410" s="30">
        <f>H3409/I3409*100</f>
        <v>4.6357615894039732</v>
      </c>
      <c r="I3410" s="27">
        <f t="shared" si="3956"/>
        <v>100</v>
      </c>
      <c r="J3410" s="38">
        <f>J3409/I3409*100</f>
        <v>76.821192052980138</v>
      </c>
      <c r="K3410" s="18">
        <f>K3409/I3409*100</f>
        <v>16.556291390728479</v>
      </c>
      <c r="L3410" s="19">
        <f>L3409/I3409*100</f>
        <v>1.9867549668874174</v>
      </c>
    </row>
    <row r="3411" spans="1:20" s="55" customFormat="1" ht="11.45" customHeight="1" thickTop="1" thickBot="1" x14ac:dyDescent="0.2">
      <c r="A3411" s="212"/>
      <c r="B3411" s="201" t="s">
        <v>13</v>
      </c>
      <c r="C3411" s="20">
        <v>335</v>
      </c>
      <c r="D3411" s="20">
        <v>292</v>
      </c>
      <c r="E3411" s="20">
        <v>121</v>
      </c>
      <c r="F3411" s="20">
        <v>9</v>
      </c>
      <c r="G3411" s="20">
        <v>8</v>
      </c>
      <c r="H3411" s="20">
        <v>19</v>
      </c>
      <c r="I3411" s="21">
        <f t="shared" si="3956"/>
        <v>784</v>
      </c>
      <c r="J3411" s="28">
        <f>C3411+D3411</f>
        <v>627</v>
      </c>
      <c r="K3411" s="23">
        <f>E3411</f>
        <v>121</v>
      </c>
      <c r="L3411" s="24">
        <f>SUM(F3411:G3411)</f>
        <v>17</v>
      </c>
      <c r="M3411" s="191"/>
      <c r="N3411" s="191"/>
      <c r="O3411" s="191"/>
      <c r="P3411" s="191"/>
      <c r="Q3411" s="191"/>
      <c r="R3411" s="191"/>
    </row>
    <row r="3412" spans="1:20" s="55" customFormat="1" ht="11.45" customHeight="1" thickTop="1" thickBot="1" x14ac:dyDescent="0.2">
      <c r="A3412" s="212"/>
      <c r="B3412" s="202"/>
      <c r="C3412" s="29">
        <f t="shared" ref="C3412" si="3994">C3411/I3411*100</f>
        <v>42.729591836734691</v>
      </c>
      <c r="D3412" s="29">
        <f t="shared" ref="D3412" si="3995">D3411/I3411*100</f>
        <v>37.244897959183675</v>
      </c>
      <c r="E3412" s="29">
        <f t="shared" ref="E3412" si="3996">E3411/I3411*100</f>
        <v>15.433673469387754</v>
      </c>
      <c r="F3412" s="29">
        <f t="shared" ref="F3412" si="3997">F3411/I3411*100</f>
        <v>1.1479591836734695</v>
      </c>
      <c r="G3412" s="29">
        <f t="shared" ref="G3412" si="3998">G3411/I3411*100</f>
        <v>1.0204081632653061</v>
      </c>
      <c r="H3412" s="30">
        <f t="shared" ref="H3412" si="3999">H3411/I3411*100</f>
        <v>2.4234693877551021</v>
      </c>
      <c r="I3412" s="27">
        <f t="shared" si="3956"/>
        <v>100</v>
      </c>
      <c r="J3412" s="38">
        <f>J3411/I3411*100</f>
        <v>79.974489795918373</v>
      </c>
      <c r="K3412" s="18">
        <f>K3411/I3411*100</f>
        <v>15.433673469387754</v>
      </c>
      <c r="L3412" s="19">
        <f>L3411/I3411*100</f>
        <v>2.1683673469387754</v>
      </c>
      <c r="O3412" s="137"/>
      <c r="P3412" s="137"/>
      <c r="Q3412" s="137"/>
    </row>
    <row r="3413" spans="1:20" s="55" customFormat="1" ht="11.45" customHeight="1" thickTop="1" thickBot="1" x14ac:dyDescent="0.2">
      <c r="A3413" s="212"/>
      <c r="B3413" s="207" t="s">
        <v>14</v>
      </c>
      <c r="C3413" s="20">
        <v>76</v>
      </c>
      <c r="D3413" s="20">
        <v>47</v>
      </c>
      <c r="E3413" s="20">
        <v>19</v>
      </c>
      <c r="F3413" s="20">
        <v>0</v>
      </c>
      <c r="G3413" s="20">
        <v>3</v>
      </c>
      <c r="H3413" s="20">
        <v>2</v>
      </c>
      <c r="I3413" s="21">
        <f t="shared" si="3956"/>
        <v>147</v>
      </c>
      <c r="J3413" s="28">
        <f>C3413+D3413</f>
        <v>123</v>
      </c>
      <c r="K3413" s="23">
        <f>E3413</f>
        <v>19</v>
      </c>
      <c r="L3413" s="24">
        <f>SUM(F3413:G3413)</f>
        <v>3</v>
      </c>
      <c r="M3413" s="191"/>
      <c r="N3413" s="191"/>
      <c r="O3413" s="191"/>
      <c r="P3413" s="191"/>
      <c r="Q3413" s="191"/>
      <c r="R3413" s="191"/>
    </row>
    <row r="3414" spans="1:20" s="55" customFormat="1" ht="11.45" customHeight="1" thickTop="1" thickBot="1" x14ac:dyDescent="0.2">
      <c r="A3414" s="212"/>
      <c r="B3414" s="207"/>
      <c r="C3414" s="29">
        <f t="shared" ref="C3414" si="4000">C3413/I3413*100</f>
        <v>51.700680272108848</v>
      </c>
      <c r="D3414" s="29">
        <f t="shared" ref="D3414" si="4001">D3413/I3413*100</f>
        <v>31.972789115646261</v>
      </c>
      <c r="E3414" s="29">
        <f t="shared" ref="E3414" si="4002">E3413/I3413*100</f>
        <v>12.925170068027212</v>
      </c>
      <c r="F3414" s="29">
        <f t="shared" ref="F3414" si="4003">F3413/I3413*100</f>
        <v>0</v>
      </c>
      <c r="G3414" s="29">
        <f t="shared" ref="G3414" si="4004">G3413/I3413*100</f>
        <v>2.0408163265306123</v>
      </c>
      <c r="H3414" s="30">
        <f t="shared" ref="H3414" si="4005">H3413/I3413*100</f>
        <v>1.3605442176870748</v>
      </c>
      <c r="I3414" s="27">
        <f t="shared" si="3956"/>
        <v>100.00000000000001</v>
      </c>
      <c r="J3414" s="38">
        <f>J3413/I3413*100</f>
        <v>83.673469387755105</v>
      </c>
      <c r="K3414" s="18">
        <f>K3413/I3413*100</f>
        <v>12.925170068027212</v>
      </c>
      <c r="L3414" s="19">
        <f>L3413/I3413*100</f>
        <v>2.0408163265306123</v>
      </c>
      <c r="O3414" s="137"/>
      <c r="P3414" s="137"/>
      <c r="Q3414" s="137"/>
    </row>
    <row r="3415" spans="1:20" s="55" customFormat="1" ht="11.45" customHeight="1" thickTop="1" thickBot="1" x14ac:dyDescent="0.2">
      <c r="A3415" s="212"/>
      <c r="B3415" s="201" t="s">
        <v>25</v>
      </c>
      <c r="C3415" s="20">
        <v>41</v>
      </c>
      <c r="D3415" s="20">
        <v>27</v>
      </c>
      <c r="E3415" s="20">
        <v>10</v>
      </c>
      <c r="F3415" s="20">
        <v>1</v>
      </c>
      <c r="G3415" s="20">
        <v>0</v>
      </c>
      <c r="H3415" s="20">
        <v>6</v>
      </c>
      <c r="I3415" s="21">
        <f t="shared" si="3956"/>
        <v>85</v>
      </c>
      <c r="J3415" s="28">
        <f>C3415+D3415</f>
        <v>68</v>
      </c>
      <c r="K3415" s="23">
        <f>E3415</f>
        <v>10</v>
      </c>
      <c r="L3415" s="24">
        <f>SUM(F3415:G3415)</f>
        <v>1</v>
      </c>
      <c r="M3415" s="191"/>
      <c r="N3415" s="191"/>
      <c r="O3415" s="191"/>
      <c r="P3415" s="191"/>
      <c r="Q3415" s="191"/>
      <c r="R3415" s="191"/>
    </row>
    <row r="3416" spans="1:20" s="55" customFormat="1" ht="11.45" customHeight="1" thickTop="1" thickBot="1" x14ac:dyDescent="0.2">
      <c r="A3416" s="212"/>
      <c r="B3416" s="202"/>
      <c r="C3416" s="29">
        <f t="shared" ref="C3416" si="4006">C3415/I3415*100</f>
        <v>48.235294117647058</v>
      </c>
      <c r="D3416" s="29">
        <f t="shared" ref="D3416" si="4007">D3415/I3415*100</f>
        <v>31.764705882352938</v>
      </c>
      <c r="E3416" s="29">
        <f t="shared" ref="E3416" si="4008">E3415/I3415*100</f>
        <v>11.76470588235294</v>
      </c>
      <c r="F3416" s="29">
        <f t="shared" ref="F3416" si="4009">F3415/I3415*100</f>
        <v>1.1764705882352942</v>
      </c>
      <c r="G3416" s="29">
        <f t="shared" ref="G3416" si="4010">G3415/I3415*100</f>
        <v>0</v>
      </c>
      <c r="H3416" s="30">
        <f t="shared" ref="H3416" si="4011">H3415/I3415*100</f>
        <v>7.0588235294117645</v>
      </c>
      <c r="I3416" s="27">
        <f t="shared" si="3956"/>
        <v>100</v>
      </c>
      <c r="J3416" s="38">
        <f>J3415/I3415*100</f>
        <v>80</v>
      </c>
      <c r="K3416" s="18">
        <f>K3415/I3415*100</f>
        <v>11.76470588235294</v>
      </c>
      <c r="L3416" s="19">
        <f>L3415/I3415*100</f>
        <v>1.1764705882352942</v>
      </c>
      <c r="O3416" s="137"/>
      <c r="P3416" s="137"/>
      <c r="Q3416" s="137"/>
    </row>
    <row r="3417" spans="1:20" s="1" customFormat="1" ht="11.45" customHeight="1" thickTop="1" thickBot="1" x14ac:dyDescent="0.2">
      <c r="A3417" s="212"/>
      <c r="B3417" s="207" t="s">
        <v>26</v>
      </c>
      <c r="C3417" s="20">
        <v>182</v>
      </c>
      <c r="D3417" s="20">
        <v>186</v>
      </c>
      <c r="E3417" s="20">
        <v>77</v>
      </c>
      <c r="F3417" s="20">
        <v>3</v>
      </c>
      <c r="G3417" s="20">
        <v>2</v>
      </c>
      <c r="H3417" s="20">
        <v>27</v>
      </c>
      <c r="I3417" s="21">
        <f t="shared" si="3956"/>
        <v>477</v>
      </c>
      <c r="J3417" s="28">
        <f>C3417+D3417</f>
        <v>368</v>
      </c>
      <c r="K3417" s="23">
        <f>E3417</f>
        <v>77</v>
      </c>
      <c r="L3417" s="24">
        <f>SUM(F3417:G3417)</f>
        <v>5</v>
      </c>
      <c r="M3417" s="191"/>
      <c r="N3417" s="191"/>
      <c r="O3417" s="191"/>
      <c r="P3417" s="191"/>
      <c r="Q3417" s="191"/>
      <c r="R3417" s="191"/>
      <c r="S3417" s="55"/>
      <c r="T3417" s="55"/>
    </row>
    <row r="3418" spans="1:20" s="1" customFormat="1" ht="11.45" customHeight="1" thickTop="1" thickBot="1" x14ac:dyDescent="0.2">
      <c r="A3418" s="212"/>
      <c r="B3418" s="207"/>
      <c r="C3418" s="29">
        <f t="shared" ref="C3418" si="4012">C3417/I3417*100</f>
        <v>38.155136268343817</v>
      </c>
      <c r="D3418" s="29">
        <f t="shared" ref="D3418" si="4013">D3417/I3417*100</f>
        <v>38.9937106918239</v>
      </c>
      <c r="E3418" s="29">
        <f t="shared" ref="E3418" si="4014">E3417/I3417*100</f>
        <v>16.142557651991616</v>
      </c>
      <c r="F3418" s="29">
        <f t="shared" ref="F3418" si="4015">F3417/I3417*100</f>
        <v>0.62893081761006298</v>
      </c>
      <c r="G3418" s="29">
        <f t="shared" ref="G3418" si="4016">G3417/I3417*100</f>
        <v>0.41928721174004197</v>
      </c>
      <c r="H3418" s="30">
        <f t="shared" ref="H3418" si="4017">H3417/I3417*100</f>
        <v>5.6603773584905666</v>
      </c>
      <c r="I3418" s="27">
        <f t="shared" si="3956"/>
        <v>100.00000000000001</v>
      </c>
      <c r="J3418" s="38">
        <f>J3417/I3417*100</f>
        <v>77.148846960167717</v>
      </c>
      <c r="K3418" s="18">
        <f>K3417/I3417*100</f>
        <v>16.142557651991616</v>
      </c>
      <c r="L3418" s="19">
        <f>L3417/I3417*100</f>
        <v>1.0482180293501049</v>
      </c>
      <c r="N3418" s="55"/>
      <c r="O3418" s="137"/>
      <c r="P3418" s="137"/>
      <c r="Q3418" s="137"/>
      <c r="R3418" s="55"/>
      <c r="S3418" s="55"/>
      <c r="T3418" s="55"/>
    </row>
    <row r="3419" spans="1:20" s="1" customFormat="1" ht="11.45" customHeight="1" thickTop="1" thickBot="1" x14ac:dyDescent="0.2">
      <c r="A3419" s="212"/>
      <c r="B3419" s="201" t="s">
        <v>0</v>
      </c>
      <c r="C3419" s="20">
        <v>22</v>
      </c>
      <c r="D3419" s="20">
        <v>36</v>
      </c>
      <c r="E3419" s="20">
        <v>16</v>
      </c>
      <c r="F3419" s="20">
        <v>2</v>
      </c>
      <c r="G3419" s="20">
        <v>1</v>
      </c>
      <c r="H3419" s="20">
        <v>5</v>
      </c>
      <c r="I3419" s="21">
        <f t="shared" si="3956"/>
        <v>82</v>
      </c>
      <c r="J3419" s="28">
        <f>C3419+D3419</f>
        <v>58</v>
      </c>
      <c r="K3419" s="23">
        <f>E3419</f>
        <v>16</v>
      </c>
      <c r="L3419" s="24">
        <f>SUM(F3419:G3419)</f>
        <v>3</v>
      </c>
      <c r="M3419" s="191"/>
      <c r="N3419" s="191"/>
      <c r="O3419" s="191"/>
      <c r="P3419" s="191"/>
      <c r="Q3419" s="191"/>
      <c r="R3419" s="191"/>
      <c r="S3419" s="55"/>
      <c r="T3419" s="55"/>
    </row>
    <row r="3420" spans="1:20" s="1" customFormat="1" ht="11.45" customHeight="1" thickTop="1" thickBot="1" x14ac:dyDescent="0.2">
      <c r="A3420" s="212"/>
      <c r="B3420" s="202"/>
      <c r="C3420" s="29">
        <f t="shared" ref="C3420" si="4018">C3419/I3419*100</f>
        <v>26.829268292682929</v>
      </c>
      <c r="D3420" s="29">
        <f t="shared" ref="D3420" si="4019">D3419/I3419*100</f>
        <v>43.902439024390247</v>
      </c>
      <c r="E3420" s="29">
        <f t="shared" ref="E3420" si="4020">E3419/I3419*100</f>
        <v>19.512195121951219</v>
      </c>
      <c r="F3420" s="29">
        <f t="shared" ref="F3420" si="4021">F3419/I3419*100</f>
        <v>2.4390243902439024</v>
      </c>
      <c r="G3420" s="29">
        <f t="shared" ref="G3420" si="4022">G3419/I3419*100</f>
        <v>1.2195121951219512</v>
      </c>
      <c r="H3420" s="30">
        <f t="shared" ref="H3420" si="4023">H3419/I3419*100</f>
        <v>6.0975609756097562</v>
      </c>
      <c r="I3420" s="27">
        <f t="shared" si="3956"/>
        <v>100</v>
      </c>
      <c r="J3420" s="38">
        <f>J3419/I3419*100</f>
        <v>70.731707317073173</v>
      </c>
      <c r="K3420" s="18">
        <f>K3419/I3419*100</f>
        <v>19.512195121951219</v>
      </c>
      <c r="L3420" s="19">
        <f>L3419/I3419*100</f>
        <v>3.6585365853658534</v>
      </c>
    </row>
    <row r="3421" spans="1:20" s="1" customFormat="1" ht="11.45" customHeight="1" thickTop="1" thickBot="1" x14ac:dyDescent="0.2">
      <c r="A3421" s="212"/>
      <c r="B3421" s="207" t="s">
        <v>24</v>
      </c>
      <c r="C3421" s="20">
        <v>19</v>
      </c>
      <c r="D3421" s="20">
        <v>12</v>
      </c>
      <c r="E3421" s="20">
        <v>12</v>
      </c>
      <c r="F3421" s="20">
        <v>0</v>
      </c>
      <c r="G3421" s="20">
        <v>0</v>
      </c>
      <c r="H3421" s="20">
        <v>4</v>
      </c>
      <c r="I3421" s="21">
        <f t="shared" si="3956"/>
        <v>47</v>
      </c>
      <c r="J3421" s="28">
        <f>C3421+D3421</f>
        <v>31</v>
      </c>
      <c r="K3421" s="23">
        <f>E3421</f>
        <v>12</v>
      </c>
      <c r="L3421" s="24">
        <f>SUM(F3421:G3421)</f>
        <v>0</v>
      </c>
      <c r="M3421" s="191"/>
      <c r="N3421" s="191"/>
      <c r="O3421" s="191"/>
      <c r="P3421" s="191"/>
      <c r="Q3421" s="191"/>
      <c r="R3421" s="191"/>
    </row>
    <row r="3422" spans="1:20" s="1" customFormat="1" ht="11.45" customHeight="1" thickTop="1" thickBot="1" x14ac:dyDescent="0.2">
      <c r="A3422" s="213"/>
      <c r="B3422" s="208"/>
      <c r="C3422" s="50">
        <f t="shared" ref="C3422" si="4024">C3421/I3421*100</f>
        <v>40.425531914893611</v>
      </c>
      <c r="D3422" s="50">
        <f t="shared" ref="D3422" si="4025">D3421/I3421*100</f>
        <v>25.531914893617021</v>
      </c>
      <c r="E3422" s="50">
        <f t="shared" ref="E3422" si="4026">E3421/I3421*100</f>
        <v>25.531914893617021</v>
      </c>
      <c r="F3422" s="50">
        <f t="shared" ref="F3422" si="4027">F3421/I3421*100</f>
        <v>0</v>
      </c>
      <c r="G3422" s="50">
        <f t="shared" ref="G3422" si="4028">G3421/I3421*100</f>
        <v>0</v>
      </c>
      <c r="H3422" s="78">
        <f t="shared" ref="H3422" si="4029">H3421/I3421*100</f>
        <v>8.5106382978723403</v>
      </c>
      <c r="I3422" s="58">
        <f t="shared" si="3956"/>
        <v>100</v>
      </c>
      <c r="J3422" s="57">
        <f>J3421/I3421*100</f>
        <v>65.957446808510639</v>
      </c>
      <c r="K3422" s="35">
        <f>K3421/I3421*100</f>
        <v>25.531914893617021</v>
      </c>
      <c r="L3422" s="31">
        <f>L3421/I3421*100</f>
        <v>0</v>
      </c>
      <c r="O3422" s="137"/>
      <c r="P3422" s="137"/>
      <c r="Q3422" s="137"/>
    </row>
    <row r="3423" spans="1:20" s="1" customFormat="1" ht="11.45" customHeight="1" x14ac:dyDescent="0.15">
      <c r="A3423" s="203" t="s">
        <v>21</v>
      </c>
      <c r="B3423" s="206" t="s">
        <v>27</v>
      </c>
      <c r="C3423" s="20">
        <v>91</v>
      </c>
      <c r="D3423" s="20">
        <v>91</v>
      </c>
      <c r="E3423" s="20">
        <v>40</v>
      </c>
      <c r="F3423" s="20">
        <v>2</v>
      </c>
      <c r="G3423" s="20">
        <v>2</v>
      </c>
      <c r="H3423" s="20">
        <v>12</v>
      </c>
      <c r="I3423" s="8">
        <f t="shared" si="3956"/>
        <v>238</v>
      </c>
      <c r="J3423" s="9">
        <f>C3423+D3423</f>
        <v>182</v>
      </c>
      <c r="K3423" s="7">
        <f>E3423</f>
        <v>40</v>
      </c>
      <c r="L3423" s="10">
        <f>SUM(F3423:G3423)</f>
        <v>4</v>
      </c>
      <c r="M3423" s="191"/>
      <c r="N3423" s="191"/>
      <c r="O3423" s="191"/>
      <c r="P3423" s="191"/>
      <c r="Q3423" s="191"/>
      <c r="R3423" s="191"/>
    </row>
    <row r="3424" spans="1:20" s="1" customFormat="1" ht="11.45" customHeight="1" x14ac:dyDescent="0.15">
      <c r="A3424" s="204"/>
      <c r="B3424" s="202"/>
      <c r="C3424" s="46">
        <f>C3423/I3423*100</f>
        <v>38.235294117647058</v>
      </c>
      <c r="D3424" s="25">
        <f>D3423/I3423*100</f>
        <v>38.235294117647058</v>
      </c>
      <c r="E3424" s="25">
        <f>E3423/I3423*100</f>
        <v>16.806722689075631</v>
      </c>
      <c r="F3424" s="25">
        <f>F3423/I3423*100</f>
        <v>0.84033613445378152</v>
      </c>
      <c r="G3424" s="25">
        <f>G3423/I3423*100</f>
        <v>0.84033613445378152</v>
      </c>
      <c r="H3424" s="26">
        <f>H3423/I3423*100</f>
        <v>5.0420168067226889</v>
      </c>
      <c r="I3424" s="27">
        <f t="shared" si="3956"/>
        <v>99.999999999999986</v>
      </c>
      <c r="J3424" s="38">
        <f>J3423/I3423*100</f>
        <v>76.470588235294116</v>
      </c>
      <c r="K3424" s="18">
        <f>K3423/I3423*100</f>
        <v>16.806722689075631</v>
      </c>
      <c r="L3424" s="19">
        <f>L3423/I3423*100</f>
        <v>1.680672268907563</v>
      </c>
      <c r="O3424" s="137"/>
      <c r="P3424" s="137"/>
      <c r="Q3424" s="137"/>
    </row>
    <row r="3425" spans="1:20" s="1" customFormat="1" ht="11.45" customHeight="1" x14ac:dyDescent="0.15">
      <c r="A3425" s="204"/>
      <c r="B3425" s="207" t="s">
        <v>28</v>
      </c>
      <c r="C3425" s="20">
        <v>150</v>
      </c>
      <c r="D3425" s="20">
        <v>109</v>
      </c>
      <c r="E3425" s="20">
        <v>44</v>
      </c>
      <c r="F3425" s="20">
        <v>3</v>
      </c>
      <c r="G3425" s="20">
        <v>4</v>
      </c>
      <c r="H3425" s="20">
        <v>16</v>
      </c>
      <c r="I3425" s="21">
        <f t="shared" si="3956"/>
        <v>326</v>
      </c>
      <c r="J3425" s="28">
        <f>C3425+D3425</f>
        <v>259</v>
      </c>
      <c r="K3425" s="23">
        <f>E3425</f>
        <v>44</v>
      </c>
      <c r="L3425" s="24">
        <f>SUM(F3425:G3425)</f>
        <v>7</v>
      </c>
      <c r="M3425" s="191"/>
      <c r="N3425" s="191"/>
      <c r="O3425" s="191"/>
      <c r="P3425" s="191"/>
      <c r="Q3425" s="191"/>
      <c r="R3425" s="191"/>
    </row>
    <row r="3426" spans="1:20" s="1" customFormat="1" ht="11.45" customHeight="1" x14ac:dyDescent="0.15">
      <c r="A3426" s="204"/>
      <c r="B3426" s="207"/>
      <c r="C3426" s="29">
        <f>C3425/I3425*100</f>
        <v>46.012269938650306</v>
      </c>
      <c r="D3426" s="29">
        <f>D3425/I3425*100</f>
        <v>33.435582822085891</v>
      </c>
      <c r="E3426" s="29">
        <f>E3425/I3425*100</f>
        <v>13.496932515337424</v>
      </c>
      <c r="F3426" s="29">
        <f>F3425/I3425*100</f>
        <v>0.92024539877300615</v>
      </c>
      <c r="G3426" s="29">
        <f>G3425/I3425*100</f>
        <v>1.2269938650306749</v>
      </c>
      <c r="H3426" s="30">
        <f>H3425/I3425*100</f>
        <v>4.9079754601226995</v>
      </c>
      <c r="I3426" s="27">
        <f t="shared" si="3956"/>
        <v>100</v>
      </c>
      <c r="J3426" s="38">
        <f>J3425/I3425*100</f>
        <v>79.447852760736197</v>
      </c>
      <c r="K3426" s="18">
        <f>K3425/I3425*100</f>
        <v>13.496932515337424</v>
      </c>
      <c r="L3426" s="19">
        <f>L3425/I3425*100</f>
        <v>2.147239263803681</v>
      </c>
      <c r="O3426" s="136"/>
      <c r="P3426" s="136"/>
      <c r="Q3426" s="136"/>
    </row>
    <row r="3427" spans="1:20" s="1" customFormat="1" ht="11.45" customHeight="1" x14ac:dyDescent="0.15">
      <c r="A3427" s="204"/>
      <c r="B3427" s="201" t="s">
        <v>29</v>
      </c>
      <c r="C3427" s="20">
        <v>389</v>
      </c>
      <c r="D3427" s="20">
        <v>341</v>
      </c>
      <c r="E3427" s="20">
        <v>140</v>
      </c>
      <c r="F3427" s="20">
        <v>12</v>
      </c>
      <c r="G3427" s="20">
        <v>7</v>
      </c>
      <c r="H3427" s="20">
        <v>17</v>
      </c>
      <c r="I3427" s="21">
        <f t="shared" si="3956"/>
        <v>906</v>
      </c>
      <c r="J3427" s="28">
        <f>C3427+D3427</f>
        <v>730</v>
      </c>
      <c r="K3427" s="23">
        <f>E3427</f>
        <v>140</v>
      </c>
      <c r="L3427" s="24">
        <f>SUM(F3427:G3427)</f>
        <v>19</v>
      </c>
      <c r="M3427" s="191"/>
      <c r="N3427" s="191"/>
      <c r="O3427" s="191"/>
      <c r="P3427" s="191"/>
      <c r="Q3427" s="191"/>
      <c r="R3427" s="191"/>
    </row>
    <row r="3428" spans="1:20" s="1" customFormat="1" ht="11.45" customHeight="1" x14ac:dyDescent="0.15">
      <c r="A3428" s="204"/>
      <c r="B3428" s="202"/>
      <c r="C3428" s="29">
        <f t="shared" ref="C3428" si="4030">C3427/I3427*100</f>
        <v>42.935982339955849</v>
      </c>
      <c r="D3428" s="29">
        <f t="shared" ref="D3428" si="4031">D3427/I3427*100</f>
        <v>37.637969094922738</v>
      </c>
      <c r="E3428" s="29">
        <f t="shared" ref="E3428" si="4032">E3427/I3427*100</f>
        <v>15.452538631346579</v>
      </c>
      <c r="F3428" s="29">
        <f t="shared" ref="F3428" si="4033">F3427/I3427*100</f>
        <v>1.3245033112582782</v>
      </c>
      <c r="G3428" s="29">
        <f t="shared" ref="G3428" si="4034">G3427/I3427*100</f>
        <v>0.77262693156732898</v>
      </c>
      <c r="H3428" s="30">
        <f t="shared" ref="H3428" si="4035">H3427/I3427*100</f>
        <v>1.8763796909492272</v>
      </c>
      <c r="I3428" s="27">
        <f t="shared" si="3956"/>
        <v>100</v>
      </c>
      <c r="J3428" s="38">
        <f>J3427/I3427*100</f>
        <v>80.573951434878595</v>
      </c>
      <c r="K3428" s="18">
        <f>K3427/I3427*100</f>
        <v>15.452538631346579</v>
      </c>
      <c r="L3428" s="19">
        <f>L3427/I3427*100</f>
        <v>2.0971302428256071</v>
      </c>
      <c r="N3428" s="55"/>
      <c r="O3428" s="137"/>
      <c r="P3428" s="137"/>
      <c r="Q3428" s="137"/>
      <c r="R3428" s="55"/>
      <c r="S3428" s="55"/>
      <c r="T3428" s="55"/>
    </row>
    <row r="3429" spans="1:20" s="1" customFormat="1" ht="11.45" customHeight="1" x14ac:dyDescent="0.15">
      <c r="A3429" s="204"/>
      <c r="B3429" s="207" t="s">
        <v>30</v>
      </c>
      <c r="C3429" s="20">
        <v>143</v>
      </c>
      <c r="D3429" s="20">
        <v>128</v>
      </c>
      <c r="E3429" s="20">
        <v>51</v>
      </c>
      <c r="F3429" s="20">
        <v>1</v>
      </c>
      <c r="G3429" s="20">
        <v>2</v>
      </c>
      <c r="H3429" s="20">
        <v>15</v>
      </c>
      <c r="I3429" s="21">
        <f t="shared" si="3956"/>
        <v>340</v>
      </c>
      <c r="J3429" s="28">
        <f>C3429+D3429</f>
        <v>271</v>
      </c>
      <c r="K3429" s="23">
        <f>E3429</f>
        <v>51</v>
      </c>
      <c r="L3429" s="24">
        <f>SUM(F3429:G3429)</f>
        <v>3</v>
      </c>
      <c r="M3429" s="191"/>
      <c r="N3429" s="191"/>
      <c r="O3429" s="191"/>
      <c r="P3429" s="191"/>
      <c r="Q3429" s="191"/>
      <c r="R3429" s="191"/>
      <c r="S3429" s="55"/>
      <c r="T3429" s="55"/>
    </row>
    <row r="3430" spans="1:20" s="1" customFormat="1" ht="11.45" customHeight="1" x14ac:dyDescent="0.15">
      <c r="A3430" s="204"/>
      <c r="B3430" s="207"/>
      <c r="C3430" s="29">
        <f t="shared" ref="C3430" si="4036">C3429/I3429*100</f>
        <v>42.058823529411768</v>
      </c>
      <c r="D3430" s="29">
        <f t="shared" ref="D3430" si="4037">D3429/I3429*100</f>
        <v>37.647058823529413</v>
      </c>
      <c r="E3430" s="29">
        <f t="shared" ref="E3430" si="4038">E3429/I3429*100</f>
        <v>15</v>
      </c>
      <c r="F3430" s="29">
        <f t="shared" ref="F3430" si="4039">F3429/I3429*100</f>
        <v>0.29411764705882354</v>
      </c>
      <c r="G3430" s="29">
        <f t="shared" ref="G3430" si="4040">G3429/I3429*100</f>
        <v>0.58823529411764708</v>
      </c>
      <c r="H3430" s="30">
        <f t="shared" ref="H3430" si="4041">H3429/I3429*100</f>
        <v>4.4117647058823533</v>
      </c>
      <c r="I3430" s="27">
        <f t="shared" si="3956"/>
        <v>100.00000000000001</v>
      </c>
      <c r="J3430" s="38">
        <f>J3429/I3429*100</f>
        <v>79.705882352941188</v>
      </c>
      <c r="K3430" s="18">
        <f>K3429/I3429*100</f>
        <v>15</v>
      </c>
      <c r="L3430" s="19">
        <f>L3429/I3429*100</f>
        <v>0.88235294117647056</v>
      </c>
      <c r="O3430" s="137"/>
      <c r="P3430" s="137"/>
      <c r="Q3430" s="137"/>
    </row>
    <row r="3431" spans="1:20" s="1" customFormat="1" ht="11.45" customHeight="1" x14ac:dyDescent="0.15">
      <c r="A3431" s="204"/>
      <c r="B3431" s="201" t="s">
        <v>40</v>
      </c>
      <c r="C3431" s="20">
        <v>48</v>
      </c>
      <c r="D3431" s="20">
        <v>44</v>
      </c>
      <c r="E3431" s="20">
        <v>25</v>
      </c>
      <c r="F3431" s="20">
        <v>3</v>
      </c>
      <c r="G3431" s="20">
        <v>2</v>
      </c>
      <c r="H3431" s="20">
        <v>10</v>
      </c>
      <c r="I3431" s="21">
        <f t="shared" si="3956"/>
        <v>132</v>
      </c>
      <c r="J3431" s="28">
        <f>C3431+D3431</f>
        <v>92</v>
      </c>
      <c r="K3431" s="23">
        <f>E3431</f>
        <v>25</v>
      </c>
      <c r="L3431" s="24">
        <f>SUM(F3431:G3431)</f>
        <v>5</v>
      </c>
      <c r="M3431" s="191"/>
      <c r="N3431" s="191"/>
      <c r="O3431" s="191"/>
      <c r="P3431" s="191"/>
      <c r="Q3431" s="191"/>
      <c r="R3431" s="191"/>
    </row>
    <row r="3432" spans="1:20" s="1" customFormat="1" ht="11.45" customHeight="1" x14ac:dyDescent="0.15">
      <c r="A3432" s="204"/>
      <c r="B3432" s="202"/>
      <c r="C3432" s="29">
        <f t="shared" ref="C3432" si="4042">C3431/I3431*100</f>
        <v>36.363636363636367</v>
      </c>
      <c r="D3432" s="29">
        <f t="shared" ref="D3432" si="4043">D3431/I3431*100</f>
        <v>33.333333333333329</v>
      </c>
      <c r="E3432" s="29">
        <f t="shared" ref="E3432" si="4044">E3431/I3431*100</f>
        <v>18.939393939393938</v>
      </c>
      <c r="F3432" s="29">
        <f t="shared" ref="F3432" si="4045">F3431/I3431*100</f>
        <v>2.2727272727272729</v>
      </c>
      <c r="G3432" s="29">
        <f t="shared" ref="G3432" si="4046">G3431/I3431*100</f>
        <v>1.5151515151515151</v>
      </c>
      <c r="H3432" s="30">
        <f t="shared" ref="H3432" si="4047">H3431/I3431*100</f>
        <v>7.5757575757575761</v>
      </c>
      <c r="I3432" s="27">
        <f t="shared" si="3956"/>
        <v>99.999999999999986</v>
      </c>
      <c r="J3432" s="38">
        <f>J3431/I3431*100</f>
        <v>69.696969696969703</v>
      </c>
      <c r="K3432" s="18">
        <f>K3431/I3431*100</f>
        <v>18.939393939393938</v>
      </c>
      <c r="L3432" s="19">
        <f>L3431/I3431*100</f>
        <v>3.7878787878787881</v>
      </c>
      <c r="O3432" s="137"/>
      <c r="P3432" s="137"/>
      <c r="Q3432" s="137"/>
    </row>
    <row r="3433" spans="1:20" s="1" customFormat="1" ht="11.45" customHeight="1" x14ac:dyDescent="0.15">
      <c r="A3433" s="204"/>
      <c r="B3433" s="207" t="s">
        <v>24</v>
      </c>
      <c r="C3433" s="20">
        <v>9</v>
      </c>
      <c r="D3433" s="20">
        <v>11</v>
      </c>
      <c r="E3433" s="20">
        <v>13</v>
      </c>
      <c r="F3433" s="20">
        <v>0</v>
      </c>
      <c r="G3433" s="20">
        <v>0</v>
      </c>
      <c r="H3433" s="20">
        <v>11</v>
      </c>
      <c r="I3433" s="21">
        <f t="shared" si="3956"/>
        <v>44</v>
      </c>
      <c r="J3433" s="22">
        <f>C3433+D3433</f>
        <v>20</v>
      </c>
      <c r="K3433" s="23">
        <f>E3433</f>
        <v>13</v>
      </c>
      <c r="L3433" s="24">
        <f>SUM(F3433:G3433)</f>
        <v>0</v>
      </c>
      <c r="M3433" s="191"/>
      <c r="N3433" s="191"/>
      <c r="O3433" s="191"/>
      <c r="P3433" s="191"/>
      <c r="Q3433" s="191"/>
      <c r="R3433" s="191"/>
    </row>
    <row r="3434" spans="1:20" s="1" customFormat="1" ht="11.45" customHeight="1" thickBot="1" x14ac:dyDescent="0.2">
      <c r="A3434" s="205"/>
      <c r="B3434" s="208"/>
      <c r="C3434" s="33">
        <f>C3433/I3433*100</f>
        <v>20.454545454545457</v>
      </c>
      <c r="D3434" s="33">
        <f>D3433/I3433*100</f>
        <v>25</v>
      </c>
      <c r="E3434" s="33">
        <f>E3433/I3433*100</f>
        <v>29.545454545454547</v>
      </c>
      <c r="F3434" s="33">
        <f>F3433/I3433*100</f>
        <v>0</v>
      </c>
      <c r="G3434" s="33">
        <f>G3433/I3433*100</f>
        <v>0</v>
      </c>
      <c r="H3434" s="34">
        <f>H3433/I3433*100</f>
        <v>25</v>
      </c>
      <c r="I3434" s="58">
        <f t="shared" si="3956"/>
        <v>100</v>
      </c>
      <c r="J3434" s="14">
        <f>J3433/I3433*100</f>
        <v>45.454545454545453</v>
      </c>
      <c r="K3434" s="15">
        <f>K3433/I3433*100</f>
        <v>29.545454545454547</v>
      </c>
      <c r="L3434" s="16">
        <f>L3433/I3433*100</f>
        <v>0</v>
      </c>
      <c r="O3434" s="136"/>
      <c r="P3434" s="136"/>
      <c r="Q3434" s="136"/>
    </row>
    <row r="3435" spans="1:20" s="54" customFormat="1" ht="11.25" customHeight="1" x14ac:dyDescent="0.15">
      <c r="A3435" s="40"/>
      <c r="B3435" s="41"/>
      <c r="C3435" s="53"/>
      <c r="D3435" s="53"/>
      <c r="E3435" s="53"/>
      <c r="F3435" s="53"/>
      <c r="G3435" s="53"/>
      <c r="H3435" s="53"/>
      <c r="I3435" s="53"/>
      <c r="J3435" s="53"/>
      <c r="K3435" s="53"/>
      <c r="L3435" s="53"/>
      <c r="M3435" s="154"/>
      <c r="N3435" s="154"/>
      <c r="O3435" s="136"/>
      <c r="P3435" s="136"/>
      <c r="Q3435" s="136"/>
      <c r="R3435" s="154"/>
    </row>
    <row r="3436" spans="1:20" ht="11.25" customHeight="1" x14ac:dyDescent="0.15">
      <c r="A3436" s="40"/>
      <c r="B3436" s="41"/>
      <c r="C3436" s="96"/>
      <c r="D3436" s="96"/>
      <c r="E3436" s="96"/>
      <c r="F3436" s="96"/>
      <c r="G3436" s="96"/>
      <c r="H3436" s="96"/>
      <c r="I3436" s="42"/>
      <c r="J3436" s="42"/>
      <c r="K3436" s="42"/>
      <c r="L3436" s="42"/>
      <c r="O3436" s="136"/>
      <c r="P3436" s="136"/>
      <c r="Q3436" s="136"/>
    </row>
    <row r="3437" spans="1:20" ht="15" customHeight="1" x14ac:dyDescent="0.15">
      <c r="A3437" s="233" t="s">
        <v>167</v>
      </c>
      <c r="B3437" s="233"/>
      <c r="C3437" s="233"/>
      <c r="D3437" s="233"/>
      <c r="E3437" s="233"/>
      <c r="F3437" s="233"/>
      <c r="G3437" s="233"/>
      <c r="H3437" s="233"/>
      <c r="I3437" s="233"/>
      <c r="J3437" s="233"/>
      <c r="K3437" s="233"/>
      <c r="L3437" s="233"/>
      <c r="O3437" s="136"/>
      <c r="P3437" s="136"/>
      <c r="Q3437" s="136"/>
    </row>
    <row r="3438" spans="1:20" s="173" customFormat="1" ht="30" customHeight="1" thickBot="1" x14ac:dyDescent="0.2">
      <c r="A3438" s="221" t="s">
        <v>272</v>
      </c>
      <c r="B3438" s="221"/>
      <c r="C3438" s="221"/>
      <c r="D3438" s="221"/>
      <c r="E3438" s="221"/>
      <c r="F3438" s="221"/>
      <c r="G3438" s="221"/>
      <c r="H3438" s="221"/>
      <c r="I3438" s="221"/>
      <c r="J3438" s="221"/>
      <c r="K3438" s="221"/>
      <c r="L3438" s="221"/>
      <c r="M3438" s="122"/>
      <c r="N3438" s="122"/>
      <c r="O3438" s="166"/>
      <c r="P3438" s="166"/>
      <c r="Q3438" s="166"/>
      <c r="R3438" s="122"/>
    </row>
    <row r="3439" spans="1:20" s="1" customFormat="1" ht="10.15" customHeight="1" x14ac:dyDescent="0.15">
      <c r="A3439" s="219"/>
      <c r="B3439" s="220"/>
      <c r="C3439" s="98">
        <v>1</v>
      </c>
      <c r="D3439" s="98">
        <v>2</v>
      </c>
      <c r="E3439" s="98">
        <v>3</v>
      </c>
      <c r="F3439" s="98">
        <v>4</v>
      </c>
      <c r="G3439" s="98">
        <v>5</v>
      </c>
      <c r="H3439" s="244" t="s">
        <v>43</v>
      </c>
      <c r="I3439" s="246" t="s">
        <v>4</v>
      </c>
      <c r="J3439" s="99" t="s">
        <v>44</v>
      </c>
      <c r="K3439" s="98">
        <v>3</v>
      </c>
      <c r="L3439" s="100" t="s">
        <v>45</v>
      </c>
      <c r="O3439" s="136"/>
      <c r="P3439" s="136"/>
      <c r="Q3439" s="136"/>
    </row>
    <row r="3440" spans="1:20" s="6" customFormat="1" ht="60" customHeight="1" thickBot="1" x14ac:dyDescent="0.2">
      <c r="A3440" s="224" t="s">
        <v>31</v>
      </c>
      <c r="B3440" s="225"/>
      <c r="C3440" s="130" t="s">
        <v>15</v>
      </c>
      <c r="D3440" s="130" t="s">
        <v>16</v>
      </c>
      <c r="E3440" s="130" t="s">
        <v>41</v>
      </c>
      <c r="F3440" s="130" t="s">
        <v>17</v>
      </c>
      <c r="G3440" s="130" t="s">
        <v>18</v>
      </c>
      <c r="H3440" s="245"/>
      <c r="I3440" s="247"/>
      <c r="J3440" s="114" t="s">
        <v>15</v>
      </c>
      <c r="K3440" s="130" t="s">
        <v>128</v>
      </c>
      <c r="L3440" s="115" t="s">
        <v>18</v>
      </c>
      <c r="O3440" s="136"/>
      <c r="P3440" s="136"/>
      <c r="Q3440" s="136"/>
    </row>
    <row r="3441" spans="1:18" s="55" customFormat="1" ht="11.25" customHeight="1" x14ac:dyDescent="0.15">
      <c r="A3441" s="226" t="s">
        <v>22</v>
      </c>
      <c r="B3441" s="227"/>
      <c r="C3441" s="110">
        <v>119</v>
      </c>
      <c r="D3441" s="110">
        <v>538</v>
      </c>
      <c r="E3441" s="110">
        <v>886</v>
      </c>
      <c r="F3441" s="110">
        <v>193</v>
      </c>
      <c r="G3441" s="110">
        <v>150</v>
      </c>
      <c r="H3441" s="110">
        <v>100</v>
      </c>
      <c r="I3441" s="109">
        <f t="shared" ref="I3441:I3502" si="4048">SUM(C3441:H3441)</f>
        <v>1986</v>
      </c>
      <c r="J3441" s="111">
        <f>C3441+D3441</f>
        <v>657</v>
      </c>
      <c r="K3441" s="110">
        <f>E3441</f>
        <v>886</v>
      </c>
      <c r="L3441" s="112">
        <f>SUM(F3441:G3441)</f>
        <v>343</v>
      </c>
      <c r="O3441" s="136"/>
      <c r="P3441" s="136"/>
      <c r="Q3441" s="136"/>
    </row>
    <row r="3442" spans="1:18" s="55" customFormat="1" ht="11.25" customHeight="1" thickBot="1" x14ac:dyDescent="0.2">
      <c r="A3442" s="228"/>
      <c r="B3442" s="229"/>
      <c r="C3442" s="56">
        <f>C3441/I3441*100</f>
        <v>5.9919436052366573</v>
      </c>
      <c r="D3442" s="56">
        <f>D3441/I3441*100</f>
        <v>27.089627391742194</v>
      </c>
      <c r="E3442" s="56">
        <f>E3441/I3441*100</f>
        <v>44.612286002014102</v>
      </c>
      <c r="F3442" s="56">
        <f>F3441/I3441*100</f>
        <v>9.7180261832829817</v>
      </c>
      <c r="G3442" s="56">
        <f>G3441/I3441*100</f>
        <v>7.5528700906344408</v>
      </c>
      <c r="H3442" s="59">
        <f>H3441/I3441*100</f>
        <v>5.0352467270896275</v>
      </c>
      <c r="I3442" s="58">
        <f t="shared" si="4048"/>
        <v>100.00000000000001</v>
      </c>
      <c r="J3442" s="57">
        <f>J3441/I3441*100</f>
        <v>33.081570996978854</v>
      </c>
      <c r="K3442" s="35">
        <f>K3441/I3441*100</f>
        <v>44.612286002014102</v>
      </c>
      <c r="L3442" s="31">
        <f>L3441/I3441*100</f>
        <v>17.270896273917423</v>
      </c>
      <c r="O3442" s="136"/>
      <c r="P3442" s="136"/>
      <c r="Q3442" s="136"/>
    </row>
    <row r="3443" spans="1:18" s="55" customFormat="1" ht="11.45" customHeight="1" x14ac:dyDescent="0.15">
      <c r="A3443" s="203" t="s">
        <v>46</v>
      </c>
      <c r="B3443" s="206" t="s">
        <v>19</v>
      </c>
      <c r="C3443" s="20">
        <v>80</v>
      </c>
      <c r="D3443" s="20">
        <v>358</v>
      </c>
      <c r="E3443" s="20">
        <v>605</v>
      </c>
      <c r="F3443" s="20">
        <v>155</v>
      </c>
      <c r="G3443" s="20">
        <v>108</v>
      </c>
      <c r="H3443" s="20">
        <v>65</v>
      </c>
      <c r="I3443" s="8">
        <f t="shared" si="4048"/>
        <v>1371</v>
      </c>
      <c r="J3443" s="9">
        <f>C3443+D3443</f>
        <v>438</v>
      </c>
      <c r="K3443" s="7">
        <f>E3443</f>
        <v>605</v>
      </c>
      <c r="L3443" s="10">
        <f>SUM(F3443:G3443)</f>
        <v>263</v>
      </c>
      <c r="M3443"/>
      <c r="N3443"/>
      <c r="O3443"/>
      <c r="P3443"/>
      <c r="Q3443"/>
    </row>
    <row r="3444" spans="1:18" s="55" customFormat="1" ht="11.45" customHeight="1" x14ac:dyDescent="0.15">
      <c r="A3444" s="204"/>
      <c r="B3444" s="202"/>
      <c r="C3444" s="46">
        <f>C3443/I3443*100</f>
        <v>5.8351568198395336</v>
      </c>
      <c r="D3444" s="25">
        <f>D3443/I3443*100</f>
        <v>26.112326768781912</v>
      </c>
      <c r="E3444" s="25">
        <f>E3443/I3443*100</f>
        <v>44.12837345003647</v>
      </c>
      <c r="F3444" s="25">
        <f>F3443/I3443*100</f>
        <v>11.305616338439094</v>
      </c>
      <c r="G3444" s="25">
        <f>G3443/I3443*100</f>
        <v>7.8774617067833699</v>
      </c>
      <c r="H3444" s="26">
        <f>H3443/I3443*100</f>
        <v>4.7410649161196208</v>
      </c>
      <c r="I3444" s="27">
        <f t="shared" si="4048"/>
        <v>100</v>
      </c>
      <c r="J3444" s="38">
        <f>J3443/I3443*100</f>
        <v>31.947483588621445</v>
      </c>
      <c r="K3444" s="18">
        <f>K3443/I3443*100</f>
        <v>44.12837345003647</v>
      </c>
      <c r="L3444" s="19">
        <f>L3443/I3443*100</f>
        <v>19.183078045222466</v>
      </c>
      <c r="O3444" s="136"/>
      <c r="P3444" s="136"/>
      <c r="Q3444" s="136"/>
    </row>
    <row r="3445" spans="1:18" s="55" customFormat="1" ht="11.45" customHeight="1" x14ac:dyDescent="0.15">
      <c r="A3445" s="204"/>
      <c r="B3445" s="207" t="s">
        <v>20</v>
      </c>
      <c r="C3445" s="20">
        <v>22</v>
      </c>
      <c r="D3445" s="20">
        <v>127</v>
      </c>
      <c r="E3445" s="20">
        <v>188</v>
      </c>
      <c r="F3445" s="20">
        <v>26</v>
      </c>
      <c r="G3445" s="20">
        <v>23</v>
      </c>
      <c r="H3445" s="20">
        <v>24</v>
      </c>
      <c r="I3445" s="21">
        <f t="shared" si="4048"/>
        <v>410</v>
      </c>
      <c r="J3445" s="28">
        <f>C3445+D3445</f>
        <v>149</v>
      </c>
      <c r="K3445" s="23">
        <f>E3445</f>
        <v>188</v>
      </c>
      <c r="L3445" s="24">
        <f>SUM(F3445:G3445)</f>
        <v>49</v>
      </c>
      <c r="M3445" s="191"/>
      <c r="N3445" s="191"/>
      <c r="O3445" s="191"/>
      <c r="P3445" s="191"/>
      <c r="Q3445" s="191"/>
      <c r="R3445" s="191"/>
    </row>
    <row r="3446" spans="1:18" s="55" customFormat="1" ht="11.45" customHeight="1" x14ac:dyDescent="0.15">
      <c r="A3446" s="204"/>
      <c r="B3446" s="207"/>
      <c r="C3446" s="29">
        <f>C3445/I3445*100</f>
        <v>5.3658536585365857</v>
      </c>
      <c r="D3446" s="29">
        <f>D3445/I3445*100</f>
        <v>30.975609756097562</v>
      </c>
      <c r="E3446" s="29">
        <f>E3445/I3445*100</f>
        <v>45.853658536585371</v>
      </c>
      <c r="F3446" s="29">
        <f>F3445/I3445*100</f>
        <v>6.3414634146341466</v>
      </c>
      <c r="G3446" s="29">
        <f>G3445/I3445*100</f>
        <v>5.6097560975609762</v>
      </c>
      <c r="H3446" s="30">
        <f>H3445/I3445*100</f>
        <v>5.8536585365853666</v>
      </c>
      <c r="I3446" s="27">
        <f t="shared" si="4048"/>
        <v>100.00000000000001</v>
      </c>
      <c r="J3446" s="38">
        <f>J3445/I3445*100</f>
        <v>36.341463414634148</v>
      </c>
      <c r="K3446" s="18">
        <f>K3445/I3445*100</f>
        <v>45.853658536585371</v>
      </c>
      <c r="L3446" s="19">
        <f>L3445/I3445*100</f>
        <v>11.951219512195122</v>
      </c>
      <c r="O3446" s="136"/>
      <c r="P3446" s="136"/>
      <c r="Q3446" s="136"/>
    </row>
    <row r="3447" spans="1:18" s="55" customFormat="1" ht="11.45" customHeight="1" x14ac:dyDescent="0.15">
      <c r="A3447" s="204"/>
      <c r="B3447" s="201" t="s">
        <v>47</v>
      </c>
      <c r="C3447" s="20">
        <v>9</v>
      </c>
      <c r="D3447" s="20">
        <v>34</v>
      </c>
      <c r="E3447" s="20">
        <v>64</v>
      </c>
      <c r="F3447" s="20">
        <v>8</v>
      </c>
      <c r="G3447" s="20">
        <v>14</v>
      </c>
      <c r="H3447" s="20">
        <v>6</v>
      </c>
      <c r="I3447" s="21">
        <f t="shared" si="4048"/>
        <v>135</v>
      </c>
      <c r="J3447" s="28">
        <f>C3447+D3447</f>
        <v>43</v>
      </c>
      <c r="K3447" s="23">
        <f>E3447</f>
        <v>64</v>
      </c>
      <c r="L3447" s="24">
        <f>SUM(F3447:G3447)</f>
        <v>22</v>
      </c>
      <c r="M3447" s="191"/>
      <c r="N3447" s="191"/>
      <c r="O3447" s="191"/>
      <c r="P3447" s="191"/>
      <c r="Q3447" s="191"/>
      <c r="R3447" s="191"/>
    </row>
    <row r="3448" spans="1:18" s="55" customFormat="1" ht="11.45" customHeight="1" x14ac:dyDescent="0.15">
      <c r="A3448" s="204"/>
      <c r="B3448" s="202"/>
      <c r="C3448" s="25">
        <f>C3447/I3447*100</f>
        <v>6.666666666666667</v>
      </c>
      <c r="D3448" s="25">
        <f>D3447/I3447*100</f>
        <v>25.185185185185183</v>
      </c>
      <c r="E3448" s="25">
        <f>E3447/I3447*100</f>
        <v>47.407407407407412</v>
      </c>
      <c r="F3448" s="25">
        <f>F3447/I3447*100</f>
        <v>5.9259259259259265</v>
      </c>
      <c r="G3448" s="25">
        <f>G3447/I3447*100</f>
        <v>10.37037037037037</v>
      </c>
      <c r="H3448" s="26">
        <f>H3447/I3447*100</f>
        <v>4.4444444444444446</v>
      </c>
      <c r="I3448" s="27">
        <f t="shared" si="4048"/>
        <v>100</v>
      </c>
      <c r="J3448" s="38">
        <f>J3447/I3447*100</f>
        <v>31.851851851851855</v>
      </c>
      <c r="K3448" s="18">
        <f>K3447/I3447*100</f>
        <v>47.407407407407412</v>
      </c>
      <c r="L3448" s="19">
        <f>L3447/I3447*100</f>
        <v>16.296296296296298</v>
      </c>
      <c r="O3448" s="136"/>
      <c r="P3448" s="136"/>
      <c r="Q3448" s="136"/>
    </row>
    <row r="3449" spans="1:18" s="55" customFormat="1" ht="11.45" customHeight="1" x14ac:dyDescent="0.15">
      <c r="A3449" s="204"/>
      <c r="B3449" s="207" t="s">
        <v>48</v>
      </c>
      <c r="C3449" s="20">
        <v>8</v>
      </c>
      <c r="D3449" s="20">
        <v>19</v>
      </c>
      <c r="E3449" s="20">
        <v>29</v>
      </c>
      <c r="F3449" s="20">
        <v>4</v>
      </c>
      <c r="G3449" s="20">
        <v>5</v>
      </c>
      <c r="H3449" s="20">
        <v>5</v>
      </c>
      <c r="I3449" s="21">
        <f t="shared" si="4048"/>
        <v>70</v>
      </c>
      <c r="J3449" s="28">
        <f>C3449+D3449</f>
        <v>27</v>
      </c>
      <c r="K3449" s="23">
        <f>E3449</f>
        <v>29</v>
      </c>
      <c r="L3449" s="24">
        <f>SUM(F3449:G3449)</f>
        <v>9</v>
      </c>
      <c r="M3449" s="191"/>
      <c r="N3449" s="191"/>
      <c r="O3449" s="191"/>
      <c r="P3449" s="191"/>
      <c r="Q3449" s="191"/>
      <c r="R3449" s="191"/>
    </row>
    <row r="3450" spans="1:18" s="55" customFormat="1" ht="11.45" customHeight="1" thickBot="1" x14ac:dyDescent="0.2">
      <c r="A3450" s="204"/>
      <c r="B3450" s="207"/>
      <c r="C3450" s="33">
        <f>C3449/I3449*100</f>
        <v>11.428571428571429</v>
      </c>
      <c r="D3450" s="33">
        <f>D3449/I3449*100</f>
        <v>27.142857142857142</v>
      </c>
      <c r="E3450" s="33">
        <f>E3449/I3449*100</f>
        <v>41.428571428571431</v>
      </c>
      <c r="F3450" s="33">
        <f>F3449/I3449*100</f>
        <v>5.7142857142857144</v>
      </c>
      <c r="G3450" s="33">
        <f>G3449/I3449*100</f>
        <v>7.1428571428571423</v>
      </c>
      <c r="H3450" s="34">
        <f>H3449/I3449*100</f>
        <v>7.1428571428571423</v>
      </c>
      <c r="I3450" s="58">
        <f t="shared" si="4048"/>
        <v>99.999999999999986</v>
      </c>
      <c r="J3450" s="38">
        <f>J3449/I3449*100</f>
        <v>38.571428571428577</v>
      </c>
      <c r="K3450" s="18">
        <f>K3449/I3449*100</f>
        <v>41.428571428571431</v>
      </c>
      <c r="L3450" s="19">
        <f>L3449/I3449*100</f>
        <v>12.857142857142856</v>
      </c>
      <c r="O3450" s="136"/>
      <c r="P3450" s="136"/>
      <c r="Q3450" s="136"/>
    </row>
    <row r="3451" spans="1:18" s="55" customFormat="1" ht="11.45" customHeight="1" x14ac:dyDescent="0.15">
      <c r="A3451" s="203" t="s">
        <v>49</v>
      </c>
      <c r="B3451" s="206" t="s">
        <v>1</v>
      </c>
      <c r="C3451" s="20">
        <v>48</v>
      </c>
      <c r="D3451" s="20">
        <v>218</v>
      </c>
      <c r="E3451" s="20">
        <v>393</v>
      </c>
      <c r="F3451" s="20">
        <v>88</v>
      </c>
      <c r="G3451" s="20">
        <v>84</v>
      </c>
      <c r="H3451" s="20">
        <v>41</v>
      </c>
      <c r="I3451" s="8">
        <f t="shared" si="4048"/>
        <v>872</v>
      </c>
      <c r="J3451" s="9">
        <f>C3451+D3451</f>
        <v>266</v>
      </c>
      <c r="K3451" s="7">
        <f>E3451</f>
        <v>393</v>
      </c>
      <c r="L3451" s="10">
        <f>SUM(F3451:G3451)</f>
        <v>172</v>
      </c>
      <c r="M3451" s="191"/>
      <c r="N3451" s="191"/>
      <c r="O3451" s="191"/>
      <c r="P3451" s="191"/>
      <c r="Q3451" s="191"/>
      <c r="R3451" s="191"/>
    </row>
    <row r="3452" spans="1:18" s="55" customFormat="1" ht="11.25" customHeight="1" x14ac:dyDescent="0.15">
      <c r="A3452" s="204"/>
      <c r="B3452" s="207"/>
      <c r="C3452" s="46">
        <f>C3451/I3451*100</f>
        <v>5.5045871559633035</v>
      </c>
      <c r="D3452" s="25">
        <f>D3451/I3451*100</f>
        <v>25</v>
      </c>
      <c r="E3452" s="25">
        <f>E3451/I3451*100</f>
        <v>45.068807339449542</v>
      </c>
      <c r="F3452" s="25">
        <f>F3451/I3451*100</f>
        <v>10.091743119266056</v>
      </c>
      <c r="G3452" s="25">
        <f>G3451/I3451*100</f>
        <v>9.6330275229357802</v>
      </c>
      <c r="H3452" s="26">
        <f>H3451/I3451*100</f>
        <v>4.7018348623853212</v>
      </c>
      <c r="I3452" s="27">
        <f t="shared" si="4048"/>
        <v>100</v>
      </c>
      <c r="J3452" s="38">
        <f>J3451/I3451*100</f>
        <v>30.504587155963304</v>
      </c>
      <c r="K3452" s="18">
        <f>K3451/I3451*100</f>
        <v>45.068807339449542</v>
      </c>
      <c r="L3452" s="19">
        <f>L3451/I3451*100</f>
        <v>19.724770642201836</v>
      </c>
      <c r="O3452" s="136"/>
      <c r="P3452" s="136"/>
      <c r="Q3452" s="136"/>
    </row>
    <row r="3453" spans="1:18" s="55" customFormat="1" ht="11.45" customHeight="1" x14ac:dyDescent="0.15">
      <c r="A3453" s="204"/>
      <c r="B3453" s="201" t="s">
        <v>2</v>
      </c>
      <c r="C3453" s="20">
        <v>69</v>
      </c>
      <c r="D3453" s="20">
        <v>313</v>
      </c>
      <c r="E3453" s="20">
        <v>486</v>
      </c>
      <c r="F3453" s="20">
        <v>102</v>
      </c>
      <c r="G3453" s="20">
        <v>66</v>
      </c>
      <c r="H3453" s="20">
        <v>54</v>
      </c>
      <c r="I3453" s="21">
        <f t="shared" si="4048"/>
        <v>1090</v>
      </c>
      <c r="J3453" s="28">
        <f>C3453+D3453</f>
        <v>382</v>
      </c>
      <c r="K3453" s="23">
        <f>E3453</f>
        <v>486</v>
      </c>
      <c r="L3453" s="24">
        <f>SUM(F3453:G3453)</f>
        <v>168</v>
      </c>
      <c r="M3453" s="191"/>
      <c r="N3453" s="191"/>
      <c r="O3453" s="191"/>
      <c r="P3453" s="191"/>
      <c r="Q3453" s="191"/>
      <c r="R3453" s="191"/>
    </row>
    <row r="3454" spans="1:18" s="55" customFormat="1" ht="11.45" customHeight="1" x14ac:dyDescent="0.15">
      <c r="A3454" s="204"/>
      <c r="B3454" s="202"/>
      <c r="C3454" s="29">
        <f>C3453/I3453*100</f>
        <v>6.3302752293577988</v>
      </c>
      <c r="D3454" s="29">
        <f>D3453/I3453*100</f>
        <v>28.715596330275229</v>
      </c>
      <c r="E3454" s="29">
        <f>E3453/I3453*100</f>
        <v>44.587155963302756</v>
      </c>
      <c r="F3454" s="29">
        <f>F3453/I3453*100</f>
        <v>9.3577981651376145</v>
      </c>
      <c r="G3454" s="29">
        <f>G3453/I3453*100</f>
        <v>6.0550458715596331</v>
      </c>
      <c r="H3454" s="30">
        <f>H3453/I3453*100</f>
        <v>4.954128440366973</v>
      </c>
      <c r="I3454" s="27">
        <f t="shared" si="4048"/>
        <v>99.999999999999986</v>
      </c>
      <c r="J3454" s="38">
        <f>J3453/I3453*100</f>
        <v>35.045871559633028</v>
      </c>
      <c r="K3454" s="18">
        <f>K3453/I3453*100</f>
        <v>44.587155963302756</v>
      </c>
      <c r="L3454" s="19">
        <f>L3453/I3453*100</f>
        <v>15.412844036697248</v>
      </c>
      <c r="O3454" s="136"/>
      <c r="P3454" s="136"/>
      <c r="Q3454" s="136"/>
    </row>
    <row r="3455" spans="1:18" s="55" customFormat="1" ht="11.45" customHeight="1" x14ac:dyDescent="0.15">
      <c r="A3455" s="204"/>
      <c r="B3455" s="201" t="s">
        <v>0</v>
      </c>
      <c r="C3455" s="20">
        <v>0</v>
      </c>
      <c r="D3455" s="20">
        <v>1</v>
      </c>
      <c r="E3455" s="20">
        <v>2</v>
      </c>
      <c r="F3455" s="20">
        <v>0</v>
      </c>
      <c r="G3455" s="20">
        <v>0</v>
      </c>
      <c r="H3455" s="20">
        <v>0</v>
      </c>
      <c r="I3455" s="21">
        <f t="shared" ref="I3455:I3456" si="4049">SUM(C3455:H3455)</f>
        <v>3</v>
      </c>
      <c r="J3455" s="28">
        <f>C3455+D3455</f>
        <v>1</v>
      </c>
      <c r="K3455" s="23">
        <f>E3455</f>
        <v>2</v>
      </c>
      <c r="L3455" s="24">
        <f>SUM(F3455:G3455)</f>
        <v>0</v>
      </c>
      <c r="M3455" s="191"/>
      <c r="N3455" s="191"/>
      <c r="O3455" s="191"/>
      <c r="P3455" s="191"/>
      <c r="Q3455" s="191"/>
      <c r="R3455" s="191"/>
    </row>
    <row r="3456" spans="1:18" s="55" customFormat="1" ht="11.45" customHeight="1" x14ac:dyDescent="0.15">
      <c r="A3456" s="204"/>
      <c r="B3456" s="202"/>
      <c r="C3456" s="29">
        <f>C3455/I3455*100</f>
        <v>0</v>
      </c>
      <c r="D3456" s="29">
        <f>D3455/I3455*100</f>
        <v>33.333333333333329</v>
      </c>
      <c r="E3456" s="29">
        <f>E3455/I3455*100</f>
        <v>66.666666666666657</v>
      </c>
      <c r="F3456" s="29">
        <f>F3455/I3455*100</f>
        <v>0</v>
      </c>
      <c r="G3456" s="29">
        <f>G3455/I3455*100</f>
        <v>0</v>
      </c>
      <c r="H3456" s="30">
        <f>H3455/I3455*100</f>
        <v>0</v>
      </c>
      <c r="I3456" s="27">
        <f t="shared" si="4049"/>
        <v>99.999999999999986</v>
      </c>
      <c r="J3456" s="38">
        <f>J3455/I3455*100</f>
        <v>33.333333333333329</v>
      </c>
      <c r="K3456" s="18">
        <f>K3455/I3455*100</f>
        <v>66.666666666666657</v>
      </c>
      <c r="L3456" s="19">
        <f>L3455/I3455*100</f>
        <v>0</v>
      </c>
      <c r="O3456" s="136"/>
      <c r="P3456" s="136"/>
      <c r="Q3456" s="136"/>
    </row>
    <row r="3457" spans="1:18" s="55" customFormat="1" ht="11.45" customHeight="1" x14ac:dyDescent="0.15">
      <c r="A3457" s="204"/>
      <c r="B3457" s="207" t="s">
        <v>5</v>
      </c>
      <c r="C3457" s="20">
        <v>2</v>
      </c>
      <c r="D3457" s="20">
        <v>6</v>
      </c>
      <c r="E3457" s="20">
        <v>5</v>
      </c>
      <c r="F3457" s="20">
        <v>3</v>
      </c>
      <c r="G3457" s="20">
        <v>0</v>
      </c>
      <c r="H3457" s="20">
        <v>5</v>
      </c>
      <c r="I3457" s="21">
        <f t="shared" si="4048"/>
        <v>21</v>
      </c>
      <c r="J3457" s="28">
        <f>C3457+D3457</f>
        <v>8</v>
      </c>
      <c r="K3457" s="23">
        <f>E3457</f>
        <v>5</v>
      </c>
      <c r="L3457" s="24">
        <f>SUM(F3457:G3457)</f>
        <v>3</v>
      </c>
      <c r="M3457" s="191"/>
      <c r="N3457" s="191"/>
      <c r="O3457" s="191"/>
      <c r="P3457" s="191"/>
      <c r="Q3457" s="191"/>
      <c r="R3457" s="191"/>
    </row>
    <row r="3458" spans="1:18" s="55" customFormat="1" ht="11.45" customHeight="1" thickBot="1" x14ac:dyDescent="0.2">
      <c r="A3458" s="205"/>
      <c r="B3458" s="208"/>
      <c r="C3458" s="50">
        <f>C3457/I3457*100</f>
        <v>9.5238095238095237</v>
      </c>
      <c r="D3458" s="50">
        <f>D3457/I3457*100</f>
        <v>28.571428571428569</v>
      </c>
      <c r="E3458" s="50">
        <f>E3457/I3457*100</f>
        <v>23.809523809523807</v>
      </c>
      <c r="F3458" s="50">
        <f>F3457/I3457*100</f>
        <v>14.285714285714285</v>
      </c>
      <c r="G3458" s="50">
        <f>G3457/I3457*100</f>
        <v>0</v>
      </c>
      <c r="H3458" s="63">
        <f>H3457/I3457*100</f>
        <v>23.809523809523807</v>
      </c>
      <c r="I3458" s="58">
        <f t="shared" si="4048"/>
        <v>99.999999999999986</v>
      </c>
      <c r="J3458" s="57">
        <f>J3457/I3457*100</f>
        <v>38.095238095238095</v>
      </c>
      <c r="K3458" s="35">
        <f>K3457/I3457*100</f>
        <v>23.809523809523807</v>
      </c>
      <c r="L3458" s="31">
        <f>L3457/I3457*100</f>
        <v>14.285714285714285</v>
      </c>
    </row>
    <row r="3459" spans="1:18" s="55" customFormat="1" ht="11.45" customHeight="1" x14ac:dyDescent="0.15">
      <c r="A3459" s="203" t="s">
        <v>50</v>
      </c>
      <c r="B3459" s="206" t="s">
        <v>6</v>
      </c>
      <c r="C3459" s="20">
        <v>6</v>
      </c>
      <c r="D3459" s="20">
        <v>18</v>
      </c>
      <c r="E3459" s="20">
        <v>29</v>
      </c>
      <c r="F3459" s="20">
        <v>6</v>
      </c>
      <c r="G3459" s="20">
        <v>4</v>
      </c>
      <c r="H3459" s="20">
        <v>4</v>
      </c>
      <c r="I3459" s="8">
        <f t="shared" si="4048"/>
        <v>67</v>
      </c>
      <c r="J3459" s="9">
        <f>C3459+D3459</f>
        <v>24</v>
      </c>
      <c r="K3459" s="7">
        <f>E3459</f>
        <v>29</v>
      </c>
      <c r="L3459" s="10">
        <f>SUM(F3459:G3459)</f>
        <v>10</v>
      </c>
      <c r="M3459" s="191"/>
      <c r="N3459" s="191"/>
      <c r="O3459" s="191"/>
      <c r="P3459" s="191"/>
      <c r="Q3459" s="191"/>
      <c r="R3459" s="191"/>
    </row>
    <row r="3460" spans="1:18" s="55" customFormat="1" ht="11.45" customHeight="1" x14ac:dyDescent="0.15">
      <c r="A3460" s="204"/>
      <c r="B3460" s="202"/>
      <c r="C3460" s="46">
        <f>C3459/I3459*100</f>
        <v>8.9552238805970141</v>
      </c>
      <c r="D3460" s="25">
        <f>D3459/I3459*100</f>
        <v>26.865671641791046</v>
      </c>
      <c r="E3460" s="25">
        <f>E3459/I3459*100</f>
        <v>43.283582089552233</v>
      </c>
      <c r="F3460" s="25">
        <f>F3459/I3459*100</f>
        <v>8.9552238805970141</v>
      </c>
      <c r="G3460" s="25">
        <f>G3459/I3459*100</f>
        <v>5.9701492537313428</v>
      </c>
      <c r="H3460" s="26">
        <f>H3459/I3459*100</f>
        <v>5.9701492537313428</v>
      </c>
      <c r="I3460" s="27">
        <f t="shared" si="4048"/>
        <v>100</v>
      </c>
      <c r="J3460" s="38">
        <f>J3459/I3459*100</f>
        <v>35.820895522388057</v>
      </c>
      <c r="K3460" s="18">
        <f>K3459/I3459*100</f>
        <v>43.283582089552233</v>
      </c>
      <c r="L3460" s="19">
        <f>L3459/I3459*100</f>
        <v>14.925373134328357</v>
      </c>
    </row>
    <row r="3461" spans="1:18" s="55" customFormat="1" ht="11.45" customHeight="1" x14ac:dyDescent="0.15">
      <c r="A3461" s="204"/>
      <c r="B3461" s="207" t="s">
        <v>7</v>
      </c>
      <c r="C3461" s="20">
        <v>8</v>
      </c>
      <c r="D3461" s="20">
        <v>37</v>
      </c>
      <c r="E3461" s="20">
        <v>64</v>
      </c>
      <c r="F3461" s="20">
        <v>13</v>
      </c>
      <c r="G3461" s="20">
        <v>18</v>
      </c>
      <c r="H3461" s="20">
        <v>1</v>
      </c>
      <c r="I3461" s="21">
        <f t="shared" si="4048"/>
        <v>141</v>
      </c>
      <c r="J3461" s="28">
        <f>C3461+D3461</f>
        <v>45</v>
      </c>
      <c r="K3461" s="23">
        <f>E3461</f>
        <v>64</v>
      </c>
      <c r="L3461" s="24">
        <f>SUM(F3461:G3461)</f>
        <v>31</v>
      </c>
      <c r="M3461" s="191"/>
      <c r="N3461" s="191"/>
      <c r="O3461" s="191"/>
      <c r="P3461" s="191"/>
      <c r="Q3461" s="191"/>
      <c r="R3461" s="191"/>
    </row>
    <row r="3462" spans="1:18" s="55" customFormat="1" ht="11.45" customHeight="1" x14ac:dyDescent="0.15">
      <c r="A3462" s="204"/>
      <c r="B3462" s="207"/>
      <c r="C3462" s="29">
        <f>C3461/I3461*100</f>
        <v>5.6737588652482271</v>
      </c>
      <c r="D3462" s="29">
        <f>D3461/I3461*100</f>
        <v>26.24113475177305</v>
      </c>
      <c r="E3462" s="29">
        <f>E3461/I3461*100</f>
        <v>45.390070921985817</v>
      </c>
      <c r="F3462" s="29">
        <f>F3461/I3461*100</f>
        <v>9.2198581560283674</v>
      </c>
      <c r="G3462" s="29">
        <f>G3461/I3461*100</f>
        <v>12.76595744680851</v>
      </c>
      <c r="H3462" s="30">
        <f>H3461/I3461*100</f>
        <v>0.70921985815602839</v>
      </c>
      <c r="I3462" s="27">
        <f t="shared" si="4048"/>
        <v>100.00000000000001</v>
      </c>
      <c r="J3462" s="38">
        <f>J3461/I3461*100</f>
        <v>31.914893617021278</v>
      </c>
      <c r="K3462" s="18">
        <f>K3461/I3461*100</f>
        <v>45.390070921985817</v>
      </c>
      <c r="L3462" s="19">
        <f>L3461/I3461*100</f>
        <v>21.98581560283688</v>
      </c>
    </row>
    <row r="3463" spans="1:18" s="55" customFormat="1" ht="11.45" customHeight="1" x14ac:dyDescent="0.15">
      <c r="A3463" s="204"/>
      <c r="B3463" s="201" t="s">
        <v>8</v>
      </c>
      <c r="C3463" s="20">
        <v>9</v>
      </c>
      <c r="D3463" s="20">
        <v>53</v>
      </c>
      <c r="E3463" s="20">
        <v>98</v>
      </c>
      <c r="F3463" s="20">
        <v>30</v>
      </c>
      <c r="G3463" s="20">
        <v>33</v>
      </c>
      <c r="H3463" s="20">
        <v>2</v>
      </c>
      <c r="I3463" s="21">
        <f t="shared" si="4048"/>
        <v>225</v>
      </c>
      <c r="J3463" s="28">
        <f>C3463+D3463</f>
        <v>62</v>
      </c>
      <c r="K3463" s="23">
        <f>E3463</f>
        <v>98</v>
      </c>
      <c r="L3463" s="24">
        <f>SUM(F3463:G3463)</f>
        <v>63</v>
      </c>
      <c r="M3463" s="191"/>
      <c r="N3463" s="191"/>
      <c r="O3463" s="191"/>
      <c r="P3463" s="191"/>
      <c r="Q3463" s="191"/>
      <c r="R3463" s="191"/>
    </row>
    <row r="3464" spans="1:18" s="55" customFormat="1" ht="11.45" customHeight="1" x14ac:dyDescent="0.15">
      <c r="A3464" s="204"/>
      <c r="B3464" s="202"/>
      <c r="C3464" s="29">
        <f t="shared" ref="C3464" si="4050">C3463/I3463*100</f>
        <v>4</v>
      </c>
      <c r="D3464" s="29">
        <f t="shared" ref="D3464" si="4051">D3463/I3463*100</f>
        <v>23.555555555555554</v>
      </c>
      <c r="E3464" s="29">
        <f t="shared" ref="E3464" si="4052">E3463/I3463*100</f>
        <v>43.55555555555555</v>
      </c>
      <c r="F3464" s="29">
        <f t="shared" ref="F3464" si="4053">F3463/I3463*100</f>
        <v>13.333333333333334</v>
      </c>
      <c r="G3464" s="29">
        <f t="shared" ref="G3464" si="4054">G3463/I3463*100</f>
        <v>14.666666666666666</v>
      </c>
      <c r="H3464" s="30">
        <f t="shared" ref="H3464" si="4055">H3463/I3463*100</f>
        <v>0.88888888888888884</v>
      </c>
      <c r="I3464" s="27">
        <f t="shared" si="4048"/>
        <v>99.999999999999986</v>
      </c>
      <c r="J3464" s="38">
        <f>J3463/I3463*100</f>
        <v>27.555555555555557</v>
      </c>
      <c r="K3464" s="18">
        <f>K3463/I3463*100</f>
        <v>43.55555555555555</v>
      </c>
      <c r="L3464" s="19">
        <f>L3463/I3463*100</f>
        <v>28.000000000000004</v>
      </c>
    </row>
    <row r="3465" spans="1:18" s="55" customFormat="1" ht="11.45" customHeight="1" x14ac:dyDescent="0.15">
      <c r="A3465" s="204"/>
      <c r="B3465" s="207" t="s">
        <v>9</v>
      </c>
      <c r="C3465" s="20">
        <v>14</v>
      </c>
      <c r="D3465" s="20">
        <v>81</v>
      </c>
      <c r="E3465" s="20">
        <v>128</v>
      </c>
      <c r="F3465" s="20">
        <v>42</v>
      </c>
      <c r="G3465" s="20">
        <v>25</v>
      </c>
      <c r="H3465" s="20">
        <v>5</v>
      </c>
      <c r="I3465" s="21">
        <f t="shared" si="4048"/>
        <v>295</v>
      </c>
      <c r="J3465" s="28">
        <f>C3465+D3465</f>
        <v>95</v>
      </c>
      <c r="K3465" s="23">
        <f>E3465</f>
        <v>128</v>
      </c>
      <c r="L3465" s="24">
        <f>SUM(F3465:G3465)</f>
        <v>67</v>
      </c>
      <c r="M3465" s="191"/>
      <c r="N3465" s="191"/>
      <c r="O3465" s="191"/>
      <c r="P3465" s="191"/>
      <c r="Q3465" s="191"/>
      <c r="R3465" s="191"/>
    </row>
    <row r="3466" spans="1:18" s="55" customFormat="1" ht="11.45" customHeight="1" x14ac:dyDescent="0.15">
      <c r="A3466" s="204"/>
      <c r="B3466" s="207"/>
      <c r="C3466" s="29">
        <f t="shared" ref="C3466" si="4056">C3465/I3465*100</f>
        <v>4.7457627118644066</v>
      </c>
      <c r="D3466" s="29">
        <f t="shared" ref="D3466" si="4057">D3465/I3465*100</f>
        <v>27.457627118644069</v>
      </c>
      <c r="E3466" s="29">
        <f t="shared" ref="E3466" si="4058">E3465/I3465*100</f>
        <v>43.389830508474574</v>
      </c>
      <c r="F3466" s="29">
        <f t="shared" ref="F3466" si="4059">F3465/I3465*100</f>
        <v>14.237288135593221</v>
      </c>
      <c r="G3466" s="29">
        <f t="shared" ref="G3466" si="4060">G3465/I3465*100</f>
        <v>8.4745762711864394</v>
      </c>
      <c r="H3466" s="30">
        <f t="shared" ref="H3466" si="4061">H3465/I3465*100</f>
        <v>1.6949152542372881</v>
      </c>
      <c r="I3466" s="27">
        <f t="shared" si="4048"/>
        <v>100</v>
      </c>
      <c r="J3466" s="38">
        <f>J3465/I3465*100</f>
        <v>32.20338983050847</v>
      </c>
      <c r="K3466" s="18">
        <f>K3465/I3465*100</f>
        <v>43.389830508474574</v>
      </c>
      <c r="L3466" s="19">
        <f>L3465/I3465*100</f>
        <v>22.711864406779661</v>
      </c>
      <c r="O3466" s="136"/>
      <c r="P3466" s="136"/>
      <c r="Q3466" s="136"/>
    </row>
    <row r="3467" spans="1:18" s="55" customFormat="1" ht="11.45" customHeight="1" x14ac:dyDescent="0.15">
      <c r="A3467" s="204"/>
      <c r="B3467" s="201" t="s">
        <v>10</v>
      </c>
      <c r="C3467" s="20">
        <v>15</v>
      </c>
      <c r="D3467" s="20">
        <v>86</v>
      </c>
      <c r="E3467" s="20">
        <v>161</v>
      </c>
      <c r="F3467" s="20">
        <v>31</v>
      </c>
      <c r="G3467" s="20">
        <v>21</v>
      </c>
      <c r="H3467" s="20">
        <v>12</v>
      </c>
      <c r="I3467" s="21">
        <f t="shared" si="4048"/>
        <v>326</v>
      </c>
      <c r="J3467" s="28">
        <f>C3467+D3467</f>
        <v>101</v>
      </c>
      <c r="K3467" s="23">
        <f>E3467</f>
        <v>161</v>
      </c>
      <c r="L3467" s="24">
        <f>SUM(F3467:G3467)</f>
        <v>52</v>
      </c>
      <c r="M3467" s="191"/>
      <c r="N3467" s="191"/>
      <c r="O3467" s="191"/>
      <c r="P3467" s="191"/>
      <c r="Q3467" s="191"/>
      <c r="R3467" s="191"/>
    </row>
    <row r="3468" spans="1:18" s="55" customFormat="1" ht="11.45" customHeight="1" x14ac:dyDescent="0.15">
      <c r="A3468" s="204"/>
      <c r="B3468" s="202"/>
      <c r="C3468" s="29">
        <f t="shared" ref="C3468" si="4062">C3467/I3467*100</f>
        <v>4.6012269938650308</v>
      </c>
      <c r="D3468" s="29">
        <f t="shared" ref="D3468" si="4063">D3467/I3467*100</f>
        <v>26.380368098159508</v>
      </c>
      <c r="E3468" s="29">
        <f t="shared" ref="E3468" si="4064">E3467/I3467*100</f>
        <v>49.386503067484661</v>
      </c>
      <c r="F3468" s="29">
        <f t="shared" ref="F3468" si="4065">F3467/I3467*100</f>
        <v>9.5092024539877311</v>
      </c>
      <c r="G3468" s="29">
        <f t="shared" ref="G3468" si="4066">G3467/I3467*100</f>
        <v>6.4417177914110431</v>
      </c>
      <c r="H3468" s="30">
        <f t="shared" ref="H3468" si="4067">H3467/I3467*100</f>
        <v>3.6809815950920246</v>
      </c>
      <c r="I3468" s="27">
        <f t="shared" si="4048"/>
        <v>99.999999999999986</v>
      </c>
      <c r="J3468" s="38">
        <f>J3467/I3467*100</f>
        <v>30.981595092024538</v>
      </c>
      <c r="K3468" s="18">
        <f>K3467/I3467*100</f>
        <v>49.386503067484661</v>
      </c>
      <c r="L3468" s="19">
        <f>L3467/I3467*100</f>
        <v>15.950920245398773</v>
      </c>
      <c r="O3468" s="136"/>
      <c r="P3468" s="136"/>
      <c r="Q3468" s="136"/>
    </row>
    <row r="3469" spans="1:18" s="55" customFormat="1" ht="11.45" customHeight="1" x14ac:dyDescent="0.15">
      <c r="A3469" s="204"/>
      <c r="B3469" s="207" t="s">
        <v>11</v>
      </c>
      <c r="C3469" s="20">
        <v>18</v>
      </c>
      <c r="D3469" s="20">
        <v>93</v>
      </c>
      <c r="E3469" s="20">
        <v>171</v>
      </c>
      <c r="F3469" s="20">
        <v>33</v>
      </c>
      <c r="G3469" s="20">
        <v>20</v>
      </c>
      <c r="H3469" s="20">
        <v>20</v>
      </c>
      <c r="I3469" s="21">
        <f t="shared" si="4048"/>
        <v>355</v>
      </c>
      <c r="J3469" s="28">
        <f>C3469+D3469</f>
        <v>111</v>
      </c>
      <c r="K3469" s="23">
        <f>E3469</f>
        <v>171</v>
      </c>
      <c r="L3469" s="24">
        <f>SUM(F3469:G3469)</f>
        <v>53</v>
      </c>
      <c r="M3469" s="191"/>
      <c r="N3469" s="191"/>
      <c r="O3469" s="191"/>
      <c r="P3469" s="191"/>
      <c r="Q3469" s="191"/>
      <c r="R3469" s="191"/>
    </row>
    <row r="3470" spans="1:18" s="55" customFormat="1" ht="11.45" customHeight="1" x14ac:dyDescent="0.15">
      <c r="A3470" s="204"/>
      <c r="B3470" s="207"/>
      <c r="C3470" s="29">
        <f t="shared" ref="C3470" si="4068">C3469/I3469*100</f>
        <v>5.070422535211268</v>
      </c>
      <c r="D3470" s="29">
        <f t="shared" ref="D3470" si="4069">D3469/I3469*100</f>
        <v>26.197183098591548</v>
      </c>
      <c r="E3470" s="29">
        <f t="shared" ref="E3470" si="4070">E3469/I3469*100</f>
        <v>48.169014084507047</v>
      </c>
      <c r="F3470" s="29">
        <f t="shared" ref="F3470" si="4071">F3469/I3469*100</f>
        <v>9.295774647887324</v>
      </c>
      <c r="G3470" s="29">
        <f t="shared" ref="G3470" si="4072">G3469/I3469*100</f>
        <v>5.6338028169014089</v>
      </c>
      <c r="H3470" s="30">
        <f t="shared" ref="H3470" si="4073">H3469/I3469*100</f>
        <v>5.6338028169014089</v>
      </c>
      <c r="I3470" s="27">
        <f t="shared" si="4048"/>
        <v>100</v>
      </c>
      <c r="J3470" s="38">
        <f>J3469/I3469*100</f>
        <v>31.26760563380282</v>
      </c>
      <c r="K3470" s="18">
        <f>K3469/I3469*100</f>
        <v>48.169014084507047</v>
      </c>
      <c r="L3470" s="19">
        <f>L3469/I3469*100</f>
        <v>14.929577464788732</v>
      </c>
      <c r="O3470" s="137"/>
      <c r="P3470" s="137"/>
      <c r="Q3470" s="137"/>
    </row>
    <row r="3471" spans="1:18" s="55" customFormat="1" ht="11.45" customHeight="1" x14ac:dyDescent="0.15">
      <c r="A3471" s="204"/>
      <c r="B3471" s="201" t="s">
        <v>12</v>
      </c>
      <c r="C3471" s="20">
        <v>47</v>
      </c>
      <c r="D3471" s="20">
        <v>164</v>
      </c>
      <c r="E3471" s="20">
        <v>228</v>
      </c>
      <c r="F3471" s="20">
        <v>34</v>
      </c>
      <c r="G3471" s="20">
        <v>29</v>
      </c>
      <c r="H3471" s="20">
        <v>53</v>
      </c>
      <c r="I3471" s="21">
        <f t="shared" si="4048"/>
        <v>555</v>
      </c>
      <c r="J3471" s="28">
        <f>C3471+D3471</f>
        <v>211</v>
      </c>
      <c r="K3471" s="23">
        <f>E3471</f>
        <v>228</v>
      </c>
      <c r="L3471" s="24">
        <f>SUM(F3471:G3471)</f>
        <v>63</v>
      </c>
      <c r="M3471" s="191"/>
      <c r="N3471" s="191"/>
      <c r="O3471" s="191"/>
      <c r="P3471" s="191"/>
      <c r="Q3471" s="191"/>
      <c r="R3471" s="191"/>
    </row>
    <row r="3472" spans="1:18" s="55" customFormat="1" ht="11.45" customHeight="1" x14ac:dyDescent="0.15">
      <c r="A3472" s="204"/>
      <c r="B3472" s="202"/>
      <c r="C3472" s="29">
        <f t="shared" ref="C3472" si="4074">C3471/I3471*100</f>
        <v>8.4684684684684672</v>
      </c>
      <c r="D3472" s="29">
        <f t="shared" ref="D3472" si="4075">D3471/I3471*100</f>
        <v>29.549549549549546</v>
      </c>
      <c r="E3472" s="29">
        <f t="shared" ref="E3472" si="4076">E3471/I3471*100</f>
        <v>41.081081081081081</v>
      </c>
      <c r="F3472" s="29">
        <f t="shared" ref="F3472" si="4077">F3471/I3471*100</f>
        <v>6.1261261261261257</v>
      </c>
      <c r="G3472" s="29">
        <f t="shared" ref="G3472" si="4078">G3471/I3471*100</f>
        <v>5.2252252252252251</v>
      </c>
      <c r="H3472" s="30">
        <f t="shared" ref="H3472" si="4079">H3471/I3471*100</f>
        <v>9.5495495495495497</v>
      </c>
      <c r="I3472" s="27">
        <f t="shared" si="4048"/>
        <v>100</v>
      </c>
      <c r="J3472" s="38">
        <f>J3471/I3471*100</f>
        <v>38.018018018018019</v>
      </c>
      <c r="K3472" s="18">
        <f>K3471/I3471*100</f>
        <v>41.081081081081081</v>
      </c>
      <c r="L3472" s="19">
        <f>L3471/I3471*100</f>
        <v>11.351351351351353</v>
      </c>
      <c r="O3472" s="137"/>
      <c r="P3472" s="137"/>
      <c r="Q3472" s="137"/>
    </row>
    <row r="3473" spans="1:20" s="55" customFormat="1" ht="11.45" customHeight="1" x14ac:dyDescent="0.15">
      <c r="A3473" s="204"/>
      <c r="B3473" s="207" t="s">
        <v>24</v>
      </c>
      <c r="C3473" s="20">
        <v>2</v>
      </c>
      <c r="D3473" s="20">
        <v>6</v>
      </c>
      <c r="E3473" s="20">
        <v>7</v>
      </c>
      <c r="F3473" s="20">
        <v>4</v>
      </c>
      <c r="G3473" s="20">
        <v>0</v>
      </c>
      <c r="H3473" s="20">
        <v>3</v>
      </c>
      <c r="I3473" s="21">
        <f t="shared" si="4048"/>
        <v>22</v>
      </c>
      <c r="J3473" s="28">
        <f>C3473+D3473</f>
        <v>8</v>
      </c>
      <c r="K3473" s="23">
        <f>E3473</f>
        <v>7</v>
      </c>
      <c r="L3473" s="24">
        <f>SUM(F3473:G3473)</f>
        <v>4</v>
      </c>
      <c r="M3473" s="191"/>
      <c r="N3473" s="191"/>
      <c r="O3473" s="191"/>
      <c r="P3473" s="191"/>
      <c r="Q3473" s="191"/>
      <c r="R3473" s="191"/>
    </row>
    <row r="3474" spans="1:20" s="55" customFormat="1" ht="11.45" customHeight="1" thickBot="1" x14ac:dyDescent="0.2">
      <c r="A3474" s="205"/>
      <c r="B3474" s="208"/>
      <c r="C3474" s="50">
        <f t="shared" ref="C3474" si="4080">C3473/I3473*100</f>
        <v>9.0909090909090917</v>
      </c>
      <c r="D3474" s="50">
        <f t="shared" ref="D3474" si="4081">D3473/I3473*100</f>
        <v>27.27272727272727</v>
      </c>
      <c r="E3474" s="50">
        <f t="shared" ref="E3474" si="4082">E3473/I3473*100</f>
        <v>31.818181818181817</v>
      </c>
      <c r="F3474" s="50">
        <f t="shared" ref="F3474" si="4083">F3473/I3473*100</f>
        <v>18.181818181818183</v>
      </c>
      <c r="G3474" s="50">
        <f t="shared" ref="G3474" si="4084">G3473/I3473*100</f>
        <v>0</v>
      </c>
      <c r="H3474" s="78">
        <f t="shared" ref="H3474" si="4085">H3473/I3473*100</f>
        <v>13.636363636363635</v>
      </c>
      <c r="I3474" s="58">
        <f t="shared" si="4048"/>
        <v>100</v>
      </c>
      <c r="J3474" s="57">
        <f>J3473/I3473*100</f>
        <v>36.363636363636367</v>
      </c>
      <c r="K3474" s="35">
        <f>K3473/I3473*100</f>
        <v>31.818181818181817</v>
      </c>
      <c r="L3474" s="31">
        <f>L3473/I3473*100</f>
        <v>18.181818181818183</v>
      </c>
    </row>
    <row r="3475" spans="1:20" s="55" customFormat="1" ht="11.45" customHeight="1" thickBot="1" x14ac:dyDescent="0.2">
      <c r="A3475" s="211" t="s">
        <v>51</v>
      </c>
      <c r="B3475" s="206" t="s">
        <v>23</v>
      </c>
      <c r="C3475" s="20">
        <v>15</v>
      </c>
      <c r="D3475" s="20">
        <v>62</v>
      </c>
      <c r="E3475" s="20">
        <v>95</v>
      </c>
      <c r="F3475" s="20">
        <v>17</v>
      </c>
      <c r="G3475" s="20">
        <v>12</v>
      </c>
      <c r="H3475" s="20">
        <v>12</v>
      </c>
      <c r="I3475" s="109">
        <f t="shared" si="4048"/>
        <v>213</v>
      </c>
      <c r="J3475" s="9">
        <f>C3475+D3475</f>
        <v>77</v>
      </c>
      <c r="K3475" s="7">
        <f>E3475</f>
        <v>95</v>
      </c>
      <c r="L3475" s="10">
        <f>SUM(F3475:G3475)</f>
        <v>29</v>
      </c>
      <c r="M3475" s="191"/>
      <c r="N3475" s="191"/>
      <c r="O3475" s="191"/>
      <c r="P3475" s="191"/>
      <c r="Q3475" s="191"/>
      <c r="R3475" s="191"/>
    </row>
    <row r="3476" spans="1:20" s="55" customFormat="1" ht="11.45" customHeight="1" thickTop="1" thickBot="1" x14ac:dyDescent="0.2">
      <c r="A3476" s="212"/>
      <c r="B3476" s="202"/>
      <c r="C3476" s="46">
        <f>C3475/I3475*100</f>
        <v>7.042253521126761</v>
      </c>
      <c r="D3476" s="25">
        <f>D3475/I3475*100</f>
        <v>29.107981220657276</v>
      </c>
      <c r="E3476" s="25">
        <f>E3475/I3475*100</f>
        <v>44.600938967136152</v>
      </c>
      <c r="F3476" s="25">
        <f>F3475/I3475*100</f>
        <v>7.981220657276995</v>
      </c>
      <c r="G3476" s="25">
        <f>G3475/I3475*100</f>
        <v>5.6338028169014089</v>
      </c>
      <c r="H3476" s="26">
        <f>H3475/I3475*100</f>
        <v>5.6338028169014089</v>
      </c>
      <c r="I3476" s="27">
        <f t="shared" si="4048"/>
        <v>100</v>
      </c>
      <c r="J3476" s="38">
        <f>J3475/I3475*100</f>
        <v>36.15023474178404</v>
      </c>
      <c r="K3476" s="18">
        <f>K3475/I3475*100</f>
        <v>44.600938967136152</v>
      </c>
      <c r="L3476" s="19">
        <f>L3475/I3475*100</f>
        <v>13.615023474178404</v>
      </c>
    </row>
    <row r="3477" spans="1:20" s="55" customFormat="1" ht="11.45" customHeight="1" thickTop="1" thickBot="1" x14ac:dyDescent="0.2">
      <c r="A3477" s="212"/>
      <c r="B3477" s="207" t="s">
        <v>3</v>
      </c>
      <c r="C3477" s="20">
        <v>6</v>
      </c>
      <c r="D3477" s="20">
        <v>41</v>
      </c>
      <c r="E3477" s="20">
        <v>70</v>
      </c>
      <c r="F3477" s="20">
        <v>18</v>
      </c>
      <c r="G3477" s="20">
        <v>8</v>
      </c>
      <c r="H3477" s="20">
        <v>8</v>
      </c>
      <c r="I3477" s="21">
        <f t="shared" si="4048"/>
        <v>151</v>
      </c>
      <c r="J3477" s="28">
        <f>C3477+D3477</f>
        <v>47</v>
      </c>
      <c r="K3477" s="23">
        <f>E3477</f>
        <v>70</v>
      </c>
      <c r="L3477" s="24">
        <f>SUM(F3477:G3477)</f>
        <v>26</v>
      </c>
      <c r="M3477" s="191"/>
      <c r="N3477" s="191"/>
      <c r="O3477" s="191"/>
      <c r="P3477" s="191"/>
      <c r="Q3477" s="191"/>
      <c r="R3477" s="191"/>
    </row>
    <row r="3478" spans="1:20" s="55" customFormat="1" ht="11.45" customHeight="1" thickTop="1" thickBot="1" x14ac:dyDescent="0.2">
      <c r="A3478" s="212"/>
      <c r="B3478" s="207"/>
      <c r="C3478" s="29">
        <f>C3477/I3477*100</f>
        <v>3.9735099337748347</v>
      </c>
      <c r="D3478" s="29">
        <f>D3477/I3477*100</f>
        <v>27.152317880794701</v>
      </c>
      <c r="E3478" s="29">
        <f>E3477/I3477*100</f>
        <v>46.357615894039732</v>
      </c>
      <c r="F3478" s="29">
        <f>F3477/I3477*100</f>
        <v>11.920529801324504</v>
      </c>
      <c r="G3478" s="29">
        <f>G3477/I3477*100</f>
        <v>5.298013245033113</v>
      </c>
      <c r="H3478" s="30">
        <f>H3477/I3477*100</f>
        <v>5.298013245033113</v>
      </c>
      <c r="I3478" s="27">
        <f t="shared" si="4048"/>
        <v>100.00000000000001</v>
      </c>
      <c r="J3478" s="38">
        <f>J3477/I3477*100</f>
        <v>31.125827814569533</v>
      </c>
      <c r="K3478" s="18">
        <f>K3477/I3477*100</f>
        <v>46.357615894039732</v>
      </c>
      <c r="L3478" s="19">
        <f>L3477/I3477*100</f>
        <v>17.218543046357617</v>
      </c>
    </row>
    <row r="3479" spans="1:20" s="55" customFormat="1" ht="11.45" customHeight="1" thickTop="1" thickBot="1" x14ac:dyDescent="0.2">
      <c r="A3479" s="212"/>
      <c r="B3479" s="201" t="s">
        <v>13</v>
      </c>
      <c r="C3479" s="20">
        <v>32</v>
      </c>
      <c r="D3479" s="20">
        <v>210</v>
      </c>
      <c r="E3479" s="20">
        <v>359</v>
      </c>
      <c r="F3479" s="20">
        <v>91</v>
      </c>
      <c r="G3479" s="20">
        <v>75</v>
      </c>
      <c r="H3479" s="20">
        <v>17</v>
      </c>
      <c r="I3479" s="21">
        <f t="shared" si="4048"/>
        <v>784</v>
      </c>
      <c r="J3479" s="28">
        <f>C3479+D3479</f>
        <v>242</v>
      </c>
      <c r="K3479" s="23">
        <f>E3479</f>
        <v>359</v>
      </c>
      <c r="L3479" s="24">
        <f>SUM(F3479:G3479)</f>
        <v>166</v>
      </c>
      <c r="M3479" s="191"/>
      <c r="N3479" s="191"/>
      <c r="O3479" s="191"/>
      <c r="P3479" s="191"/>
      <c r="Q3479" s="191"/>
      <c r="R3479" s="191"/>
    </row>
    <row r="3480" spans="1:20" s="55" customFormat="1" ht="11.45" customHeight="1" thickTop="1" thickBot="1" x14ac:dyDescent="0.2">
      <c r="A3480" s="212"/>
      <c r="B3480" s="202"/>
      <c r="C3480" s="29">
        <f t="shared" ref="C3480" si="4086">C3479/I3479*100</f>
        <v>4.0816326530612246</v>
      </c>
      <c r="D3480" s="29">
        <f t="shared" ref="D3480" si="4087">D3479/I3479*100</f>
        <v>26.785714285714285</v>
      </c>
      <c r="E3480" s="29">
        <f t="shared" ref="E3480" si="4088">E3479/I3479*100</f>
        <v>45.790816326530617</v>
      </c>
      <c r="F3480" s="29">
        <f t="shared" ref="F3480" si="4089">F3479/I3479*100</f>
        <v>11.607142857142858</v>
      </c>
      <c r="G3480" s="29">
        <f t="shared" ref="G3480" si="4090">G3479/I3479*100</f>
        <v>9.566326530612244</v>
      </c>
      <c r="H3480" s="30">
        <f t="shared" ref="H3480" si="4091">H3479/I3479*100</f>
        <v>2.1683673469387754</v>
      </c>
      <c r="I3480" s="27">
        <f t="shared" si="4048"/>
        <v>100.00000000000001</v>
      </c>
      <c r="J3480" s="38">
        <f>J3479/I3479*100</f>
        <v>30.867346938775508</v>
      </c>
      <c r="K3480" s="18">
        <f>K3479/I3479*100</f>
        <v>45.790816326530617</v>
      </c>
      <c r="L3480" s="19">
        <f>L3479/I3479*100</f>
        <v>21.173469387755102</v>
      </c>
    </row>
    <row r="3481" spans="1:20" s="55" customFormat="1" ht="11.45" customHeight="1" thickTop="1" thickBot="1" x14ac:dyDescent="0.2">
      <c r="A3481" s="212"/>
      <c r="B3481" s="207" t="s">
        <v>14</v>
      </c>
      <c r="C3481" s="20">
        <v>10</v>
      </c>
      <c r="D3481" s="20">
        <v>42</v>
      </c>
      <c r="E3481" s="20">
        <v>75</v>
      </c>
      <c r="F3481" s="20">
        <v>10</v>
      </c>
      <c r="G3481" s="20">
        <v>7</v>
      </c>
      <c r="H3481" s="20">
        <v>3</v>
      </c>
      <c r="I3481" s="21">
        <f t="shared" si="4048"/>
        <v>147</v>
      </c>
      <c r="J3481" s="28">
        <f>C3481+D3481</f>
        <v>52</v>
      </c>
      <c r="K3481" s="23">
        <f>E3481</f>
        <v>75</v>
      </c>
      <c r="L3481" s="24">
        <f>SUM(F3481:G3481)</f>
        <v>17</v>
      </c>
      <c r="M3481" s="191"/>
      <c r="N3481" s="191"/>
      <c r="O3481" s="191"/>
      <c r="P3481" s="191"/>
      <c r="Q3481" s="191"/>
      <c r="R3481" s="191"/>
    </row>
    <row r="3482" spans="1:20" s="55" customFormat="1" ht="11.45" customHeight="1" thickTop="1" thickBot="1" x14ac:dyDescent="0.2">
      <c r="A3482" s="212"/>
      <c r="B3482" s="207"/>
      <c r="C3482" s="29">
        <f t="shared" ref="C3482" si="4092">C3481/I3481*100</f>
        <v>6.8027210884353746</v>
      </c>
      <c r="D3482" s="29">
        <f t="shared" ref="D3482" si="4093">D3481/I3481*100</f>
        <v>28.571428571428569</v>
      </c>
      <c r="E3482" s="29">
        <f t="shared" ref="E3482" si="4094">E3481/I3481*100</f>
        <v>51.020408163265309</v>
      </c>
      <c r="F3482" s="29">
        <f t="shared" ref="F3482" si="4095">F3481/I3481*100</f>
        <v>6.8027210884353746</v>
      </c>
      <c r="G3482" s="29">
        <f t="shared" ref="G3482" si="4096">G3481/I3481*100</f>
        <v>4.7619047619047619</v>
      </c>
      <c r="H3482" s="30">
        <f t="shared" ref="H3482" si="4097">H3481/I3481*100</f>
        <v>2.0408163265306123</v>
      </c>
      <c r="I3482" s="27">
        <f t="shared" si="4048"/>
        <v>100</v>
      </c>
      <c r="J3482" s="38">
        <f>J3481/I3481*100</f>
        <v>35.374149659863946</v>
      </c>
      <c r="K3482" s="18">
        <f>K3481/I3481*100</f>
        <v>51.020408163265309</v>
      </c>
      <c r="L3482" s="19">
        <f>L3481/I3481*100</f>
        <v>11.564625850340136</v>
      </c>
      <c r="O3482" s="137"/>
      <c r="P3482" s="137"/>
      <c r="Q3482" s="137"/>
    </row>
    <row r="3483" spans="1:20" s="55" customFormat="1" ht="11.45" customHeight="1" thickTop="1" thickBot="1" x14ac:dyDescent="0.2">
      <c r="A3483" s="212"/>
      <c r="B3483" s="201" t="s">
        <v>25</v>
      </c>
      <c r="C3483" s="20">
        <v>5</v>
      </c>
      <c r="D3483" s="20">
        <v>23</v>
      </c>
      <c r="E3483" s="20">
        <v>40</v>
      </c>
      <c r="F3483" s="20">
        <v>6</v>
      </c>
      <c r="G3483" s="20">
        <v>6</v>
      </c>
      <c r="H3483" s="20">
        <v>5</v>
      </c>
      <c r="I3483" s="21">
        <f t="shared" si="4048"/>
        <v>85</v>
      </c>
      <c r="J3483" s="28">
        <f>C3483+D3483</f>
        <v>28</v>
      </c>
      <c r="K3483" s="23">
        <f>E3483</f>
        <v>40</v>
      </c>
      <c r="L3483" s="24">
        <f>SUM(F3483:G3483)</f>
        <v>12</v>
      </c>
      <c r="M3483" s="191"/>
      <c r="N3483" s="191"/>
      <c r="O3483" s="191"/>
      <c r="P3483" s="191"/>
      <c r="Q3483" s="191"/>
      <c r="R3483" s="191"/>
    </row>
    <row r="3484" spans="1:20" s="55" customFormat="1" ht="11.45" customHeight="1" thickTop="1" thickBot="1" x14ac:dyDescent="0.2">
      <c r="A3484" s="212"/>
      <c r="B3484" s="202"/>
      <c r="C3484" s="29">
        <f t="shared" ref="C3484" si="4098">C3483/I3483*100</f>
        <v>5.8823529411764701</v>
      </c>
      <c r="D3484" s="29">
        <f t="shared" ref="D3484" si="4099">D3483/I3483*100</f>
        <v>27.058823529411764</v>
      </c>
      <c r="E3484" s="29">
        <f t="shared" ref="E3484" si="4100">E3483/I3483*100</f>
        <v>47.058823529411761</v>
      </c>
      <c r="F3484" s="29">
        <f t="shared" ref="F3484" si="4101">F3483/I3483*100</f>
        <v>7.0588235294117645</v>
      </c>
      <c r="G3484" s="29">
        <f t="shared" ref="G3484" si="4102">G3483/I3483*100</f>
        <v>7.0588235294117645</v>
      </c>
      <c r="H3484" s="30">
        <f t="shared" ref="H3484" si="4103">H3483/I3483*100</f>
        <v>5.8823529411764701</v>
      </c>
      <c r="I3484" s="27">
        <f t="shared" si="4048"/>
        <v>100</v>
      </c>
      <c r="J3484" s="38">
        <f>J3483/I3483*100</f>
        <v>32.941176470588232</v>
      </c>
      <c r="K3484" s="18">
        <f>K3483/I3483*100</f>
        <v>47.058823529411761</v>
      </c>
      <c r="L3484" s="19">
        <f>L3483/I3483*100</f>
        <v>14.117647058823529</v>
      </c>
      <c r="O3484" s="137"/>
      <c r="P3484" s="137"/>
      <c r="Q3484" s="137"/>
    </row>
    <row r="3485" spans="1:20" s="1" customFormat="1" ht="11.45" customHeight="1" thickTop="1" thickBot="1" x14ac:dyDescent="0.2">
      <c r="A3485" s="212"/>
      <c r="B3485" s="207" t="s">
        <v>26</v>
      </c>
      <c r="C3485" s="20">
        <v>39</v>
      </c>
      <c r="D3485" s="20">
        <v>132</v>
      </c>
      <c r="E3485" s="20">
        <v>199</v>
      </c>
      <c r="F3485" s="20">
        <v>37</v>
      </c>
      <c r="G3485" s="20">
        <v>28</v>
      </c>
      <c r="H3485" s="20">
        <v>42</v>
      </c>
      <c r="I3485" s="21">
        <f t="shared" si="4048"/>
        <v>477</v>
      </c>
      <c r="J3485" s="28">
        <f>C3485+D3485</f>
        <v>171</v>
      </c>
      <c r="K3485" s="23">
        <f>E3485</f>
        <v>199</v>
      </c>
      <c r="L3485" s="24">
        <f>SUM(F3485:G3485)</f>
        <v>65</v>
      </c>
      <c r="M3485" s="191"/>
      <c r="N3485" s="191"/>
      <c r="O3485" s="191"/>
      <c r="P3485" s="191"/>
      <c r="Q3485" s="191"/>
      <c r="R3485" s="191"/>
      <c r="S3485" s="55"/>
      <c r="T3485" s="55"/>
    </row>
    <row r="3486" spans="1:20" s="1" customFormat="1" ht="11.45" customHeight="1" thickTop="1" thickBot="1" x14ac:dyDescent="0.2">
      <c r="A3486" s="212"/>
      <c r="B3486" s="207"/>
      <c r="C3486" s="29">
        <f t="shared" ref="C3486" si="4104">C3485/I3485*100</f>
        <v>8.1761006289308167</v>
      </c>
      <c r="D3486" s="29">
        <f t="shared" ref="D3486" si="4105">D3485/I3485*100</f>
        <v>27.672955974842768</v>
      </c>
      <c r="E3486" s="29">
        <f t="shared" ref="E3486" si="4106">E3485/I3485*100</f>
        <v>41.719077568134175</v>
      </c>
      <c r="F3486" s="29">
        <f t="shared" ref="F3486" si="4107">F3485/I3485*100</f>
        <v>7.7568134171907763</v>
      </c>
      <c r="G3486" s="29">
        <f t="shared" ref="G3486" si="4108">G3485/I3485*100</f>
        <v>5.8700209643605872</v>
      </c>
      <c r="H3486" s="30">
        <f t="shared" ref="H3486" si="4109">H3485/I3485*100</f>
        <v>8.8050314465408803</v>
      </c>
      <c r="I3486" s="27">
        <f t="shared" si="4048"/>
        <v>100</v>
      </c>
      <c r="J3486" s="38">
        <f>J3485/I3485*100</f>
        <v>35.849056603773583</v>
      </c>
      <c r="K3486" s="18">
        <f>K3485/I3485*100</f>
        <v>41.719077568134175</v>
      </c>
      <c r="L3486" s="19">
        <f>L3485/I3485*100</f>
        <v>13.626834381551362</v>
      </c>
      <c r="N3486" s="55"/>
      <c r="O3486" s="137"/>
      <c r="P3486" s="137"/>
      <c r="Q3486" s="137"/>
      <c r="R3486" s="55"/>
      <c r="S3486" s="55"/>
      <c r="T3486" s="55"/>
    </row>
    <row r="3487" spans="1:20" s="1" customFormat="1" ht="11.45" customHeight="1" thickTop="1" thickBot="1" x14ac:dyDescent="0.2">
      <c r="A3487" s="212"/>
      <c r="B3487" s="201" t="s">
        <v>0</v>
      </c>
      <c r="C3487" s="20">
        <v>4</v>
      </c>
      <c r="D3487" s="20">
        <v>18</v>
      </c>
      <c r="E3487" s="20">
        <v>33</v>
      </c>
      <c r="F3487" s="20">
        <v>7</v>
      </c>
      <c r="G3487" s="20">
        <v>13</v>
      </c>
      <c r="H3487" s="20">
        <v>7</v>
      </c>
      <c r="I3487" s="21">
        <f t="shared" si="4048"/>
        <v>82</v>
      </c>
      <c r="J3487" s="28">
        <f>C3487+D3487</f>
        <v>22</v>
      </c>
      <c r="K3487" s="23">
        <f>E3487</f>
        <v>33</v>
      </c>
      <c r="L3487" s="24">
        <f>SUM(F3487:G3487)</f>
        <v>20</v>
      </c>
      <c r="M3487" s="191"/>
      <c r="N3487" s="191"/>
      <c r="O3487" s="191"/>
      <c r="P3487" s="191"/>
      <c r="Q3487" s="191"/>
      <c r="R3487" s="191"/>
      <c r="S3487" s="55"/>
      <c r="T3487" s="55"/>
    </row>
    <row r="3488" spans="1:20" s="1" customFormat="1" ht="11.45" customHeight="1" thickTop="1" thickBot="1" x14ac:dyDescent="0.2">
      <c r="A3488" s="212"/>
      <c r="B3488" s="202"/>
      <c r="C3488" s="29">
        <f t="shared" ref="C3488" si="4110">C3487/I3487*100</f>
        <v>4.8780487804878048</v>
      </c>
      <c r="D3488" s="29">
        <f t="shared" ref="D3488" si="4111">D3487/I3487*100</f>
        <v>21.951219512195124</v>
      </c>
      <c r="E3488" s="29">
        <f t="shared" ref="E3488" si="4112">E3487/I3487*100</f>
        <v>40.243902439024396</v>
      </c>
      <c r="F3488" s="29">
        <f t="shared" ref="F3488" si="4113">F3487/I3487*100</f>
        <v>8.536585365853659</v>
      </c>
      <c r="G3488" s="29">
        <f t="shared" ref="G3488" si="4114">G3487/I3487*100</f>
        <v>15.853658536585366</v>
      </c>
      <c r="H3488" s="30">
        <f t="shared" ref="H3488" si="4115">H3487/I3487*100</f>
        <v>8.536585365853659</v>
      </c>
      <c r="I3488" s="27">
        <f t="shared" si="4048"/>
        <v>100</v>
      </c>
      <c r="J3488" s="38">
        <f>J3487/I3487*100</f>
        <v>26.829268292682929</v>
      </c>
      <c r="K3488" s="18">
        <f>K3487/I3487*100</f>
        <v>40.243902439024396</v>
      </c>
      <c r="L3488" s="19">
        <f>L3487/I3487*100</f>
        <v>24.390243902439025</v>
      </c>
      <c r="N3488" s="55"/>
      <c r="O3488" s="137"/>
      <c r="P3488" s="137"/>
      <c r="Q3488" s="137"/>
      <c r="R3488" s="55"/>
      <c r="S3488" s="55"/>
      <c r="T3488" s="55"/>
    </row>
    <row r="3489" spans="1:20" s="1" customFormat="1" ht="11.45" customHeight="1" thickTop="1" thickBot="1" x14ac:dyDescent="0.2">
      <c r="A3489" s="212"/>
      <c r="B3489" s="207" t="s">
        <v>24</v>
      </c>
      <c r="C3489" s="20">
        <v>8</v>
      </c>
      <c r="D3489" s="20">
        <v>10</v>
      </c>
      <c r="E3489" s="20">
        <v>15</v>
      </c>
      <c r="F3489" s="20">
        <v>7</v>
      </c>
      <c r="G3489" s="20">
        <v>1</v>
      </c>
      <c r="H3489" s="20">
        <v>6</v>
      </c>
      <c r="I3489" s="21">
        <f t="shared" si="4048"/>
        <v>47</v>
      </c>
      <c r="J3489" s="28">
        <f>C3489+D3489</f>
        <v>18</v>
      </c>
      <c r="K3489" s="23">
        <f>E3489</f>
        <v>15</v>
      </c>
      <c r="L3489" s="24">
        <f>SUM(F3489:G3489)</f>
        <v>8</v>
      </c>
      <c r="M3489" s="191"/>
      <c r="N3489" s="191"/>
      <c r="O3489" s="191"/>
      <c r="P3489" s="191"/>
      <c r="Q3489" s="191"/>
      <c r="R3489" s="191"/>
      <c r="S3489" s="55"/>
      <c r="T3489" s="55"/>
    </row>
    <row r="3490" spans="1:20" s="1" customFormat="1" ht="11.45" customHeight="1" thickTop="1" thickBot="1" x14ac:dyDescent="0.2">
      <c r="A3490" s="213"/>
      <c r="B3490" s="208"/>
      <c r="C3490" s="50">
        <f t="shared" ref="C3490" si="4116">C3489/I3489*100</f>
        <v>17.021276595744681</v>
      </c>
      <c r="D3490" s="50">
        <f t="shared" ref="D3490" si="4117">D3489/I3489*100</f>
        <v>21.276595744680851</v>
      </c>
      <c r="E3490" s="50">
        <f t="shared" ref="E3490" si="4118">E3489/I3489*100</f>
        <v>31.914893617021278</v>
      </c>
      <c r="F3490" s="50">
        <f t="shared" ref="F3490" si="4119">F3489/I3489*100</f>
        <v>14.893617021276595</v>
      </c>
      <c r="G3490" s="50">
        <f t="shared" ref="G3490" si="4120">G3489/I3489*100</f>
        <v>2.1276595744680851</v>
      </c>
      <c r="H3490" s="78">
        <f t="shared" ref="H3490" si="4121">H3489/I3489*100</f>
        <v>12.76595744680851</v>
      </c>
      <c r="I3490" s="58">
        <f t="shared" si="4048"/>
        <v>100</v>
      </c>
      <c r="J3490" s="57">
        <f>J3489/I3489*100</f>
        <v>38.297872340425535</v>
      </c>
      <c r="K3490" s="35">
        <f>K3489/I3489*100</f>
        <v>31.914893617021278</v>
      </c>
      <c r="L3490" s="31">
        <f>L3489/I3489*100</f>
        <v>17.021276595744681</v>
      </c>
      <c r="N3490" s="55"/>
      <c r="O3490" s="55"/>
      <c r="P3490" s="55"/>
      <c r="Q3490" s="55"/>
      <c r="R3490" s="55"/>
      <c r="S3490" s="55"/>
      <c r="T3490" s="55"/>
    </row>
    <row r="3491" spans="1:20" s="1" customFormat="1" ht="11.45" customHeight="1" x14ac:dyDescent="0.15">
      <c r="A3491" s="203" t="s">
        <v>21</v>
      </c>
      <c r="B3491" s="206" t="s">
        <v>27</v>
      </c>
      <c r="C3491" s="20">
        <v>16</v>
      </c>
      <c r="D3491" s="20">
        <v>58</v>
      </c>
      <c r="E3491" s="20">
        <v>110</v>
      </c>
      <c r="F3491" s="20">
        <v>15</v>
      </c>
      <c r="G3491" s="20">
        <v>19</v>
      </c>
      <c r="H3491" s="20">
        <v>20</v>
      </c>
      <c r="I3491" s="8">
        <f t="shared" si="4048"/>
        <v>238</v>
      </c>
      <c r="J3491" s="9">
        <f>C3491+D3491</f>
        <v>74</v>
      </c>
      <c r="K3491" s="7">
        <f>E3491</f>
        <v>110</v>
      </c>
      <c r="L3491" s="10">
        <f>SUM(F3491:G3491)</f>
        <v>34</v>
      </c>
      <c r="M3491" s="191"/>
      <c r="N3491" s="191"/>
      <c r="O3491" s="191"/>
      <c r="P3491" s="191"/>
      <c r="Q3491" s="191"/>
      <c r="R3491" s="191"/>
    </row>
    <row r="3492" spans="1:20" s="1" customFormat="1" ht="11.45" customHeight="1" x14ac:dyDescent="0.15">
      <c r="A3492" s="204"/>
      <c r="B3492" s="202"/>
      <c r="C3492" s="46">
        <f>C3491/I3491*100</f>
        <v>6.7226890756302522</v>
      </c>
      <c r="D3492" s="25">
        <f>D3491/I3491*100</f>
        <v>24.369747899159663</v>
      </c>
      <c r="E3492" s="25">
        <f>E3491/I3491*100</f>
        <v>46.218487394957982</v>
      </c>
      <c r="F3492" s="25">
        <f>F3491/I3491*100</f>
        <v>6.3025210084033612</v>
      </c>
      <c r="G3492" s="25">
        <f>G3491/I3491*100</f>
        <v>7.9831932773109235</v>
      </c>
      <c r="H3492" s="26">
        <f>H3491/I3491*100</f>
        <v>8.4033613445378155</v>
      </c>
      <c r="I3492" s="27">
        <f t="shared" si="4048"/>
        <v>99.999999999999986</v>
      </c>
      <c r="J3492" s="38">
        <f>J3491/I3491*100</f>
        <v>31.092436974789916</v>
      </c>
      <c r="K3492" s="18">
        <f>K3491/I3491*100</f>
        <v>46.218487394957982</v>
      </c>
      <c r="L3492" s="19">
        <f>L3491/I3491*100</f>
        <v>14.285714285714285</v>
      </c>
      <c r="O3492" s="6"/>
      <c r="P3492" s="6"/>
      <c r="Q3492" s="6"/>
    </row>
    <row r="3493" spans="1:20" s="1" customFormat="1" ht="11.45" customHeight="1" x14ac:dyDescent="0.15">
      <c r="A3493" s="204"/>
      <c r="B3493" s="207" t="s">
        <v>28</v>
      </c>
      <c r="C3493" s="20">
        <v>17</v>
      </c>
      <c r="D3493" s="20">
        <v>97</v>
      </c>
      <c r="E3493" s="20">
        <v>140</v>
      </c>
      <c r="F3493" s="20">
        <v>29</v>
      </c>
      <c r="G3493" s="20">
        <v>22</v>
      </c>
      <c r="H3493" s="20">
        <v>21</v>
      </c>
      <c r="I3493" s="21">
        <f t="shared" si="4048"/>
        <v>326</v>
      </c>
      <c r="J3493" s="28">
        <f>C3493+D3493</f>
        <v>114</v>
      </c>
      <c r="K3493" s="23">
        <f>E3493</f>
        <v>140</v>
      </c>
      <c r="L3493" s="24">
        <f>SUM(F3493:G3493)</f>
        <v>51</v>
      </c>
      <c r="M3493" s="191"/>
      <c r="N3493" s="191"/>
      <c r="O3493" s="191"/>
      <c r="P3493" s="191"/>
      <c r="Q3493" s="191"/>
      <c r="R3493" s="191"/>
    </row>
    <row r="3494" spans="1:20" s="1" customFormat="1" ht="11.45" customHeight="1" x14ac:dyDescent="0.15">
      <c r="A3494" s="204"/>
      <c r="B3494" s="207"/>
      <c r="C3494" s="29">
        <f>C3493/I3493*100</f>
        <v>5.2147239263803682</v>
      </c>
      <c r="D3494" s="29">
        <f>D3493/I3493*100</f>
        <v>29.754601226993866</v>
      </c>
      <c r="E3494" s="29">
        <f>E3493/I3493*100</f>
        <v>42.944785276073624</v>
      </c>
      <c r="F3494" s="29">
        <f>F3493/I3493*100</f>
        <v>8.8957055214723919</v>
      </c>
      <c r="G3494" s="29">
        <f>G3493/I3493*100</f>
        <v>6.7484662576687118</v>
      </c>
      <c r="H3494" s="30">
        <f>H3493/I3493*100</f>
        <v>6.4417177914110431</v>
      </c>
      <c r="I3494" s="27">
        <f t="shared" si="4048"/>
        <v>100</v>
      </c>
      <c r="J3494" s="38">
        <f>J3493/I3493*100</f>
        <v>34.969325153374228</v>
      </c>
      <c r="K3494" s="18">
        <f>K3493/I3493*100</f>
        <v>42.944785276073624</v>
      </c>
      <c r="L3494" s="19">
        <f>L3493/I3493*100</f>
        <v>15.644171779141105</v>
      </c>
      <c r="N3494" s="55"/>
      <c r="O3494" s="137"/>
      <c r="P3494" s="137"/>
      <c r="Q3494" s="137"/>
      <c r="R3494" s="55"/>
      <c r="S3494" s="55"/>
      <c r="T3494" s="55"/>
    </row>
    <row r="3495" spans="1:20" s="1" customFormat="1" ht="11.45" customHeight="1" x14ac:dyDescent="0.15">
      <c r="A3495" s="204"/>
      <c r="B3495" s="201" t="s">
        <v>29</v>
      </c>
      <c r="C3495" s="20">
        <v>52</v>
      </c>
      <c r="D3495" s="20">
        <v>230</v>
      </c>
      <c r="E3495" s="20">
        <v>431</v>
      </c>
      <c r="F3495" s="20">
        <v>99</v>
      </c>
      <c r="G3495" s="20">
        <v>62</v>
      </c>
      <c r="H3495" s="20">
        <v>32</v>
      </c>
      <c r="I3495" s="21">
        <f t="shared" si="4048"/>
        <v>906</v>
      </c>
      <c r="J3495" s="28">
        <f>C3495+D3495</f>
        <v>282</v>
      </c>
      <c r="K3495" s="23">
        <f>E3495</f>
        <v>431</v>
      </c>
      <c r="L3495" s="24">
        <f>SUM(F3495:G3495)</f>
        <v>161</v>
      </c>
      <c r="M3495" s="191"/>
      <c r="N3495" s="191"/>
      <c r="O3495" s="191"/>
      <c r="P3495" s="191"/>
      <c r="Q3495" s="191"/>
      <c r="R3495" s="191"/>
      <c r="S3495" s="55"/>
      <c r="T3495" s="55"/>
    </row>
    <row r="3496" spans="1:20" s="1" customFormat="1" ht="11.45" customHeight="1" x14ac:dyDescent="0.15">
      <c r="A3496" s="204"/>
      <c r="B3496" s="202"/>
      <c r="C3496" s="29">
        <f t="shared" ref="C3496" si="4122">C3495/I3495*100</f>
        <v>5.739514348785872</v>
      </c>
      <c r="D3496" s="29">
        <f t="shared" ref="D3496" si="4123">D3495/I3495*100</f>
        <v>25.386313465783665</v>
      </c>
      <c r="E3496" s="29">
        <f t="shared" ref="E3496" si="4124">E3495/I3495*100</f>
        <v>47.571743929359819</v>
      </c>
      <c r="F3496" s="29">
        <f t="shared" ref="F3496" si="4125">F3495/I3495*100</f>
        <v>10.927152317880795</v>
      </c>
      <c r="G3496" s="29">
        <f t="shared" ref="G3496" si="4126">G3495/I3495*100</f>
        <v>6.8432671081677707</v>
      </c>
      <c r="H3496" s="30">
        <f t="shared" ref="H3496" si="4127">H3495/I3495*100</f>
        <v>3.5320088300220749</v>
      </c>
      <c r="I3496" s="27">
        <f t="shared" si="4048"/>
        <v>100</v>
      </c>
      <c r="J3496" s="38">
        <f>J3495/I3495*100</f>
        <v>31.125827814569533</v>
      </c>
      <c r="K3496" s="18">
        <f>K3495/I3495*100</f>
        <v>47.571743929359819</v>
      </c>
      <c r="L3496" s="19">
        <f>L3495/I3495*100</f>
        <v>17.770419426048566</v>
      </c>
      <c r="O3496" s="137"/>
      <c r="P3496" s="137"/>
      <c r="Q3496" s="137"/>
    </row>
    <row r="3497" spans="1:20" s="1" customFormat="1" ht="11.45" customHeight="1" x14ac:dyDescent="0.15">
      <c r="A3497" s="204"/>
      <c r="B3497" s="207" t="s">
        <v>30</v>
      </c>
      <c r="C3497" s="20">
        <v>23</v>
      </c>
      <c r="D3497" s="20">
        <v>100</v>
      </c>
      <c r="E3497" s="20">
        <v>138</v>
      </c>
      <c r="F3497" s="20">
        <v>37</v>
      </c>
      <c r="G3497" s="20">
        <v>30</v>
      </c>
      <c r="H3497" s="20">
        <v>12</v>
      </c>
      <c r="I3497" s="21">
        <f t="shared" si="4048"/>
        <v>340</v>
      </c>
      <c r="J3497" s="28">
        <f>C3497+D3497</f>
        <v>123</v>
      </c>
      <c r="K3497" s="23">
        <f>E3497</f>
        <v>138</v>
      </c>
      <c r="L3497" s="24">
        <f>SUM(F3497:G3497)</f>
        <v>67</v>
      </c>
      <c r="M3497" s="191"/>
      <c r="N3497" s="191"/>
      <c r="O3497" s="191"/>
      <c r="P3497" s="191"/>
      <c r="Q3497" s="191"/>
      <c r="R3497" s="191"/>
    </row>
    <row r="3498" spans="1:20" s="1" customFormat="1" ht="11.45" customHeight="1" x14ac:dyDescent="0.15">
      <c r="A3498" s="204"/>
      <c r="B3498" s="207"/>
      <c r="C3498" s="29">
        <f t="shared" ref="C3498" si="4128">C3497/I3497*100</f>
        <v>6.7647058823529411</v>
      </c>
      <c r="D3498" s="29">
        <f t="shared" ref="D3498" si="4129">D3497/I3497*100</f>
        <v>29.411764705882355</v>
      </c>
      <c r="E3498" s="29">
        <f t="shared" ref="E3498" si="4130">E3497/I3497*100</f>
        <v>40.588235294117645</v>
      </c>
      <c r="F3498" s="29">
        <f t="shared" ref="F3498" si="4131">F3497/I3497*100</f>
        <v>10.882352941176471</v>
      </c>
      <c r="G3498" s="29">
        <f t="shared" ref="G3498" si="4132">G3497/I3497*100</f>
        <v>8.8235294117647065</v>
      </c>
      <c r="H3498" s="30">
        <f t="shared" ref="H3498" si="4133">H3497/I3497*100</f>
        <v>3.5294117647058822</v>
      </c>
      <c r="I3498" s="27">
        <f t="shared" si="4048"/>
        <v>100.00000000000001</v>
      </c>
      <c r="J3498" s="38">
        <f>J3497/I3497*100</f>
        <v>36.17647058823529</v>
      </c>
      <c r="K3498" s="18">
        <f>K3497/I3497*100</f>
        <v>40.588235294117645</v>
      </c>
      <c r="L3498" s="19">
        <f>L3497/I3497*100</f>
        <v>19.705882352941178</v>
      </c>
      <c r="O3498" s="137"/>
      <c r="P3498" s="137"/>
      <c r="Q3498" s="137"/>
    </row>
    <row r="3499" spans="1:20" s="1" customFormat="1" ht="11.45" customHeight="1" x14ac:dyDescent="0.15">
      <c r="A3499" s="204"/>
      <c r="B3499" s="201" t="s">
        <v>40</v>
      </c>
      <c r="C3499" s="20">
        <v>8</v>
      </c>
      <c r="D3499" s="20">
        <v>43</v>
      </c>
      <c r="E3499" s="20">
        <v>51</v>
      </c>
      <c r="F3499" s="20">
        <v>8</v>
      </c>
      <c r="G3499" s="20">
        <v>16</v>
      </c>
      <c r="H3499" s="20">
        <v>6</v>
      </c>
      <c r="I3499" s="21">
        <f t="shared" si="4048"/>
        <v>132</v>
      </c>
      <c r="J3499" s="28">
        <f>C3499+D3499</f>
        <v>51</v>
      </c>
      <c r="K3499" s="23">
        <f>E3499</f>
        <v>51</v>
      </c>
      <c r="L3499" s="24">
        <f>SUM(F3499:G3499)</f>
        <v>24</v>
      </c>
      <c r="M3499" s="191"/>
      <c r="N3499" s="191"/>
      <c r="O3499" s="191"/>
      <c r="P3499" s="191"/>
      <c r="Q3499" s="191"/>
      <c r="R3499" s="191"/>
    </row>
    <row r="3500" spans="1:20" s="1" customFormat="1" ht="11.45" customHeight="1" x14ac:dyDescent="0.15">
      <c r="A3500" s="204"/>
      <c r="B3500" s="202"/>
      <c r="C3500" s="29">
        <f t="shared" ref="C3500" si="4134">C3499/I3499*100</f>
        <v>6.0606060606060606</v>
      </c>
      <c r="D3500" s="29">
        <f t="shared" ref="D3500" si="4135">D3499/I3499*100</f>
        <v>32.575757575757578</v>
      </c>
      <c r="E3500" s="29">
        <f t="shared" ref="E3500" si="4136">E3499/I3499*100</f>
        <v>38.636363636363633</v>
      </c>
      <c r="F3500" s="29">
        <f t="shared" ref="F3500" si="4137">F3499/I3499*100</f>
        <v>6.0606060606060606</v>
      </c>
      <c r="G3500" s="29">
        <f t="shared" ref="G3500" si="4138">G3499/I3499*100</f>
        <v>12.121212121212121</v>
      </c>
      <c r="H3500" s="30">
        <f t="shared" ref="H3500" si="4139">H3499/I3499*100</f>
        <v>4.5454545454545459</v>
      </c>
      <c r="I3500" s="27">
        <f t="shared" si="4048"/>
        <v>100.00000000000001</v>
      </c>
      <c r="J3500" s="38">
        <f>J3499/I3499*100</f>
        <v>38.636363636363633</v>
      </c>
      <c r="K3500" s="18">
        <f>K3499/I3499*100</f>
        <v>38.636363636363633</v>
      </c>
      <c r="L3500" s="19">
        <f>L3499/I3499*100</f>
        <v>18.181818181818183</v>
      </c>
      <c r="O3500" s="136"/>
      <c r="P3500" s="136"/>
      <c r="Q3500" s="136"/>
    </row>
    <row r="3501" spans="1:20" s="1" customFormat="1" ht="11.45" customHeight="1" x14ac:dyDescent="0.15">
      <c r="A3501" s="204"/>
      <c r="B3501" s="207" t="s">
        <v>24</v>
      </c>
      <c r="C3501" s="20">
        <v>3</v>
      </c>
      <c r="D3501" s="20">
        <v>10</v>
      </c>
      <c r="E3501" s="20">
        <v>16</v>
      </c>
      <c r="F3501" s="20">
        <v>5</v>
      </c>
      <c r="G3501" s="20">
        <v>1</v>
      </c>
      <c r="H3501" s="20">
        <v>9</v>
      </c>
      <c r="I3501" s="21">
        <f t="shared" si="4048"/>
        <v>44</v>
      </c>
      <c r="J3501" s="22">
        <f>C3501+D3501</f>
        <v>13</v>
      </c>
      <c r="K3501" s="23">
        <f>E3501</f>
        <v>16</v>
      </c>
      <c r="L3501" s="24">
        <f>SUM(F3501:G3501)</f>
        <v>6</v>
      </c>
      <c r="M3501" s="191"/>
      <c r="N3501" s="191"/>
      <c r="O3501" s="191"/>
      <c r="P3501" s="191"/>
      <c r="Q3501" s="191"/>
      <c r="R3501" s="191"/>
    </row>
    <row r="3502" spans="1:20" s="1" customFormat="1" ht="11.45" customHeight="1" thickBot="1" x14ac:dyDescent="0.2">
      <c r="A3502" s="205"/>
      <c r="B3502" s="208"/>
      <c r="C3502" s="33">
        <f>C3501/I3501*100</f>
        <v>6.8181818181818175</v>
      </c>
      <c r="D3502" s="33">
        <f>D3501/I3501*100</f>
        <v>22.727272727272727</v>
      </c>
      <c r="E3502" s="33">
        <f>E3501/I3501*100</f>
        <v>36.363636363636367</v>
      </c>
      <c r="F3502" s="33">
        <f>F3501/I3501*100</f>
        <v>11.363636363636363</v>
      </c>
      <c r="G3502" s="33">
        <f>G3501/I3501*100</f>
        <v>2.2727272727272729</v>
      </c>
      <c r="H3502" s="34">
        <f>H3501/I3501*100</f>
        <v>20.454545454545457</v>
      </c>
      <c r="I3502" s="58">
        <f t="shared" si="4048"/>
        <v>99.999999999999986</v>
      </c>
      <c r="J3502" s="14">
        <f>J3501/I3501*100</f>
        <v>29.545454545454547</v>
      </c>
      <c r="K3502" s="15">
        <f>K3501/I3501*100</f>
        <v>36.363636363636367</v>
      </c>
      <c r="L3502" s="16">
        <f>L3501/I3501*100</f>
        <v>13.636363636363635</v>
      </c>
      <c r="O3502" s="136"/>
      <c r="P3502" s="136"/>
      <c r="Q3502" s="136"/>
    </row>
    <row r="3503" spans="1:20" s="1" customFormat="1" ht="11.45" customHeight="1" x14ac:dyDescent="0.15">
      <c r="A3503" s="40"/>
      <c r="B3503" s="41"/>
      <c r="C3503" s="96"/>
      <c r="D3503" s="96"/>
      <c r="E3503" s="96"/>
      <c r="F3503" s="96"/>
      <c r="G3503" s="96"/>
      <c r="H3503" s="96"/>
      <c r="I3503" s="42"/>
      <c r="J3503" s="42"/>
      <c r="K3503" s="42"/>
      <c r="L3503" s="42"/>
      <c r="M3503" s="122"/>
      <c r="O3503" s="136"/>
      <c r="P3503" s="136"/>
      <c r="Q3503" s="136"/>
    </row>
    <row r="3504" spans="1:20" s="1" customFormat="1" ht="11.45" customHeight="1" x14ac:dyDescent="0.15">
      <c r="A3504" s="40"/>
      <c r="B3504" s="41"/>
      <c r="C3504" s="42"/>
      <c r="D3504" s="42"/>
      <c r="E3504" s="42"/>
      <c r="F3504" s="42"/>
      <c r="G3504" s="42"/>
      <c r="H3504" s="42"/>
      <c r="I3504" s="42"/>
      <c r="J3504" s="42"/>
      <c r="K3504" s="42"/>
      <c r="L3504" s="42"/>
      <c r="O3504" s="136"/>
      <c r="P3504" s="136"/>
      <c r="Q3504" s="136"/>
    </row>
    <row r="3505" spans="1:18" s="3" customFormat="1" ht="30" customHeight="1" thickBot="1" x14ac:dyDescent="0.2">
      <c r="A3505" s="222" t="s">
        <v>273</v>
      </c>
      <c r="B3505" s="222"/>
      <c r="C3505" s="222"/>
      <c r="D3505" s="222"/>
      <c r="E3505" s="222"/>
      <c r="F3505" s="222"/>
      <c r="G3505" s="222"/>
      <c r="H3505" s="222"/>
      <c r="I3505" s="222"/>
      <c r="J3505" s="222"/>
      <c r="K3505" s="222"/>
      <c r="L3505" s="222"/>
      <c r="M3505" s="1"/>
      <c r="N3505" s="1"/>
      <c r="O3505" s="136"/>
      <c r="P3505" s="136"/>
      <c r="Q3505" s="136"/>
      <c r="R3505" s="1"/>
    </row>
    <row r="3506" spans="1:18" s="1" customFormat="1" ht="10.15" customHeight="1" x14ac:dyDescent="0.15">
      <c r="A3506" s="219"/>
      <c r="B3506" s="220"/>
      <c r="C3506" s="98">
        <v>1</v>
      </c>
      <c r="D3506" s="98">
        <v>2</v>
      </c>
      <c r="E3506" s="98">
        <v>3</v>
      </c>
      <c r="F3506" s="98">
        <v>4</v>
      </c>
      <c r="G3506" s="244" t="s">
        <v>43</v>
      </c>
      <c r="H3506" s="246" t="s">
        <v>4</v>
      </c>
      <c r="I3506" s="99" t="s">
        <v>44</v>
      </c>
      <c r="J3506" s="100" t="s">
        <v>59</v>
      </c>
      <c r="O3506" s="136"/>
      <c r="P3506" s="136"/>
      <c r="Q3506" s="136"/>
    </row>
    <row r="3507" spans="1:18" s="6" customFormat="1" ht="84" customHeight="1" thickBot="1" x14ac:dyDescent="0.2">
      <c r="A3507" s="242" t="s">
        <v>31</v>
      </c>
      <c r="B3507" s="243"/>
      <c r="C3507" s="145" t="s">
        <v>200</v>
      </c>
      <c r="D3507" s="145" t="s">
        <v>201</v>
      </c>
      <c r="E3507" s="145" t="s">
        <v>202</v>
      </c>
      <c r="F3507" s="145" t="s">
        <v>203</v>
      </c>
      <c r="G3507" s="271"/>
      <c r="H3507" s="272"/>
      <c r="I3507" s="4" t="s">
        <v>204</v>
      </c>
      <c r="J3507" s="5" t="s">
        <v>203</v>
      </c>
      <c r="O3507" s="136"/>
      <c r="P3507" s="136"/>
      <c r="Q3507" s="136"/>
    </row>
    <row r="3508" spans="1:18" s="11" customFormat="1" ht="11.25" customHeight="1" x14ac:dyDescent="0.15">
      <c r="A3508" s="237" t="s">
        <v>22</v>
      </c>
      <c r="B3508" s="238"/>
      <c r="C3508" s="7">
        <v>32</v>
      </c>
      <c r="D3508" s="7">
        <v>178</v>
      </c>
      <c r="E3508" s="7">
        <v>475</v>
      </c>
      <c r="F3508" s="7">
        <v>1194</v>
      </c>
      <c r="G3508" s="60">
        <v>107</v>
      </c>
      <c r="H3508" s="8">
        <f t="shared" ref="H3508:H3569" si="4140">SUM(C3508:G3508)</f>
        <v>1986</v>
      </c>
      <c r="I3508" s="9">
        <f>SUM(C3508:D3508)</f>
        <v>210</v>
      </c>
      <c r="J3508" s="10">
        <f>SUM(E3508:F3508)</f>
        <v>1669</v>
      </c>
      <c r="M3508" s="55"/>
      <c r="N3508" s="55"/>
      <c r="O3508" s="136"/>
      <c r="P3508" s="136"/>
      <c r="Q3508" s="136"/>
      <c r="R3508" s="55"/>
    </row>
    <row r="3509" spans="1:18" s="11" customFormat="1" ht="11.25" customHeight="1" thickBot="1" x14ac:dyDescent="0.2">
      <c r="A3509" s="228"/>
      <c r="B3509" s="229"/>
      <c r="C3509" s="56">
        <f>C3508/H3508*100</f>
        <v>1.6112789526686808</v>
      </c>
      <c r="D3509" s="56">
        <f>D3508/H3508*100</f>
        <v>8.9627391742195357</v>
      </c>
      <c r="E3509" s="56">
        <f>E3508/H3508*100</f>
        <v>23.917421953675731</v>
      </c>
      <c r="F3509" s="56">
        <f>F3508/H3508*100</f>
        <v>60.120845921450147</v>
      </c>
      <c r="G3509" s="59">
        <f>G3508/H3508*100</f>
        <v>5.3877139979859008</v>
      </c>
      <c r="H3509" s="58">
        <f t="shared" si="4140"/>
        <v>99.999999999999986</v>
      </c>
      <c r="I3509" s="89">
        <f>I3508/H3508*100</f>
        <v>10.574018126888216</v>
      </c>
      <c r="J3509" s="69">
        <f>J3508/H3508*100</f>
        <v>84.038267875125882</v>
      </c>
      <c r="M3509" s="55"/>
      <c r="N3509" s="55"/>
      <c r="O3509" s="136"/>
      <c r="P3509" s="136"/>
      <c r="Q3509" s="136"/>
      <c r="R3509" s="55"/>
    </row>
    <row r="3510" spans="1:18" s="11" customFormat="1" ht="11.45" customHeight="1" x14ac:dyDescent="0.15">
      <c r="A3510" s="203" t="s">
        <v>46</v>
      </c>
      <c r="B3510" s="206" t="s">
        <v>19</v>
      </c>
      <c r="C3510" s="20">
        <v>28</v>
      </c>
      <c r="D3510" s="20">
        <v>150</v>
      </c>
      <c r="E3510" s="20">
        <v>333</v>
      </c>
      <c r="F3510" s="20">
        <v>795</v>
      </c>
      <c r="G3510" s="20">
        <v>65</v>
      </c>
      <c r="H3510" s="8">
        <f t="shared" si="4140"/>
        <v>1371</v>
      </c>
      <c r="I3510" s="9">
        <f>SUM(C3510:D3510)</f>
        <v>178</v>
      </c>
      <c r="J3510" s="10">
        <f>SUM(E3510:F3510)</f>
        <v>1128</v>
      </c>
      <c r="K3510"/>
      <c r="L3510"/>
      <c r="M3510"/>
      <c r="N3510"/>
      <c r="O3510" s="136"/>
      <c r="P3510" s="136"/>
      <c r="Q3510" s="136"/>
      <c r="R3510" s="55"/>
    </row>
    <row r="3511" spans="1:18" s="11" customFormat="1" ht="11.45" customHeight="1" x14ac:dyDescent="0.15">
      <c r="A3511" s="204"/>
      <c r="B3511" s="202"/>
      <c r="C3511" s="29">
        <f>C3510/H3510*100</f>
        <v>2.0423048869438367</v>
      </c>
      <c r="D3511" s="29">
        <f>D3510/H3510*100</f>
        <v>10.940919037199125</v>
      </c>
      <c r="E3511" s="29">
        <f>E3510/H3510*100</f>
        <v>24.288840262582056</v>
      </c>
      <c r="F3511" s="29">
        <f>F3510/H3510*100</f>
        <v>57.986870897155363</v>
      </c>
      <c r="G3511" s="30">
        <f>G3510/H3510*100</f>
        <v>4.7410649161196208</v>
      </c>
      <c r="H3511" s="27">
        <f t="shared" si="4140"/>
        <v>100</v>
      </c>
      <c r="I3511" s="90">
        <f>I3510/H3510*100</f>
        <v>12.983223924142962</v>
      </c>
      <c r="J3511" s="88">
        <f>J3510/H3510*100</f>
        <v>82.275711159737426</v>
      </c>
      <c r="M3511" s="55"/>
      <c r="N3511" s="55"/>
      <c r="O3511" s="136"/>
      <c r="P3511" s="136"/>
      <c r="Q3511" s="136"/>
      <c r="R3511" s="55"/>
    </row>
    <row r="3512" spans="1:18" s="11" customFormat="1" ht="11.45" customHeight="1" x14ac:dyDescent="0.15">
      <c r="A3512" s="204"/>
      <c r="B3512" s="201" t="s">
        <v>20</v>
      </c>
      <c r="C3512" s="20">
        <v>2</v>
      </c>
      <c r="D3512" s="20">
        <v>13</v>
      </c>
      <c r="E3512" s="20">
        <v>92</v>
      </c>
      <c r="F3512" s="20">
        <v>275</v>
      </c>
      <c r="G3512" s="20">
        <v>28</v>
      </c>
      <c r="H3512" s="21">
        <f t="shared" si="4140"/>
        <v>410</v>
      </c>
      <c r="I3512" s="28">
        <f>SUM(C3512:D3512)</f>
        <v>15</v>
      </c>
      <c r="J3512" s="24">
        <f>SUM(E3512:F3512)</f>
        <v>367</v>
      </c>
      <c r="K3512" s="191"/>
      <c r="L3512" s="191"/>
      <c r="M3512" s="191"/>
      <c r="N3512" s="191"/>
      <c r="O3512" s="191"/>
      <c r="P3512" s="136"/>
      <c r="Q3512" s="136"/>
      <c r="R3512" s="55"/>
    </row>
    <row r="3513" spans="1:18" s="11" customFormat="1" ht="11.45" customHeight="1" x14ac:dyDescent="0.15">
      <c r="A3513" s="204"/>
      <c r="B3513" s="202"/>
      <c r="C3513" s="91">
        <f>C3512/H3512*100</f>
        <v>0.48780487804878048</v>
      </c>
      <c r="D3513" s="91">
        <f>D3512/H3512*100</f>
        <v>3.1707317073170733</v>
      </c>
      <c r="E3513" s="91">
        <f>E3512/H3512*100</f>
        <v>22.439024390243905</v>
      </c>
      <c r="F3513" s="91">
        <f>F3512/H3512*100</f>
        <v>67.073170731707322</v>
      </c>
      <c r="G3513" s="92">
        <f>G3512/H3512*100</f>
        <v>6.8292682926829276</v>
      </c>
      <c r="H3513" s="27">
        <f t="shared" si="4140"/>
        <v>100.00000000000001</v>
      </c>
      <c r="I3513" s="90">
        <f>I3512/H3512*100</f>
        <v>3.6585365853658534</v>
      </c>
      <c r="J3513" s="88">
        <f>J3512/H3512*100</f>
        <v>89.512195121951223</v>
      </c>
      <c r="M3513" s="55"/>
      <c r="N3513" s="55"/>
      <c r="O3513" s="136"/>
      <c r="P3513" s="136"/>
      <c r="Q3513" s="136"/>
      <c r="R3513" s="55"/>
    </row>
    <row r="3514" spans="1:18" s="11" customFormat="1" ht="11.45" customHeight="1" x14ac:dyDescent="0.15">
      <c r="A3514" s="204"/>
      <c r="B3514" s="201" t="s">
        <v>47</v>
      </c>
      <c r="C3514" s="20">
        <v>2</v>
      </c>
      <c r="D3514" s="20">
        <v>9</v>
      </c>
      <c r="E3514" s="20">
        <v>34</v>
      </c>
      <c r="F3514" s="20">
        <v>82</v>
      </c>
      <c r="G3514" s="20">
        <v>8</v>
      </c>
      <c r="H3514" s="21">
        <f t="shared" si="4140"/>
        <v>135</v>
      </c>
      <c r="I3514" s="28">
        <f>SUM(C3514:D3514)</f>
        <v>11</v>
      </c>
      <c r="J3514" s="24">
        <f>SUM(E3514:F3514)</f>
        <v>116</v>
      </c>
      <c r="K3514" s="191"/>
      <c r="L3514" s="191"/>
      <c r="M3514" s="191"/>
      <c r="N3514" s="191"/>
      <c r="O3514" s="191"/>
      <c r="P3514" s="136"/>
      <c r="Q3514" s="136"/>
      <c r="R3514" s="55"/>
    </row>
    <row r="3515" spans="1:18" s="11" customFormat="1" ht="11.45" customHeight="1" x14ac:dyDescent="0.15">
      <c r="A3515" s="204"/>
      <c r="B3515" s="202"/>
      <c r="C3515" s="91">
        <f>C3514/H3514*100</f>
        <v>1.4814814814814816</v>
      </c>
      <c r="D3515" s="91">
        <f>D3514/H3514*100</f>
        <v>6.666666666666667</v>
      </c>
      <c r="E3515" s="91">
        <f>E3514/H3514*100</f>
        <v>25.185185185185183</v>
      </c>
      <c r="F3515" s="91">
        <f>F3514/H3514*100</f>
        <v>60.74074074074074</v>
      </c>
      <c r="G3515" s="92">
        <f>G3514/H3514*100</f>
        <v>5.9259259259259265</v>
      </c>
      <c r="H3515" s="27">
        <f t="shared" si="4140"/>
        <v>100</v>
      </c>
      <c r="I3515" s="90">
        <f>I3514/H3514*100</f>
        <v>8.1481481481481488</v>
      </c>
      <c r="J3515" s="88">
        <f>J3514/H3514*100</f>
        <v>85.925925925925924</v>
      </c>
      <c r="M3515" s="55"/>
      <c r="N3515" s="55"/>
      <c r="O3515" s="136"/>
      <c r="P3515" s="136"/>
      <c r="Q3515" s="136"/>
      <c r="R3515" s="55"/>
    </row>
    <row r="3516" spans="1:18" s="11" customFormat="1" ht="11.45" customHeight="1" x14ac:dyDescent="0.15">
      <c r="A3516" s="204"/>
      <c r="B3516" s="201" t="s">
        <v>48</v>
      </c>
      <c r="C3516" s="20">
        <v>0</v>
      </c>
      <c r="D3516" s="20">
        <v>6</v>
      </c>
      <c r="E3516" s="20">
        <v>16</v>
      </c>
      <c r="F3516" s="20">
        <v>42</v>
      </c>
      <c r="G3516" s="20">
        <v>6</v>
      </c>
      <c r="H3516" s="21">
        <f t="shared" si="4140"/>
        <v>70</v>
      </c>
      <c r="I3516" s="28">
        <f>SUM(C3516:D3516)</f>
        <v>6</v>
      </c>
      <c r="J3516" s="24">
        <f>SUM(E3516:F3516)</f>
        <v>58</v>
      </c>
      <c r="K3516" s="191"/>
      <c r="L3516" s="191"/>
      <c r="M3516" s="191"/>
      <c r="N3516" s="191"/>
      <c r="O3516" s="191"/>
      <c r="P3516" s="136"/>
      <c r="Q3516" s="136"/>
      <c r="R3516" s="55"/>
    </row>
    <row r="3517" spans="1:18" s="11" customFormat="1" ht="11.45" customHeight="1" thickBot="1" x14ac:dyDescent="0.2">
      <c r="A3517" s="204"/>
      <c r="B3517" s="202"/>
      <c r="C3517" s="50">
        <f>C3516/H3516*100</f>
        <v>0</v>
      </c>
      <c r="D3517" s="50">
        <f>D3516/H3516*100</f>
        <v>8.5714285714285712</v>
      </c>
      <c r="E3517" s="50">
        <f>E3516/H3516*100</f>
        <v>22.857142857142858</v>
      </c>
      <c r="F3517" s="50">
        <f>F3516/H3516*100</f>
        <v>60</v>
      </c>
      <c r="G3517" s="63">
        <f>G3516/H3516*100</f>
        <v>8.5714285714285712</v>
      </c>
      <c r="H3517" s="27">
        <f t="shared" si="4140"/>
        <v>100</v>
      </c>
      <c r="I3517" s="90">
        <f>I3516/H3516*100</f>
        <v>8.5714285714285712</v>
      </c>
      <c r="J3517" s="88">
        <f>J3516/H3516*100</f>
        <v>82.857142857142861</v>
      </c>
      <c r="M3517" s="55"/>
      <c r="N3517" s="55"/>
      <c r="O3517" s="136"/>
      <c r="P3517" s="136"/>
      <c r="Q3517" s="136"/>
      <c r="R3517" s="55"/>
    </row>
    <row r="3518" spans="1:18" s="11" customFormat="1" ht="11.45" customHeight="1" x14ac:dyDescent="0.15">
      <c r="A3518" s="203" t="s">
        <v>49</v>
      </c>
      <c r="B3518" s="206" t="s">
        <v>1</v>
      </c>
      <c r="C3518" s="20">
        <v>19</v>
      </c>
      <c r="D3518" s="20">
        <v>72</v>
      </c>
      <c r="E3518" s="20">
        <v>221</v>
      </c>
      <c r="F3518" s="20">
        <v>523</v>
      </c>
      <c r="G3518" s="20">
        <v>37</v>
      </c>
      <c r="H3518" s="8">
        <f t="shared" si="4140"/>
        <v>872</v>
      </c>
      <c r="I3518" s="9">
        <f>SUM(C3518:D3518)</f>
        <v>91</v>
      </c>
      <c r="J3518" s="10">
        <f>SUM(E3518:F3518)</f>
        <v>744</v>
      </c>
      <c r="K3518" s="191"/>
      <c r="L3518" s="191"/>
      <c r="M3518" s="191"/>
      <c r="N3518" s="191"/>
      <c r="O3518" s="191"/>
      <c r="P3518" s="136"/>
      <c r="Q3518" s="136"/>
      <c r="R3518" s="55"/>
    </row>
    <row r="3519" spans="1:18" s="11" customFormat="1" ht="11.45" customHeight="1" x14ac:dyDescent="0.15">
      <c r="A3519" s="204"/>
      <c r="B3519" s="207"/>
      <c r="C3519" s="91">
        <f>C3518/H3518*100</f>
        <v>2.1788990825688073</v>
      </c>
      <c r="D3519" s="91">
        <f>D3518/H3518*100</f>
        <v>8.2568807339449553</v>
      </c>
      <c r="E3519" s="91">
        <f>E3518/H3518*100</f>
        <v>25.344036697247706</v>
      </c>
      <c r="F3519" s="91">
        <f>F3518/H3518*100</f>
        <v>59.977064220183486</v>
      </c>
      <c r="G3519" s="92">
        <f>G3518/H3518*100</f>
        <v>4.2431192660550465</v>
      </c>
      <c r="H3519" s="27">
        <f t="shared" si="4140"/>
        <v>100</v>
      </c>
      <c r="I3519" s="90">
        <f>I3518/H3518*100</f>
        <v>10.435779816513762</v>
      </c>
      <c r="J3519" s="88">
        <f>J3518/H3518*100</f>
        <v>85.321100917431195</v>
      </c>
      <c r="M3519" s="55"/>
      <c r="N3519" s="55"/>
      <c r="O3519" s="136"/>
      <c r="P3519" s="136"/>
      <c r="Q3519" s="136"/>
      <c r="R3519" s="55"/>
    </row>
    <row r="3520" spans="1:18" s="11" customFormat="1" ht="11.45" customHeight="1" x14ac:dyDescent="0.15">
      <c r="A3520" s="204"/>
      <c r="B3520" s="201" t="s">
        <v>2</v>
      </c>
      <c r="C3520" s="20">
        <v>13</v>
      </c>
      <c r="D3520" s="20">
        <v>106</v>
      </c>
      <c r="E3520" s="20">
        <v>249</v>
      </c>
      <c r="F3520" s="20">
        <v>657</v>
      </c>
      <c r="G3520" s="20">
        <v>65</v>
      </c>
      <c r="H3520" s="21">
        <f t="shared" si="4140"/>
        <v>1090</v>
      </c>
      <c r="I3520" s="28">
        <f>SUM(C3520:D3520)</f>
        <v>119</v>
      </c>
      <c r="J3520" s="24">
        <f>SUM(E3520:F3520)</f>
        <v>906</v>
      </c>
      <c r="K3520" s="191"/>
      <c r="L3520" s="191"/>
      <c r="M3520" s="191"/>
      <c r="N3520" s="191"/>
      <c r="O3520" s="191"/>
      <c r="P3520" s="136"/>
      <c r="Q3520" s="136"/>
      <c r="R3520" s="55"/>
    </row>
    <row r="3521" spans="1:18" s="11" customFormat="1" ht="11.45" customHeight="1" x14ac:dyDescent="0.15">
      <c r="A3521" s="204"/>
      <c r="B3521" s="202"/>
      <c r="C3521" s="91">
        <f>C3520/H3520*100</f>
        <v>1.1926605504587156</v>
      </c>
      <c r="D3521" s="91">
        <f>D3520/H3520*100</f>
        <v>9.7247706422018361</v>
      </c>
      <c r="E3521" s="91">
        <f>E3520/H3520*100</f>
        <v>22.844036697247709</v>
      </c>
      <c r="F3521" s="91">
        <f>F3520/H3520*100</f>
        <v>60.275229357798167</v>
      </c>
      <c r="G3521" s="92">
        <f>G3520/H3520*100</f>
        <v>5.9633027522935782</v>
      </c>
      <c r="H3521" s="27">
        <f t="shared" si="4140"/>
        <v>100</v>
      </c>
      <c r="I3521" s="90">
        <f>I3520/H3520*100</f>
        <v>10.917431192660551</v>
      </c>
      <c r="J3521" s="88">
        <f>J3520/H3520*100</f>
        <v>83.11926605504587</v>
      </c>
      <c r="M3521" s="55"/>
      <c r="N3521" s="55"/>
      <c r="O3521" s="136"/>
      <c r="P3521" s="136"/>
      <c r="Q3521" s="136"/>
      <c r="R3521" s="55"/>
    </row>
    <row r="3522" spans="1:18" s="11" customFormat="1" ht="11.45" customHeight="1" x14ac:dyDescent="0.15">
      <c r="A3522" s="204"/>
      <c r="B3522" s="230" t="s">
        <v>0</v>
      </c>
      <c r="C3522" s="20">
        <v>0</v>
      </c>
      <c r="D3522" s="20">
        <v>0</v>
      </c>
      <c r="E3522" s="20">
        <v>0</v>
      </c>
      <c r="F3522" s="20">
        <v>3</v>
      </c>
      <c r="G3522" s="20">
        <v>0</v>
      </c>
      <c r="H3522" s="21">
        <f t="shared" ref="H3522:H3523" si="4141">SUM(C3522:G3522)</f>
        <v>3</v>
      </c>
      <c r="I3522" s="28">
        <f>SUM(C3522:D3522)</f>
        <v>0</v>
      </c>
      <c r="J3522" s="24">
        <f>SUM(E3522:F3522)</f>
        <v>3</v>
      </c>
      <c r="K3522" s="191"/>
      <c r="L3522" s="191"/>
      <c r="M3522" s="191"/>
      <c r="N3522" s="191"/>
      <c r="O3522" s="55"/>
    </row>
    <row r="3523" spans="1:18" s="11" customFormat="1" ht="11.45" customHeight="1" x14ac:dyDescent="0.15">
      <c r="A3523" s="204"/>
      <c r="B3523" s="230"/>
      <c r="C3523" s="91">
        <f>C3522/H3522*100</f>
        <v>0</v>
      </c>
      <c r="D3523" s="91">
        <f>D3522/H3522*100</f>
        <v>0</v>
      </c>
      <c r="E3523" s="91">
        <f>E3522/H3522*100</f>
        <v>0</v>
      </c>
      <c r="F3523" s="91">
        <f>F3522/H3522*100</f>
        <v>100</v>
      </c>
      <c r="G3523" s="92">
        <f>G3522/H3522*100</f>
        <v>0</v>
      </c>
      <c r="H3523" s="27">
        <f t="shared" si="4141"/>
        <v>100</v>
      </c>
      <c r="I3523" s="90">
        <f>I3522/H3522*100</f>
        <v>0</v>
      </c>
      <c r="J3523" s="88">
        <f>J3522/H3522*100</f>
        <v>100</v>
      </c>
    </row>
    <row r="3524" spans="1:18" s="11" customFormat="1" ht="11.45" customHeight="1" x14ac:dyDescent="0.15">
      <c r="A3524" s="204"/>
      <c r="B3524" s="207" t="s">
        <v>5</v>
      </c>
      <c r="C3524" s="20">
        <v>0</v>
      </c>
      <c r="D3524" s="20">
        <v>0</v>
      </c>
      <c r="E3524" s="20">
        <v>5</v>
      </c>
      <c r="F3524" s="20">
        <v>11</v>
      </c>
      <c r="G3524" s="20">
        <v>5</v>
      </c>
      <c r="H3524" s="21">
        <f t="shared" si="4140"/>
        <v>21</v>
      </c>
      <c r="I3524" s="28">
        <f>SUM(C3524:D3524)</f>
        <v>0</v>
      </c>
      <c r="J3524" s="24">
        <f>SUM(E3524:F3524)</f>
        <v>16</v>
      </c>
      <c r="K3524" s="191"/>
      <c r="L3524" s="191"/>
      <c r="M3524" s="191"/>
      <c r="N3524" s="191"/>
      <c r="O3524" s="191"/>
      <c r="P3524" s="136"/>
      <c r="Q3524" s="136"/>
      <c r="R3524" s="55"/>
    </row>
    <row r="3525" spans="1:18" s="11" customFormat="1" ht="11.45" customHeight="1" thickBot="1" x14ac:dyDescent="0.2">
      <c r="A3525" s="205"/>
      <c r="B3525" s="208"/>
      <c r="C3525" s="50">
        <f>C3524/H3524*100</f>
        <v>0</v>
      </c>
      <c r="D3525" s="50">
        <f>D3524/H3524*100</f>
        <v>0</v>
      </c>
      <c r="E3525" s="50">
        <f>E3524/H3524*100</f>
        <v>23.809523809523807</v>
      </c>
      <c r="F3525" s="50">
        <f>F3524/H3524*100</f>
        <v>52.380952380952387</v>
      </c>
      <c r="G3525" s="78">
        <f>G3524/H3524*100</f>
        <v>23.809523809523807</v>
      </c>
      <c r="H3525" s="58">
        <f t="shared" si="4140"/>
        <v>100</v>
      </c>
      <c r="I3525" s="89">
        <f>I3524/H3524*100</f>
        <v>0</v>
      </c>
      <c r="J3525" s="69">
        <f>J3524/H3524*100</f>
        <v>76.19047619047619</v>
      </c>
    </row>
    <row r="3526" spans="1:18" s="11" customFormat="1" ht="11.45" customHeight="1" x14ac:dyDescent="0.15">
      <c r="A3526" s="203" t="s">
        <v>50</v>
      </c>
      <c r="B3526" s="206" t="s">
        <v>6</v>
      </c>
      <c r="C3526" s="20">
        <v>6</v>
      </c>
      <c r="D3526" s="20">
        <v>17</v>
      </c>
      <c r="E3526" s="20">
        <v>17</v>
      </c>
      <c r="F3526" s="20">
        <v>23</v>
      </c>
      <c r="G3526" s="20">
        <v>4</v>
      </c>
      <c r="H3526" s="8">
        <f t="shared" si="4140"/>
        <v>67</v>
      </c>
      <c r="I3526" s="9">
        <f>SUM(C3526:D3526)</f>
        <v>23</v>
      </c>
      <c r="J3526" s="10">
        <f>SUM(E3526:F3526)</f>
        <v>40</v>
      </c>
      <c r="K3526" s="191"/>
      <c r="L3526" s="191"/>
      <c r="M3526" s="191"/>
      <c r="N3526" s="191"/>
      <c r="O3526" s="191"/>
    </row>
    <row r="3527" spans="1:18" s="11" customFormat="1" ht="11.45" customHeight="1" x14ac:dyDescent="0.15">
      <c r="A3527" s="204"/>
      <c r="B3527" s="202"/>
      <c r="C3527" s="91">
        <f>C3526/H3526*100</f>
        <v>8.9552238805970141</v>
      </c>
      <c r="D3527" s="91">
        <f>D3526/H3526*100</f>
        <v>25.373134328358208</v>
      </c>
      <c r="E3527" s="91">
        <f>E3526/H3526*100</f>
        <v>25.373134328358208</v>
      </c>
      <c r="F3527" s="91">
        <f>F3526/H3526*100</f>
        <v>34.328358208955223</v>
      </c>
      <c r="G3527" s="92">
        <f>G3526/H3526*100</f>
        <v>5.9701492537313428</v>
      </c>
      <c r="H3527" s="27">
        <f t="shared" si="4140"/>
        <v>100</v>
      </c>
      <c r="I3527" s="90">
        <f>I3526/H3526*100</f>
        <v>34.328358208955223</v>
      </c>
      <c r="J3527" s="88">
        <f>J3526/H3526*100</f>
        <v>59.701492537313428</v>
      </c>
    </row>
    <row r="3528" spans="1:18" s="11" customFormat="1" ht="11.45" customHeight="1" x14ac:dyDescent="0.15">
      <c r="A3528" s="204"/>
      <c r="B3528" s="207" t="s">
        <v>7</v>
      </c>
      <c r="C3528" s="20">
        <v>9</v>
      </c>
      <c r="D3528" s="20">
        <v>13</v>
      </c>
      <c r="E3528" s="20">
        <v>22</v>
      </c>
      <c r="F3528" s="20">
        <v>96</v>
      </c>
      <c r="G3528" s="20">
        <v>1</v>
      </c>
      <c r="H3528" s="21">
        <f t="shared" si="4140"/>
        <v>141</v>
      </c>
      <c r="I3528" s="28">
        <f>SUM(C3528:D3528)</f>
        <v>22</v>
      </c>
      <c r="J3528" s="24">
        <f>SUM(E3528:F3528)</f>
        <v>118</v>
      </c>
      <c r="K3528" s="191"/>
      <c r="L3528" s="191"/>
      <c r="M3528" s="191"/>
      <c r="N3528" s="191"/>
      <c r="O3528" s="191"/>
    </row>
    <row r="3529" spans="1:18" s="11" customFormat="1" ht="11.45" customHeight="1" x14ac:dyDescent="0.15">
      <c r="A3529" s="204"/>
      <c r="B3529" s="207"/>
      <c r="C3529" s="91">
        <f>C3528/H3528*100</f>
        <v>6.3829787234042552</v>
      </c>
      <c r="D3529" s="91">
        <f>D3528/H3528*100</f>
        <v>9.2198581560283674</v>
      </c>
      <c r="E3529" s="91">
        <f>E3528/H3528*100</f>
        <v>15.602836879432624</v>
      </c>
      <c r="F3529" s="91">
        <f>F3528/H3528*100</f>
        <v>68.085106382978722</v>
      </c>
      <c r="G3529" s="92">
        <f>G3528/H3528*100</f>
        <v>0.70921985815602839</v>
      </c>
      <c r="H3529" s="27">
        <f t="shared" si="4140"/>
        <v>100</v>
      </c>
      <c r="I3529" s="90">
        <f>I3528/H3528*100</f>
        <v>15.602836879432624</v>
      </c>
      <c r="J3529" s="88">
        <f>J3528/H3528*100</f>
        <v>83.687943262411352</v>
      </c>
    </row>
    <row r="3530" spans="1:18" s="11" customFormat="1" ht="11.45" customHeight="1" x14ac:dyDescent="0.15">
      <c r="A3530" s="204"/>
      <c r="B3530" s="201" t="s">
        <v>8</v>
      </c>
      <c r="C3530" s="20">
        <v>6</v>
      </c>
      <c r="D3530" s="20">
        <v>13</v>
      </c>
      <c r="E3530" s="20">
        <v>39</v>
      </c>
      <c r="F3530" s="20">
        <v>164</v>
      </c>
      <c r="G3530" s="20">
        <v>3</v>
      </c>
      <c r="H3530" s="21">
        <f t="shared" si="4140"/>
        <v>225</v>
      </c>
      <c r="I3530" s="28">
        <f>SUM(C3530:D3530)</f>
        <v>19</v>
      </c>
      <c r="J3530" s="24">
        <f>SUM(E3530:F3530)</f>
        <v>203</v>
      </c>
      <c r="K3530" s="191"/>
      <c r="L3530" s="191"/>
      <c r="M3530" s="191"/>
      <c r="N3530" s="191"/>
      <c r="O3530" s="191"/>
    </row>
    <row r="3531" spans="1:18" s="11" customFormat="1" ht="11.45" customHeight="1" x14ac:dyDescent="0.15">
      <c r="A3531" s="204"/>
      <c r="B3531" s="202"/>
      <c r="C3531" s="91">
        <f t="shared" ref="C3531" si="4142">C3530/H3530*100</f>
        <v>2.666666666666667</v>
      </c>
      <c r="D3531" s="91">
        <f t="shared" ref="D3531" si="4143">D3530/H3530*100</f>
        <v>5.7777777777777777</v>
      </c>
      <c r="E3531" s="91">
        <f t="shared" ref="E3531" si="4144">E3530/H3530*100</f>
        <v>17.333333333333336</v>
      </c>
      <c r="F3531" s="91">
        <f t="shared" ref="F3531" si="4145">F3530/H3530*100</f>
        <v>72.888888888888886</v>
      </c>
      <c r="G3531" s="92">
        <f t="shared" ref="G3531" si="4146">G3530/H3530*100</f>
        <v>1.3333333333333335</v>
      </c>
      <c r="H3531" s="27">
        <f t="shared" si="4140"/>
        <v>99.999999999999986</v>
      </c>
      <c r="I3531" s="90">
        <f>I3530/H3530*100</f>
        <v>8.4444444444444446</v>
      </c>
      <c r="J3531" s="88">
        <f>J3530/H3530*100</f>
        <v>90.222222222222229</v>
      </c>
    </row>
    <row r="3532" spans="1:18" s="11" customFormat="1" ht="11.45" customHeight="1" x14ac:dyDescent="0.15">
      <c r="A3532" s="204"/>
      <c r="B3532" s="207" t="s">
        <v>9</v>
      </c>
      <c r="C3532" s="20">
        <v>3</v>
      </c>
      <c r="D3532" s="20">
        <v>37</v>
      </c>
      <c r="E3532" s="20">
        <v>48</v>
      </c>
      <c r="F3532" s="20">
        <v>202</v>
      </c>
      <c r="G3532" s="20">
        <v>5</v>
      </c>
      <c r="H3532" s="21">
        <f t="shared" si="4140"/>
        <v>295</v>
      </c>
      <c r="I3532" s="28">
        <f>SUM(C3532:D3532)</f>
        <v>40</v>
      </c>
      <c r="J3532" s="24">
        <f>SUM(E3532:F3532)</f>
        <v>250</v>
      </c>
      <c r="K3532" s="191"/>
      <c r="L3532" s="191"/>
      <c r="M3532" s="191"/>
      <c r="N3532" s="191"/>
      <c r="O3532" s="191"/>
      <c r="P3532" s="136"/>
      <c r="Q3532" s="136"/>
      <c r="R3532" s="55"/>
    </row>
    <row r="3533" spans="1:18" s="11" customFormat="1" ht="11.45" customHeight="1" x14ac:dyDescent="0.15">
      <c r="A3533" s="204"/>
      <c r="B3533" s="207"/>
      <c r="C3533" s="91">
        <f t="shared" ref="C3533" si="4147">C3532/H3532*100</f>
        <v>1.0169491525423728</v>
      </c>
      <c r="D3533" s="91">
        <f t="shared" ref="D3533" si="4148">D3532/H3532*100</f>
        <v>12.542372881355931</v>
      </c>
      <c r="E3533" s="91">
        <f t="shared" ref="E3533" si="4149">E3532/H3532*100</f>
        <v>16.271186440677965</v>
      </c>
      <c r="F3533" s="91">
        <f t="shared" ref="F3533" si="4150">F3532/H3532*100</f>
        <v>68.474576271186436</v>
      </c>
      <c r="G3533" s="92">
        <f t="shared" ref="G3533" si="4151">G3532/H3532*100</f>
        <v>1.6949152542372881</v>
      </c>
      <c r="H3533" s="27">
        <f t="shared" si="4140"/>
        <v>100</v>
      </c>
      <c r="I3533" s="90">
        <f>I3532/H3532*100</f>
        <v>13.559322033898304</v>
      </c>
      <c r="J3533" s="88">
        <f>J3532/H3532*100</f>
        <v>84.745762711864401</v>
      </c>
      <c r="M3533" s="55"/>
      <c r="N3533" s="55"/>
      <c r="O3533" s="136"/>
      <c r="P3533" s="136"/>
      <c r="Q3533" s="136"/>
      <c r="R3533" s="55"/>
    </row>
    <row r="3534" spans="1:18" s="11" customFormat="1" ht="11.45" customHeight="1" x14ac:dyDescent="0.15">
      <c r="A3534" s="204"/>
      <c r="B3534" s="201" t="s">
        <v>10</v>
      </c>
      <c r="C3534" s="20">
        <v>2</v>
      </c>
      <c r="D3534" s="20">
        <v>21</v>
      </c>
      <c r="E3534" s="20">
        <v>103</v>
      </c>
      <c r="F3534" s="20">
        <v>187</v>
      </c>
      <c r="G3534" s="20">
        <v>13</v>
      </c>
      <c r="H3534" s="21">
        <f t="shared" si="4140"/>
        <v>326</v>
      </c>
      <c r="I3534" s="28">
        <f>SUM(C3534:D3534)</f>
        <v>23</v>
      </c>
      <c r="J3534" s="24">
        <f>SUM(E3534:F3534)</f>
        <v>290</v>
      </c>
      <c r="K3534" s="191"/>
      <c r="L3534" s="191"/>
      <c r="M3534" s="191"/>
      <c r="N3534" s="191"/>
      <c r="O3534" s="136"/>
      <c r="P3534" s="136"/>
      <c r="Q3534" s="136"/>
      <c r="R3534" s="55"/>
    </row>
    <row r="3535" spans="1:18" s="11" customFormat="1" ht="11.45" customHeight="1" x14ac:dyDescent="0.15">
      <c r="A3535" s="204"/>
      <c r="B3535" s="202"/>
      <c r="C3535" s="91">
        <f t="shared" ref="C3535" si="4152">C3534/H3534*100</f>
        <v>0.61349693251533743</v>
      </c>
      <c r="D3535" s="91">
        <f t="shared" ref="D3535" si="4153">D3534/H3534*100</f>
        <v>6.4417177914110431</v>
      </c>
      <c r="E3535" s="91">
        <f t="shared" ref="E3535" si="4154">E3534/H3534*100</f>
        <v>31.595092024539877</v>
      </c>
      <c r="F3535" s="91">
        <f t="shared" ref="F3535" si="4155">F3534/H3534*100</f>
        <v>57.361963190184049</v>
      </c>
      <c r="G3535" s="92">
        <f t="shared" ref="G3535" si="4156">G3534/H3534*100</f>
        <v>3.9877300613496933</v>
      </c>
      <c r="H3535" s="27">
        <f t="shared" si="4140"/>
        <v>100</v>
      </c>
      <c r="I3535" s="90">
        <f>I3534/H3534*100</f>
        <v>7.0552147239263796</v>
      </c>
      <c r="J3535" s="88">
        <f>J3534/H3534*100</f>
        <v>88.957055214723923</v>
      </c>
      <c r="M3535" s="55"/>
      <c r="N3535" s="55"/>
      <c r="O3535" s="136"/>
      <c r="P3535" s="136"/>
      <c r="Q3535" s="136"/>
      <c r="R3535" s="55"/>
    </row>
    <row r="3536" spans="1:18" s="11" customFormat="1" ht="11.45" customHeight="1" x14ac:dyDescent="0.15">
      <c r="A3536" s="204"/>
      <c r="B3536" s="207" t="s">
        <v>11</v>
      </c>
      <c r="C3536" s="20">
        <v>2</v>
      </c>
      <c r="D3536" s="20">
        <v>32</v>
      </c>
      <c r="E3536" s="20">
        <v>91</v>
      </c>
      <c r="F3536" s="20">
        <v>207</v>
      </c>
      <c r="G3536" s="20">
        <v>23</v>
      </c>
      <c r="H3536" s="21">
        <f t="shared" si="4140"/>
        <v>355</v>
      </c>
      <c r="I3536" s="28">
        <f>SUM(C3536:D3536)</f>
        <v>34</v>
      </c>
      <c r="J3536" s="24">
        <f>SUM(E3536:F3536)</f>
        <v>298</v>
      </c>
      <c r="K3536" s="191"/>
      <c r="L3536" s="191"/>
      <c r="M3536" s="191"/>
      <c r="N3536" s="191"/>
      <c r="O3536" s="191"/>
      <c r="P3536" s="136"/>
      <c r="Q3536" s="136"/>
      <c r="R3536" s="55"/>
    </row>
    <row r="3537" spans="1:18" s="11" customFormat="1" ht="11.45" customHeight="1" x14ac:dyDescent="0.15">
      <c r="A3537" s="204"/>
      <c r="B3537" s="207"/>
      <c r="C3537" s="91">
        <f t="shared" ref="C3537" si="4157">C3536/H3536*100</f>
        <v>0.56338028169014087</v>
      </c>
      <c r="D3537" s="91">
        <f t="shared" ref="D3537" si="4158">D3536/H3536*100</f>
        <v>9.0140845070422539</v>
      </c>
      <c r="E3537" s="91">
        <f t="shared" ref="E3537" si="4159">E3536/H3536*100</f>
        <v>25.633802816901408</v>
      </c>
      <c r="F3537" s="91">
        <f t="shared" ref="F3537" si="4160">F3536/H3536*100</f>
        <v>58.309859154929576</v>
      </c>
      <c r="G3537" s="92">
        <f t="shared" ref="G3537" si="4161">G3536/H3536*100</f>
        <v>6.4788732394366191</v>
      </c>
      <c r="H3537" s="27">
        <f t="shared" si="4140"/>
        <v>100</v>
      </c>
      <c r="I3537" s="90">
        <f>I3536/H3536*100</f>
        <v>9.577464788732394</v>
      </c>
      <c r="J3537" s="88">
        <f>J3536/H3536*100</f>
        <v>83.943661971830991</v>
      </c>
      <c r="M3537" s="55"/>
      <c r="N3537" s="55"/>
      <c r="O3537" s="137"/>
      <c r="P3537" s="137"/>
      <c r="Q3537" s="137"/>
      <c r="R3537" s="55"/>
    </row>
    <row r="3538" spans="1:18" s="11" customFormat="1" ht="11.45" customHeight="1" x14ac:dyDescent="0.15">
      <c r="A3538" s="204"/>
      <c r="B3538" s="201" t="s">
        <v>12</v>
      </c>
      <c r="C3538" s="20">
        <v>4</v>
      </c>
      <c r="D3538" s="20">
        <v>45</v>
      </c>
      <c r="E3538" s="20">
        <v>150</v>
      </c>
      <c r="F3538" s="20">
        <v>302</v>
      </c>
      <c r="G3538" s="20">
        <v>54</v>
      </c>
      <c r="H3538" s="21">
        <f t="shared" si="4140"/>
        <v>555</v>
      </c>
      <c r="I3538" s="28">
        <f>SUM(C3538:D3538)</f>
        <v>49</v>
      </c>
      <c r="J3538" s="24">
        <f>SUM(E3538:F3538)</f>
        <v>452</v>
      </c>
      <c r="K3538" s="191"/>
      <c r="L3538" s="191"/>
      <c r="M3538" s="191"/>
      <c r="N3538" s="191"/>
      <c r="O3538" s="191"/>
      <c r="P3538" s="137"/>
      <c r="Q3538" s="137"/>
      <c r="R3538" s="55"/>
    </row>
    <row r="3539" spans="1:18" s="11" customFormat="1" ht="11.45" customHeight="1" x14ac:dyDescent="0.15">
      <c r="A3539" s="204"/>
      <c r="B3539" s="202"/>
      <c r="C3539" s="91">
        <f t="shared" ref="C3539" si="4162">C3538/H3538*100</f>
        <v>0.72072072072072069</v>
      </c>
      <c r="D3539" s="91">
        <f t="shared" ref="D3539" si="4163">D3538/H3538*100</f>
        <v>8.1081081081081088</v>
      </c>
      <c r="E3539" s="91">
        <f t="shared" ref="E3539" si="4164">E3538/H3538*100</f>
        <v>27.027027027027028</v>
      </c>
      <c r="F3539" s="91">
        <f t="shared" ref="F3539" si="4165">F3538/H3538*100</f>
        <v>54.414414414414416</v>
      </c>
      <c r="G3539" s="92">
        <f t="shared" ref="G3539" si="4166">G3538/H3538*100</f>
        <v>9.7297297297297298</v>
      </c>
      <c r="H3539" s="27">
        <f t="shared" si="4140"/>
        <v>100</v>
      </c>
      <c r="I3539" s="90">
        <f>I3538/H3538*100</f>
        <v>8.8288288288288292</v>
      </c>
      <c r="J3539" s="88">
        <f>J3538/H3538*100</f>
        <v>81.441441441441441</v>
      </c>
      <c r="M3539" s="55"/>
      <c r="N3539" s="55"/>
      <c r="O3539" s="137"/>
      <c r="P3539" s="137"/>
      <c r="Q3539" s="137"/>
      <c r="R3539" s="55"/>
    </row>
    <row r="3540" spans="1:18" s="11" customFormat="1" ht="11.45" customHeight="1" x14ac:dyDescent="0.15">
      <c r="A3540" s="204"/>
      <c r="B3540" s="207" t="s">
        <v>24</v>
      </c>
      <c r="C3540" s="20">
        <v>0</v>
      </c>
      <c r="D3540" s="20">
        <v>0</v>
      </c>
      <c r="E3540" s="20">
        <v>5</v>
      </c>
      <c r="F3540" s="20">
        <v>13</v>
      </c>
      <c r="G3540" s="20">
        <v>4</v>
      </c>
      <c r="H3540" s="21">
        <f t="shared" si="4140"/>
        <v>22</v>
      </c>
      <c r="I3540" s="28">
        <f>SUM(C3540:D3540)</f>
        <v>0</v>
      </c>
      <c r="J3540" s="24">
        <f>SUM(E3540:F3540)</f>
        <v>18</v>
      </c>
      <c r="K3540" s="191"/>
      <c r="L3540" s="191"/>
      <c r="M3540" s="191"/>
      <c r="N3540" s="191"/>
      <c r="O3540" s="191"/>
    </row>
    <row r="3541" spans="1:18" s="11" customFormat="1" ht="11.45" customHeight="1" thickBot="1" x14ac:dyDescent="0.2">
      <c r="A3541" s="205"/>
      <c r="B3541" s="208"/>
      <c r="C3541" s="50">
        <f>C3540/H3540*100</f>
        <v>0</v>
      </c>
      <c r="D3541" s="50">
        <f>D3540/H3540*100</f>
        <v>0</v>
      </c>
      <c r="E3541" s="50">
        <f>E3540/H3540*100</f>
        <v>22.727272727272727</v>
      </c>
      <c r="F3541" s="50">
        <f>F3540/H3540*100</f>
        <v>59.090909090909093</v>
      </c>
      <c r="G3541" s="78">
        <f>G3540/H3540*100</f>
        <v>18.181818181818183</v>
      </c>
      <c r="H3541" s="58">
        <f t="shared" si="4140"/>
        <v>100</v>
      </c>
      <c r="I3541" s="89">
        <f>I3540/H3540*100</f>
        <v>0</v>
      </c>
      <c r="J3541" s="69">
        <f>J3540/H3540*100</f>
        <v>81.818181818181827</v>
      </c>
    </row>
    <row r="3542" spans="1:18" s="11" customFormat="1" ht="11.45" customHeight="1" thickBot="1" x14ac:dyDescent="0.2">
      <c r="A3542" s="211" t="s">
        <v>51</v>
      </c>
      <c r="B3542" s="206" t="s">
        <v>23</v>
      </c>
      <c r="C3542" s="20">
        <v>0</v>
      </c>
      <c r="D3542" s="20">
        <v>8</v>
      </c>
      <c r="E3542" s="20">
        <v>66</v>
      </c>
      <c r="F3542" s="20">
        <v>127</v>
      </c>
      <c r="G3542" s="20">
        <v>12</v>
      </c>
      <c r="H3542" s="8">
        <f t="shared" si="4140"/>
        <v>213</v>
      </c>
      <c r="I3542" s="9">
        <f>SUM(C3542:D3542)</f>
        <v>8</v>
      </c>
      <c r="J3542" s="10">
        <f>SUM(E3542:F3542)</f>
        <v>193</v>
      </c>
      <c r="K3542" s="191"/>
      <c r="L3542" s="191"/>
      <c r="M3542" s="191"/>
      <c r="N3542" s="191"/>
      <c r="O3542" s="191"/>
    </row>
    <row r="3543" spans="1:18" s="11" customFormat="1" ht="11.45" customHeight="1" thickTop="1" thickBot="1" x14ac:dyDescent="0.2">
      <c r="A3543" s="212"/>
      <c r="B3543" s="202"/>
      <c r="C3543" s="91">
        <f>C3542/H3542*100</f>
        <v>0</v>
      </c>
      <c r="D3543" s="91">
        <f>D3542/H3542*100</f>
        <v>3.755868544600939</v>
      </c>
      <c r="E3543" s="91">
        <f>E3542/H3542*100</f>
        <v>30.985915492957744</v>
      </c>
      <c r="F3543" s="91">
        <f>F3542/H3542*100</f>
        <v>59.624413145539904</v>
      </c>
      <c r="G3543" s="92">
        <f>G3542/H3542*100</f>
        <v>5.6338028169014089</v>
      </c>
      <c r="H3543" s="27">
        <f t="shared" si="4140"/>
        <v>100</v>
      </c>
      <c r="I3543" s="90">
        <f>I3542/H3542*100</f>
        <v>3.755868544600939</v>
      </c>
      <c r="J3543" s="88">
        <f>J3542/H3542*100</f>
        <v>90.610328638497649</v>
      </c>
    </row>
    <row r="3544" spans="1:18" s="11" customFormat="1" ht="11.45" customHeight="1" thickTop="1" thickBot="1" x14ac:dyDescent="0.2">
      <c r="A3544" s="212"/>
      <c r="B3544" s="207" t="s">
        <v>3</v>
      </c>
      <c r="C3544" s="20">
        <v>1</v>
      </c>
      <c r="D3544" s="20">
        <v>13</v>
      </c>
      <c r="E3544" s="20">
        <v>45</v>
      </c>
      <c r="F3544" s="20">
        <v>85</v>
      </c>
      <c r="G3544" s="20">
        <v>7</v>
      </c>
      <c r="H3544" s="21">
        <f t="shared" si="4140"/>
        <v>151</v>
      </c>
      <c r="I3544" s="28">
        <f>SUM(C3544:D3544)</f>
        <v>14</v>
      </c>
      <c r="J3544" s="24">
        <f>SUM(E3544:F3544)</f>
        <v>130</v>
      </c>
      <c r="K3544" s="191"/>
      <c r="L3544" s="191"/>
      <c r="M3544" s="191"/>
      <c r="N3544" s="191"/>
      <c r="O3544" s="191"/>
      <c r="P3544" s="137"/>
      <c r="Q3544" s="137"/>
      <c r="R3544" s="55"/>
    </row>
    <row r="3545" spans="1:18" s="11" customFormat="1" ht="11.45" customHeight="1" thickTop="1" thickBot="1" x14ac:dyDescent="0.2">
      <c r="A3545" s="212"/>
      <c r="B3545" s="207"/>
      <c r="C3545" s="91">
        <f>C3544/H3544*100</f>
        <v>0.66225165562913912</v>
      </c>
      <c r="D3545" s="91">
        <f>D3544/H3544*100</f>
        <v>8.6092715231788084</v>
      </c>
      <c r="E3545" s="91">
        <f>E3544/H3544*100</f>
        <v>29.80132450331126</v>
      </c>
      <c r="F3545" s="91">
        <f>F3544/H3544*100</f>
        <v>56.29139072847682</v>
      </c>
      <c r="G3545" s="92">
        <f>G3544/H3544*100</f>
        <v>4.6357615894039732</v>
      </c>
      <c r="H3545" s="27">
        <f t="shared" si="4140"/>
        <v>100</v>
      </c>
      <c r="I3545" s="90">
        <f>I3544/H3544*100</f>
        <v>9.2715231788079464</v>
      </c>
      <c r="J3545" s="88">
        <f>J3544/H3544*100</f>
        <v>86.092715231788077</v>
      </c>
      <c r="M3545" s="55"/>
      <c r="N3545" s="55"/>
      <c r="O3545" s="137"/>
      <c r="P3545" s="137"/>
      <c r="Q3545" s="137"/>
      <c r="R3545" s="55"/>
    </row>
    <row r="3546" spans="1:18" s="11" customFormat="1" ht="11.45" customHeight="1" thickTop="1" thickBot="1" x14ac:dyDescent="0.2">
      <c r="A3546" s="212"/>
      <c r="B3546" s="201" t="s">
        <v>13</v>
      </c>
      <c r="C3546" s="20">
        <v>11</v>
      </c>
      <c r="D3546" s="20">
        <v>64</v>
      </c>
      <c r="E3546" s="20">
        <v>159</v>
      </c>
      <c r="F3546" s="20">
        <v>529</v>
      </c>
      <c r="G3546" s="20">
        <v>21</v>
      </c>
      <c r="H3546" s="21">
        <f t="shared" si="4140"/>
        <v>784</v>
      </c>
      <c r="I3546" s="28">
        <f>SUM(C3546:D3546)</f>
        <v>75</v>
      </c>
      <c r="J3546" s="24">
        <f>SUM(E3546:F3546)</f>
        <v>688</v>
      </c>
      <c r="K3546" s="191"/>
      <c r="L3546" s="191"/>
      <c r="M3546" s="191"/>
      <c r="N3546" s="191"/>
      <c r="O3546" s="191"/>
      <c r="P3546" s="137"/>
      <c r="Q3546" s="137"/>
      <c r="R3546" s="55"/>
    </row>
    <row r="3547" spans="1:18" s="11" customFormat="1" ht="11.45" customHeight="1" thickTop="1" thickBot="1" x14ac:dyDescent="0.2">
      <c r="A3547" s="212"/>
      <c r="B3547" s="202"/>
      <c r="C3547" s="91">
        <f t="shared" ref="C3547" si="4167">C3546/H3546*100</f>
        <v>1.403061224489796</v>
      </c>
      <c r="D3547" s="91">
        <f t="shared" ref="D3547" si="4168">D3546/H3546*100</f>
        <v>8.1632653061224492</v>
      </c>
      <c r="E3547" s="91">
        <f t="shared" ref="E3547" si="4169">E3546/H3546*100</f>
        <v>20.280612244897959</v>
      </c>
      <c r="F3547" s="91">
        <f t="shared" ref="F3547" si="4170">F3546/H3546*100</f>
        <v>67.474489795918373</v>
      </c>
      <c r="G3547" s="92">
        <f t="shared" ref="G3547" si="4171">G3546/H3546*100</f>
        <v>2.6785714285714284</v>
      </c>
      <c r="H3547" s="27">
        <f t="shared" si="4140"/>
        <v>100.00000000000001</v>
      </c>
      <c r="I3547" s="90">
        <f>I3546/H3546*100</f>
        <v>9.566326530612244</v>
      </c>
      <c r="J3547" s="88">
        <f>J3546/H3546*100</f>
        <v>87.755102040816325</v>
      </c>
      <c r="M3547" s="55"/>
      <c r="N3547" s="55"/>
      <c r="O3547" s="137"/>
      <c r="P3547" s="137"/>
      <c r="Q3547" s="137"/>
      <c r="R3547" s="55"/>
    </row>
    <row r="3548" spans="1:18" s="11" customFormat="1" ht="11.45" customHeight="1" thickTop="1" thickBot="1" x14ac:dyDescent="0.2">
      <c r="A3548" s="212"/>
      <c r="B3548" s="207" t="s">
        <v>14</v>
      </c>
      <c r="C3548" s="20">
        <v>2</v>
      </c>
      <c r="D3548" s="20">
        <v>26</v>
      </c>
      <c r="E3548" s="20">
        <v>40</v>
      </c>
      <c r="F3548" s="20">
        <v>74</v>
      </c>
      <c r="G3548" s="20">
        <v>5</v>
      </c>
      <c r="H3548" s="21">
        <f t="shared" si="4140"/>
        <v>147</v>
      </c>
      <c r="I3548" s="28">
        <f>SUM(C3548:D3548)</f>
        <v>28</v>
      </c>
      <c r="J3548" s="24">
        <f>SUM(E3548:F3548)</f>
        <v>114</v>
      </c>
      <c r="K3548" s="191"/>
      <c r="L3548" s="191"/>
      <c r="M3548" s="191"/>
      <c r="N3548" s="191"/>
      <c r="O3548" s="191"/>
      <c r="P3548" s="137"/>
      <c r="Q3548" s="137"/>
      <c r="R3548" s="55"/>
    </row>
    <row r="3549" spans="1:18" s="11" customFormat="1" ht="11.45" customHeight="1" thickTop="1" thickBot="1" x14ac:dyDescent="0.2">
      <c r="A3549" s="212"/>
      <c r="B3549" s="207"/>
      <c r="C3549" s="91">
        <f t="shared" ref="C3549" si="4172">C3548/H3548*100</f>
        <v>1.3605442176870748</v>
      </c>
      <c r="D3549" s="91">
        <f t="shared" ref="D3549" si="4173">D3548/H3548*100</f>
        <v>17.687074829931973</v>
      </c>
      <c r="E3549" s="91">
        <f t="shared" ref="E3549" si="4174">E3548/H3548*100</f>
        <v>27.210884353741498</v>
      </c>
      <c r="F3549" s="91">
        <f t="shared" ref="F3549" si="4175">F3548/H3548*100</f>
        <v>50.34013605442177</v>
      </c>
      <c r="G3549" s="92">
        <f t="shared" ref="G3549" si="4176">G3548/H3548*100</f>
        <v>3.4013605442176873</v>
      </c>
      <c r="H3549" s="27">
        <f t="shared" si="4140"/>
        <v>100</v>
      </c>
      <c r="I3549" s="90">
        <f>I3548/H3548*100</f>
        <v>19.047619047619047</v>
      </c>
      <c r="J3549" s="88">
        <f>J3548/H3548*100</f>
        <v>77.551020408163268</v>
      </c>
      <c r="M3549" s="55"/>
      <c r="N3549" s="55"/>
      <c r="O3549" s="137"/>
      <c r="P3549" s="137"/>
      <c r="Q3549" s="137"/>
      <c r="R3549" s="55"/>
    </row>
    <row r="3550" spans="1:18" s="11" customFormat="1" ht="11.45" customHeight="1" thickTop="1" thickBot="1" x14ac:dyDescent="0.2">
      <c r="A3550" s="212"/>
      <c r="B3550" s="201" t="s">
        <v>25</v>
      </c>
      <c r="C3550" s="20">
        <v>11</v>
      </c>
      <c r="D3550" s="20">
        <v>23</v>
      </c>
      <c r="E3550" s="20">
        <v>23</v>
      </c>
      <c r="F3550" s="20">
        <v>23</v>
      </c>
      <c r="G3550" s="20">
        <v>5</v>
      </c>
      <c r="H3550" s="21">
        <f t="shared" si="4140"/>
        <v>85</v>
      </c>
      <c r="I3550" s="28">
        <f>SUM(C3550:D3550)</f>
        <v>34</v>
      </c>
      <c r="J3550" s="24">
        <f>SUM(E3550:F3550)</f>
        <v>46</v>
      </c>
      <c r="K3550" s="191"/>
      <c r="L3550" s="191"/>
      <c r="M3550" s="191"/>
      <c r="N3550" s="191"/>
      <c r="O3550" s="191"/>
      <c r="P3550" s="137"/>
      <c r="Q3550" s="137"/>
      <c r="R3550" s="55"/>
    </row>
    <row r="3551" spans="1:18" s="11" customFormat="1" ht="11.45" customHeight="1" thickTop="1" thickBot="1" x14ac:dyDescent="0.2">
      <c r="A3551" s="212"/>
      <c r="B3551" s="202"/>
      <c r="C3551" s="91">
        <f t="shared" ref="C3551" si="4177">C3550/H3550*100</f>
        <v>12.941176470588237</v>
      </c>
      <c r="D3551" s="91">
        <f t="shared" ref="D3551" si="4178">D3550/H3550*100</f>
        <v>27.058823529411764</v>
      </c>
      <c r="E3551" s="91">
        <f t="shared" ref="E3551" si="4179">E3550/H3550*100</f>
        <v>27.058823529411764</v>
      </c>
      <c r="F3551" s="91">
        <f t="shared" ref="F3551" si="4180">F3550/H3550*100</f>
        <v>27.058823529411764</v>
      </c>
      <c r="G3551" s="92">
        <f t="shared" ref="G3551" si="4181">G3550/H3550*100</f>
        <v>5.8823529411764701</v>
      </c>
      <c r="H3551" s="27">
        <f t="shared" si="4140"/>
        <v>100</v>
      </c>
      <c r="I3551" s="90">
        <f>I3550/H3550*100</f>
        <v>40</v>
      </c>
      <c r="J3551" s="88">
        <f>J3550/H3550*100</f>
        <v>54.117647058823529</v>
      </c>
      <c r="M3551" s="55"/>
      <c r="N3551" s="55"/>
      <c r="O3551" s="137"/>
      <c r="P3551" s="137"/>
      <c r="Q3551" s="137"/>
      <c r="R3551" s="55"/>
    </row>
    <row r="3552" spans="1:18" ht="11.45" customHeight="1" thickTop="1" thickBot="1" x14ac:dyDescent="0.2">
      <c r="A3552" s="212"/>
      <c r="B3552" s="207" t="s">
        <v>26</v>
      </c>
      <c r="C3552" s="20">
        <v>3</v>
      </c>
      <c r="D3552" s="20">
        <v>38</v>
      </c>
      <c r="E3552" s="20">
        <v>115</v>
      </c>
      <c r="F3552" s="20">
        <v>277</v>
      </c>
      <c r="G3552" s="20">
        <v>44</v>
      </c>
      <c r="H3552" s="21">
        <f t="shared" si="4140"/>
        <v>477</v>
      </c>
      <c r="I3552" s="28">
        <f>SUM(C3552:D3552)</f>
        <v>41</v>
      </c>
      <c r="J3552" s="24">
        <f>SUM(E3552:F3552)</f>
        <v>392</v>
      </c>
      <c r="K3552" s="191"/>
      <c r="L3552" s="191"/>
      <c r="M3552" s="191"/>
      <c r="N3552" s="191"/>
      <c r="O3552" s="191"/>
    </row>
    <row r="3553" spans="1:18" ht="11.45" customHeight="1" thickTop="1" thickBot="1" x14ac:dyDescent="0.2">
      <c r="A3553" s="212"/>
      <c r="B3553" s="207"/>
      <c r="C3553" s="91">
        <f t="shared" ref="C3553" si="4182">C3552/H3552*100</f>
        <v>0.62893081761006298</v>
      </c>
      <c r="D3553" s="91">
        <f t="shared" ref="D3553" si="4183">D3552/H3552*100</f>
        <v>7.9664570230607969</v>
      </c>
      <c r="E3553" s="91">
        <f t="shared" ref="E3553" si="4184">E3552/H3552*100</f>
        <v>24.109014675052411</v>
      </c>
      <c r="F3553" s="91">
        <f t="shared" ref="F3553" si="4185">F3552/H3552*100</f>
        <v>58.071278825995812</v>
      </c>
      <c r="G3553" s="92">
        <f t="shared" ref="G3553" si="4186">G3552/H3552*100</f>
        <v>9.2243186582809216</v>
      </c>
      <c r="H3553" s="27">
        <f t="shared" si="4140"/>
        <v>100.00000000000001</v>
      </c>
      <c r="I3553" s="90">
        <f>I3552/H3552*100</f>
        <v>8.5953878406708597</v>
      </c>
      <c r="J3553" s="88">
        <f>J3552/H3552*100</f>
        <v>82.180293501048212</v>
      </c>
    </row>
    <row r="3554" spans="1:18" ht="11.45" customHeight="1" thickTop="1" thickBot="1" x14ac:dyDescent="0.2">
      <c r="A3554" s="212"/>
      <c r="B3554" s="201" t="s">
        <v>0</v>
      </c>
      <c r="C3554" s="20">
        <v>4</v>
      </c>
      <c r="D3554" s="20">
        <v>5</v>
      </c>
      <c r="E3554" s="20">
        <v>16</v>
      </c>
      <c r="F3554" s="20">
        <v>50</v>
      </c>
      <c r="G3554" s="20">
        <v>7</v>
      </c>
      <c r="H3554" s="21">
        <f t="shared" si="4140"/>
        <v>82</v>
      </c>
      <c r="I3554" s="28">
        <f>SUM(C3554:D3554)</f>
        <v>9</v>
      </c>
      <c r="J3554" s="24">
        <f>SUM(E3554:F3554)</f>
        <v>66</v>
      </c>
      <c r="K3554" s="191"/>
      <c r="L3554" s="191"/>
      <c r="M3554" s="191"/>
      <c r="N3554" s="191"/>
      <c r="O3554" s="191"/>
    </row>
    <row r="3555" spans="1:18" ht="11.45" customHeight="1" thickTop="1" thickBot="1" x14ac:dyDescent="0.2">
      <c r="A3555" s="212"/>
      <c r="B3555" s="202"/>
      <c r="C3555" s="91">
        <f t="shared" ref="C3555" si="4187">C3554/H3554*100</f>
        <v>4.8780487804878048</v>
      </c>
      <c r="D3555" s="91">
        <f t="shared" ref="D3555" si="4188">D3554/H3554*100</f>
        <v>6.0975609756097562</v>
      </c>
      <c r="E3555" s="91">
        <f t="shared" ref="E3555" si="4189">E3554/H3554*100</f>
        <v>19.512195121951219</v>
      </c>
      <c r="F3555" s="91">
        <f t="shared" ref="F3555" si="4190">F3554/H3554*100</f>
        <v>60.975609756097562</v>
      </c>
      <c r="G3555" s="92">
        <f t="shared" ref="G3555" si="4191">G3554/H3554*100</f>
        <v>8.536585365853659</v>
      </c>
      <c r="H3555" s="27">
        <f t="shared" si="4140"/>
        <v>100</v>
      </c>
      <c r="I3555" s="90">
        <f>I3554/H3554*100</f>
        <v>10.975609756097562</v>
      </c>
      <c r="J3555" s="88">
        <f>J3554/H3554*100</f>
        <v>80.487804878048792</v>
      </c>
    </row>
    <row r="3556" spans="1:18" ht="11.45" customHeight="1" thickTop="1" thickBot="1" x14ac:dyDescent="0.2">
      <c r="A3556" s="212"/>
      <c r="B3556" s="207" t="s">
        <v>24</v>
      </c>
      <c r="C3556" s="20">
        <v>0</v>
      </c>
      <c r="D3556" s="20">
        <v>1</v>
      </c>
      <c r="E3556" s="20">
        <v>11</v>
      </c>
      <c r="F3556" s="20">
        <v>29</v>
      </c>
      <c r="G3556" s="20">
        <v>6</v>
      </c>
      <c r="H3556" s="21">
        <f t="shared" si="4140"/>
        <v>47</v>
      </c>
      <c r="I3556" s="28">
        <f>SUM(C3556:D3556)</f>
        <v>1</v>
      </c>
      <c r="J3556" s="24">
        <f>SUM(E3556:F3556)</f>
        <v>40</v>
      </c>
      <c r="K3556" s="191"/>
      <c r="L3556" s="191"/>
      <c r="M3556" s="191"/>
      <c r="N3556" s="191"/>
      <c r="O3556" s="191"/>
    </row>
    <row r="3557" spans="1:18" ht="11.45" customHeight="1" thickTop="1" thickBot="1" x14ac:dyDescent="0.2">
      <c r="A3557" s="213"/>
      <c r="B3557" s="208"/>
      <c r="C3557" s="50">
        <f>C3556/H3556*100</f>
        <v>0</v>
      </c>
      <c r="D3557" s="50">
        <f>D3556/H3556*100</f>
        <v>2.1276595744680851</v>
      </c>
      <c r="E3557" s="50">
        <f>E3556/H3556*100</f>
        <v>23.404255319148938</v>
      </c>
      <c r="F3557" s="50">
        <f>F3556/H3556*100</f>
        <v>61.702127659574465</v>
      </c>
      <c r="G3557" s="78">
        <f>G3556/H3556*100</f>
        <v>12.76595744680851</v>
      </c>
      <c r="H3557" s="58">
        <f t="shared" si="4140"/>
        <v>100</v>
      </c>
      <c r="I3557" s="89">
        <f>I3556/H3556*100</f>
        <v>2.1276595744680851</v>
      </c>
      <c r="J3557" s="69">
        <f>J3556/H3556*100</f>
        <v>85.106382978723403</v>
      </c>
    </row>
    <row r="3558" spans="1:18" ht="11.45" customHeight="1" x14ac:dyDescent="0.15">
      <c r="A3558" s="203" t="s">
        <v>21</v>
      </c>
      <c r="B3558" s="206" t="s">
        <v>27</v>
      </c>
      <c r="C3558" s="20">
        <v>4</v>
      </c>
      <c r="D3558" s="20">
        <v>21</v>
      </c>
      <c r="E3558" s="20">
        <v>43</v>
      </c>
      <c r="F3558" s="20">
        <v>153</v>
      </c>
      <c r="G3558" s="20">
        <v>17</v>
      </c>
      <c r="H3558" s="8">
        <f t="shared" si="4140"/>
        <v>238</v>
      </c>
      <c r="I3558" s="9">
        <f>SUM(C3558:D3558)</f>
        <v>25</v>
      </c>
      <c r="J3558" s="10">
        <f>SUM(E3558:F3558)</f>
        <v>196</v>
      </c>
      <c r="K3558" s="191"/>
      <c r="L3558" s="191"/>
      <c r="M3558" s="191"/>
      <c r="N3558" s="191"/>
      <c r="O3558" s="191"/>
      <c r="R3558" s="55"/>
    </row>
    <row r="3559" spans="1:18" ht="11.45" customHeight="1" x14ac:dyDescent="0.15">
      <c r="A3559" s="204"/>
      <c r="B3559" s="202"/>
      <c r="C3559" s="91">
        <f>C3558/H3558*100</f>
        <v>1.680672268907563</v>
      </c>
      <c r="D3559" s="91">
        <f>D3558/H3558*100</f>
        <v>8.8235294117647065</v>
      </c>
      <c r="E3559" s="91">
        <f>E3558/H3558*100</f>
        <v>18.067226890756302</v>
      </c>
      <c r="F3559" s="91">
        <f>F3558/H3558*100</f>
        <v>64.285714285714292</v>
      </c>
      <c r="G3559" s="92">
        <f>G3558/H3558*100</f>
        <v>7.1428571428571423</v>
      </c>
      <c r="H3559" s="27">
        <f t="shared" si="4140"/>
        <v>100</v>
      </c>
      <c r="I3559" s="90">
        <f>I3558/H3558*100</f>
        <v>10.504201680672269</v>
      </c>
      <c r="J3559" s="88">
        <f>J3558/H3558*100</f>
        <v>82.35294117647058</v>
      </c>
      <c r="M3559" s="55"/>
      <c r="N3559" s="55"/>
      <c r="R3559" s="55"/>
    </row>
    <row r="3560" spans="1:18" ht="11.45" customHeight="1" x14ac:dyDescent="0.15">
      <c r="A3560" s="204"/>
      <c r="B3560" s="207" t="s">
        <v>28</v>
      </c>
      <c r="C3560" s="20">
        <v>6</v>
      </c>
      <c r="D3560" s="20">
        <v>36</v>
      </c>
      <c r="E3560" s="20">
        <v>88</v>
      </c>
      <c r="F3560" s="20">
        <v>173</v>
      </c>
      <c r="G3560" s="20">
        <v>23</v>
      </c>
      <c r="H3560" s="21">
        <f t="shared" si="4140"/>
        <v>326</v>
      </c>
      <c r="I3560" s="28">
        <f>SUM(C3560:D3560)</f>
        <v>42</v>
      </c>
      <c r="J3560" s="24">
        <f>SUM(E3560:F3560)</f>
        <v>261</v>
      </c>
      <c r="K3560" s="191"/>
      <c r="L3560" s="191"/>
      <c r="M3560" s="191"/>
      <c r="N3560" s="191"/>
      <c r="O3560" s="191"/>
    </row>
    <row r="3561" spans="1:18" ht="11.45" customHeight="1" x14ac:dyDescent="0.15">
      <c r="A3561" s="204"/>
      <c r="B3561" s="207"/>
      <c r="C3561" s="91">
        <f>C3560/H3560*100</f>
        <v>1.8404907975460123</v>
      </c>
      <c r="D3561" s="91">
        <f>D3560/H3560*100</f>
        <v>11.042944785276074</v>
      </c>
      <c r="E3561" s="91">
        <f>E3560/H3560*100</f>
        <v>26.993865030674847</v>
      </c>
      <c r="F3561" s="91">
        <f>F3560/H3560*100</f>
        <v>53.067484662576689</v>
      </c>
      <c r="G3561" s="92">
        <f>G3560/H3560*100</f>
        <v>7.0552147239263796</v>
      </c>
      <c r="H3561" s="27">
        <f t="shared" si="4140"/>
        <v>100</v>
      </c>
      <c r="I3561" s="90">
        <f>I3560/H3560*100</f>
        <v>12.883435582822086</v>
      </c>
      <c r="J3561" s="88">
        <f>J3560/H3560*100</f>
        <v>80.061349693251543</v>
      </c>
    </row>
    <row r="3562" spans="1:18" ht="11.45" customHeight="1" x14ac:dyDescent="0.15">
      <c r="A3562" s="204"/>
      <c r="B3562" s="201" t="s">
        <v>29</v>
      </c>
      <c r="C3562" s="20">
        <v>19</v>
      </c>
      <c r="D3562" s="20">
        <v>87</v>
      </c>
      <c r="E3562" s="20">
        <v>220</v>
      </c>
      <c r="F3562" s="20">
        <v>547</v>
      </c>
      <c r="G3562" s="20">
        <v>33</v>
      </c>
      <c r="H3562" s="21">
        <f t="shared" si="4140"/>
        <v>906</v>
      </c>
      <c r="I3562" s="28">
        <f>SUM(C3562:D3562)</f>
        <v>106</v>
      </c>
      <c r="J3562" s="24">
        <f>SUM(E3562:F3562)</f>
        <v>767</v>
      </c>
      <c r="K3562" s="191"/>
      <c r="L3562" s="191"/>
      <c r="M3562" s="191"/>
      <c r="N3562" s="191"/>
      <c r="O3562" s="191"/>
    </row>
    <row r="3563" spans="1:18" ht="11.45" customHeight="1" x14ac:dyDescent="0.15">
      <c r="A3563" s="204"/>
      <c r="B3563" s="202"/>
      <c r="C3563" s="91">
        <f t="shared" ref="C3563" si="4192">C3562/H3562*100</f>
        <v>2.0971302428256071</v>
      </c>
      <c r="D3563" s="91">
        <f t="shared" ref="D3563" si="4193">D3562/H3562*100</f>
        <v>9.6026490066225172</v>
      </c>
      <c r="E3563" s="91">
        <f t="shared" ref="E3563" si="4194">E3562/H3562*100</f>
        <v>24.282560706401764</v>
      </c>
      <c r="F3563" s="91">
        <f t="shared" ref="F3563" si="4195">F3562/H3562*100</f>
        <v>60.375275938189844</v>
      </c>
      <c r="G3563" s="92">
        <f t="shared" ref="G3563" si="4196">G3562/H3562*100</f>
        <v>3.6423841059602649</v>
      </c>
      <c r="H3563" s="27">
        <f t="shared" si="4140"/>
        <v>99.999999999999986</v>
      </c>
      <c r="I3563" s="90">
        <f>I3562/H3562*100</f>
        <v>11.699779249448124</v>
      </c>
      <c r="J3563" s="88">
        <f>J3562/H3562*100</f>
        <v>84.657836644591612</v>
      </c>
      <c r="O3563" s="140"/>
      <c r="P3563" s="140"/>
      <c r="Q3563" s="140"/>
    </row>
    <row r="3564" spans="1:18" ht="11.45" customHeight="1" x14ac:dyDescent="0.15">
      <c r="A3564" s="204"/>
      <c r="B3564" s="207" t="s">
        <v>30</v>
      </c>
      <c r="C3564" s="20">
        <v>2</v>
      </c>
      <c r="D3564" s="20">
        <v>20</v>
      </c>
      <c r="E3564" s="20">
        <v>79</v>
      </c>
      <c r="F3564" s="20">
        <v>225</v>
      </c>
      <c r="G3564" s="20">
        <v>14</v>
      </c>
      <c r="H3564" s="21">
        <f t="shared" si="4140"/>
        <v>340</v>
      </c>
      <c r="I3564" s="28">
        <f>SUM(C3564:D3564)</f>
        <v>22</v>
      </c>
      <c r="J3564" s="24">
        <f>SUM(E3564:F3564)</f>
        <v>304</v>
      </c>
      <c r="K3564" s="191"/>
      <c r="L3564" s="191"/>
      <c r="M3564" s="191"/>
      <c r="N3564" s="191"/>
      <c r="O3564" s="191"/>
      <c r="P3564" s="140"/>
      <c r="Q3564" s="140"/>
    </row>
    <row r="3565" spans="1:18" ht="11.45" customHeight="1" x14ac:dyDescent="0.15">
      <c r="A3565" s="204"/>
      <c r="B3565" s="207"/>
      <c r="C3565" s="91">
        <f t="shared" ref="C3565" si="4197">C3564/H3564*100</f>
        <v>0.58823529411764708</v>
      </c>
      <c r="D3565" s="91">
        <f t="shared" ref="D3565" si="4198">D3564/H3564*100</f>
        <v>5.8823529411764701</v>
      </c>
      <c r="E3565" s="91">
        <f t="shared" ref="E3565" si="4199">E3564/H3564*100</f>
        <v>23.235294117647058</v>
      </c>
      <c r="F3565" s="91">
        <f t="shared" ref="F3565" si="4200">F3564/H3564*100</f>
        <v>66.17647058823529</v>
      </c>
      <c r="G3565" s="92">
        <f t="shared" ref="G3565" si="4201">G3564/H3564*100</f>
        <v>4.117647058823529</v>
      </c>
      <c r="H3565" s="27">
        <f t="shared" si="4140"/>
        <v>100</v>
      </c>
      <c r="I3565" s="90">
        <f>I3564/H3564*100</f>
        <v>6.4705882352941186</v>
      </c>
      <c r="J3565" s="88">
        <f>J3564/H3564*100</f>
        <v>89.411764705882362</v>
      </c>
      <c r="O3565" s="136"/>
      <c r="P3565" s="136"/>
      <c r="Q3565" s="136"/>
    </row>
    <row r="3566" spans="1:18" ht="11.45" customHeight="1" x14ac:dyDescent="0.15">
      <c r="A3566" s="204"/>
      <c r="B3566" s="201" t="s">
        <v>40</v>
      </c>
      <c r="C3566" s="20">
        <v>1</v>
      </c>
      <c r="D3566" s="20">
        <v>13</v>
      </c>
      <c r="E3566" s="20">
        <v>36</v>
      </c>
      <c r="F3566" s="20">
        <v>75</v>
      </c>
      <c r="G3566" s="20">
        <v>7</v>
      </c>
      <c r="H3566" s="21">
        <f t="shared" si="4140"/>
        <v>132</v>
      </c>
      <c r="I3566" s="28">
        <f>SUM(C3566:D3566)</f>
        <v>14</v>
      </c>
      <c r="J3566" s="24">
        <f>SUM(E3566:F3566)</f>
        <v>111</v>
      </c>
      <c r="K3566" s="191"/>
      <c r="L3566" s="191"/>
      <c r="M3566" s="191"/>
      <c r="N3566" s="191"/>
      <c r="O3566" s="191"/>
      <c r="P3566" s="136"/>
      <c r="Q3566" s="136"/>
    </row>
    <row r="3567" spans="1:18" ht="11.45" customHeight="1" x14ac:dyDescent="0.15">
      <c r="A3567" s="204"/>
      <c r="B3567" s="202"/>
      <c r="C3567" s="91">
        <f t="shared" ref="C3567" si="4202">C3566/H3566*100</f>
        <v>0.75757575757575757</v>
      </c>
      <c r="D3567" s="91">
        <f t="shared" ref="D3567" si="4203">D3566/H3566*100</f>
        <v>9.8484848484848477</v>
      </c>
      <c r="E3567" s="91">
        <f t="shared" ref="E3567" si="4204">E3566/H3566*100</f>
        <v>27.27272727272727</v>
      </c>
      <c r="F3567" s="91">
        <f t="shared" ref="F3567" si="4205">F3566/H3566*100</f>
        <v>56.81818181818182</v>
      </c>
      <c r="G3567" s="92">
        <f t="shared" ref="G3567" si="4206">G3566/H3566*100</f>
        <v>5.3030303030303028</v>
      </c>
      <c r="H3567" s="27">
        <f t="shared" si="4140"/>
        <v>99.999999999999986</v>
      </c>
      <c r="I3567" s="90">
        <f>I3566/H3566*100</f>
        <v>10.606060606060606</v>
      </c>
      <c r="J3567" s="88">
        <f>J3566/H3566*100</f>
        <v>84.090909090909093</v>
      </c>
      <c r="O3567" s="136"/>
      <c r="P3567" s="136"/>
      <c r="Q3567" s="136"/>
    </row>
    <row r="3568" spans="1:18" ht="11.45" customHeight="1" x14ac:dyDescent="0.15">
      <c r="A3568" s="204"/>
      <c r="B3568" s="201" t="s">
        <v>24</v>
      </c>
      <c r="C3568" s="20">
        <v>0</v>
      </c>
      <c r="D3568" s="20">
        <v>1</v>
      </c>
      <c r="E3568" s="20">
        <v>9</v>
      </c>
      <c r="F3568" s="20">
        <v>21</v>
      </c>
      <c r="G3568" s="20">
        <v>13</v>
      </c>
      <c r="H3568" s="21">
        <f t="shared" si="4140"/>
        <v>44</v>
      </c>
      <c r="I3568" s="28">
        <f>SUM(C3568:D3568)</f>
        <v>1</v>
      </c>
      <c r="J3568" s="24">
        <f>SUM(E3568:F3568)</f>
        <v>30</v>
      </c>
      <c r="K3568" s="191"/>
      <c r="L3568" s="191"/>
      <c r="M3568" s="191"/>
      <c r="N3568" s="191"/>
      <c r="O3568" s="191"/>
      <c r="P3568" s="136"/>
      <c r="Q3568" s="136"/>
    </row>
    <row r="3569" spans="1:18" ht="11.45" customHeight="1" thickBot="1" x14ac:dyDescent="0.2">
      <c r="A3569" s="205"/>
      <c r="B3569" s="208"/>
      <c r="C3569" s="50">
        <f>C3568/H3568*100</f>
        <v>0</v>
      </c>
      <c r="D3569" s="50">
        <f>D3568/H3568*100</f>
        <v>2.2727272727272729</v>
      </c>
      <c r="E3569" s="50">
        <f>E3568/H3568*100</f>
        <v>20.454545454545457</v>
      </c>
      <c r="F3569" s="50">
        <f>F3568/H3568*100</f>
        <v>47.727272727272727</v>
      </c>
      <c r="G3569" s="78">
        <f>G3568/H3568*100</f>
        <v>29.545454545454547</v>
      </c>
      <c r="H3569" s="58">
        <f t="shared" si="4140"/>
        <v>100</v>
      </c>
      <c r="I3569" s="89">
        <f>I3568/H3568*100</f>
        <v>2.2727272727272729</v>
      </c>
      <c r="J3569" s="69">
        <f>J3568/H3568*100</f>
        <v>68.181818181818173</v>
      </c>
      <c r="O3569" s="136"/>
      <c r="P3569" s="136"/>
      <c r="Q3569" s="136"/>
    </row>
    <row r="3570" spans="1:18" ht="11.45" customHeight="1" x14ac:dyDescent="0.15">
      <c r="A3570" s="40"/>
      <c r="B3570" s="41"/>
      <c r="C3570" s="96"/>
      <c r="D3570" s="96"/>
      <c r="E3570" s="96"/>
      <c r="F3570" s="96"/>
      <c r="G3570" s="96"/>
      <c r="H3570" s="42"/>
      <c r="I3570" s="42"/>
      <c r="J3570" s="42"/>
      <c r="O3570" s="136"/>
      <c r="P3570" s="136"/>
      <c r="Q3570" s="136"/>
    </row>
    <row r="3571" spans="1:18" ht="11.45" customHeight="1" x14ac:dyDescent="0.15">
      <c r="A3571" s="40"/>
      <c r="B3571" s="41"/>
      <c r="C3571" s="96"/>
      <c r="D3571" s="96"/>
      <c r="E3571" s="96"/>
      <c r="F3571" s="96"/>
      <c r="G3571" s="96"/>
      <c r="H3571" s="42"/>
      <c r="I3571" s="42"/>
      <c r="J3571" s="42"/>
      <c r="O3571" s="136"/>
      <c r="P3571" s="136"/>
      <c r="Q3571" s="136"/>
    </row>
    <row r="3572" spans="1:18" s="3" customFormat="1" ht="30" customHeight="1" thickBot="1" x14ac:dyDescent="0.2">
      <c r="A3572" s="221" t="s">
        <v>274</v>
      </c>
      <c r="B3572" s="221"/>
      <c r="C3572" s="221"/>
      <c r="D3572" s="221"/>
      <c r="E3572" s="221"/>
      <c r="F3572" s="221"/>
      <c r="G3572" s="221"/>
      <c r="H3572" s="221"/>
      <c r="I3572" s="221"/>
      <c r="J3572" s="221"/>
      <c r="K3572" s="221"/>
      <c r="L3572" s="221"/>
      <c r="M3572" s="1"/>
      <c r="N3572" s="1"/>
      <c r="O3572" s="136"/>
      <c r="P3572" s="136"/>
      <c r="Q3572" s="136"/>
      <c r="R3572" s="1"/>
    </row>
    <row r="3573" spans="1:18" s="1" customFormat="1" ht="10.15" customHeight="1" x14ac:dyDescent="0.15">
      <c r="A3573" s="219"/>
      <c r="B3573" s="220"/>
      <c r="C3573" s="98">
        <v>1</v>
      </c>
      <c r="D3573" s="98">
        <v>2</v>
      </c>
      <c r="E3573" s="98">
        <v>3</v>
      </c>
      <c r="F3573" s="98">
        <v>4</v>
      </c>
      <c r="G3573" s="98">
        <v>5</v>
      </c>
      <c r="H3573" s="244" t="s">
        <v>43</v>
      </c>
      <c r="I3573" s="246" t="s">
        <v>4</v>
      </c>
      <c r="J3573" s="99" t="s">
        <v>44</v>
      </c>
      <c r="K3573" s="98">
        <v>3</v>
      </c>
      <c r="L3573" s="100" t="s">
        <v>45</v>
      </c>
      <c r="O3573" s="136"/>
      <c r="P3573" s="136"/>
      <c r="Q3573" s="136"/>
    </row>
    <row r="3574" spans="1:18" s="6" customFormat="1" ht="60" customHeight="1" thickBot="1" x14ac:dyDescent="0.2">
      <c r="A3574" s="224" t="s">
        <v>31</v>
      </c>
      <c r="B3574" s="225"/>
      <c r="C3574" s="130" t="s">
        <v>65</v>
      </c>
      <c r="D3574" s="130" t="s">
        <v>66</v>
      </c>
      <c r="E3574" s="130" t="s">
        <v>41</v>
      </c>
      <c r="F3574" s="130" t="s">
        <v>67</v>
      </c>
      <c r="G3574" s="130" t="s">
        <v>68</v>
      </c>
      <c r="H3574" s="245"/>
      <c r="I3574" s="247"/>
      <c r="J3574" s="114" t="s">
        <v>65</v>
      </c>
      <c r="K3574" s="130" t="s">
        <v>41</v>
      </c>
      <c r="L3574" s="115" t="s">
        <v>68</v>
      </c>
      <c r="O3574" s="136"/>
      <c r="P3574" s="136"/>
      <c r="Q3574" s="136"/>
    </row>
    <row r="3575" spans="1:18" s="55" customFormat="1" ht="11.25" customHeight="1" x14ac:dyDescent="0.15">
      <c r="A3575" s="226" t="s">
        <v>22</v>
      </c>
      <c r="B3575" s="227"/>
      <c r="C3575" s="110">
        <v>50</v>
      </c>
      <c r="D3575" s="110">
        <v>255</v>
      </c>
      <c r="E3575" s="110">
        <v>1406</v>
      </c>
      <c r="F3575" s="110">
        <v>75</v>
      </c>
      <c r="G3575" s="110">
        <v>45</v>
      </c>
      <c r="H3575" s="110">
        <v>155</v>
      </c>
      <c r="I3575" s="109">
        <f t="shared" ref="I3575:I3636" si="4207">SUM(C3575:H3575)</f>
        <v>1986</v>
      </c>
      <c r="J3575" s="111">
        <f>C3575+D3575</f>
        <v>305</v>
      </c>
      <c r="K3575" s="110">
        <f>E3575</f>
        <v>1406</v>
      </c>
      <c r="L3575" s="112">
        <f>SUM(F3575:G3575)</f>
        <v>120</v>
      </c>
      <c r="O3575" s="136"/>
      <c r="P3575" s="136"/>
      <c r="Q3575" s="136"/>
    </row>
    <row r="3576" spans="1:18" s="55" customFormat="1" ht="11.25" customHeight="1" thickBot="1" x14ac:dyDescent="0.2">
      <c r="A3576" s="228"/>
      <c r="B3576" s="229"/>
      <c r="C3576" s="56">
        <f>C3575/I3575*100</f>
        <v>2.5176233635448138</v>
      </c>
      <c r="D3576" s="56">
        <f>D3575/I3575*100</f>
        <v>12.839879154078551</v>
      </c>
      <c r="E3576" s="56">
        <f>E3575/I3575*100</f>
        <v>70.79556898288017</v>
      </c>
      <c r="F3576" s="56">
        <f>F3575/I3575*100</f>
        <v>3.7764350453172204</v>
      </c>
      <c r="G3576" s="56">
        <f>G3575/I3575*100</f>
        <v>2.2658610271903323</v>
      </c>
      <c r="H3576" s="59">
        <f>H3575/I3575*100</f>
        <v>7.8046324269889222</v>
      </c>
      <c r="I3576" s="58">
        <f t="shared" si="4207"/>
        <v>99.999999999999986</v>
      </c>
      <c r="J3576" s="57">
        <f>J3575/I3575*100</f>
        <v>15.357502517623365</v>
      </c>
      <c r="K3576" s="35">
        <f>K3575/I3575*100</f>
        <v>70.79556898288017</v>
      </c>
      <c r="L3576" s="31">
        <f>L3575/I3575*100</f>
        <v>6.0422960725075532</v>
      </c>
      <c r="O3576" s="136"/>
      <c r="P3576" s="136"/>
      <c r="Q3576" s="136"/>
    </row>
    <row r="3577" spans="1:18" s="55" customFormat="1" ht="11.45" customHeight="1" x14ac:dyDescent="0.15">
      <c r="A3577" s="203" t="s">
        <v>46</v>
      </c>
      <c r="B3577" s="206" t="s">
        <v>19</v>
      </c>
      <c r="C3577" s="20">
        <v>29</v>
      </c>
      <c r="D3577" s="20">
        <v>174</v>
      </c>
      <c r="E3577" s="156">
        <v>989</v>
      </c>
      <c r="F3577" s="20">
        <v>57</v>
      </c>
      <c r="G3577" s="20">
        <v>30</v>
      </c>
      <c r="H3577" s="20">
        <v>92</v>
      </c>
      <c r="I3577" s="8">
        <f t="shared" si="4207"/>
        <v>1371</v>
      </c>
      <c r="J3577" s="9">
        <f>C3577+D3577</f>
        <v>203</v>
      </c>
      <c r="K3577" s="7">
        <f>E3577</f>
        <v>989</v>
      </c>
      <c r="L3577" s="10">
        <f>SUM(F3577:G3577)</f>
        <v>87</v>
      </c>
      <c r="M3577"/>
      <c r="N3577"/>
      <c r="O3577"/>
      <c r="P3577"/>
      <c r="Q3577"/>
    </row>
    <row r="3578" spans="1:18" s="55" customFormat="1" ht="11.45" customHeight="1" x14ac:dyDescent="0.15">
      <c r="A3578" s="204"/>
      <c r="B3578" s="202"/>
      <c r="C3578" s="46">
        <f>C3577/I3577*100</f>
        <v>2.1152443471918305</v>
      </c>
      <c r="D3578" s="25">
        <f>D3577/I3577*100</f>
        <v>12.691466083150985</v>
      </c>
      <c r="E3578" s="25">
        <f>E3577/I3577*100</f>
        <v>72.137126185266226</v>
      </c>
      <c r="F3578" s="25">
        <f>F3577/I3577*100</f>
        <v>4.1575492341356668</v>
      </c>
      <c r="G3578" s="25">
        <f>G3577/I3577*100</f>
        <v>2.1881838074398248</v>
      </c>
      <c r="H3578" s="26">
        <f>H3577/I3577*100</f>
        <v>6.7104303428154628</v>
      </c>
      <c r="I3578" s="27">
        <f t="shared" si="4207"/>
        <v>100</v>
      </c>
      <c r="J3578" s="38">
        <f>J3577/I3577*100</f>
        <v>14.806710430342815</v>
      </c>
      <c r="K3578" s="18">
        <f>K3577/I3577*100</f>
        <v>72.137126185266226</v>
      </c>
      <c r="L3578" s="19">
        <f>L3577/I3577*100</f>
        <v>6.3457330415754925</v>
      </c>
      <c r="O3578" s="136"/>
      <c r="P3578" s="136"/>
      <c r="Q3578" s="136"/>
    </row>
    <row r="3579" spans="1:18" s="55" customFormat="1" ht="11.45" customHeight="1" x14ac:dyDescent="0.15">
      <c r="A3579" s="204"/>
      <c r="B3579" s="207" t="s">
        <v>20</v>
      </c>
      <c r="C3579" s="20">
        <v>14</v>
      </c>
      <c r="D3579" s="20">
        <v>45</v>
      </c>
      <c r="E3579" s="20">
        <v>281</v>
      </c>
      <c r="F3579" s="20">
        <v>14</v>
      </c>
      <c r="G3579" s="20">
        <v>11</v>
      </c>
      <c r="H3579" s="20">
        <v>45</v>
      </c>
      <c r="I3579" s="21">
        <f t="shared" si="4207"/>
        <v>410</v>
      </c>
      <c r="J3579" s="28">
        <f>C3579+D3579</f>
        <v>59</v>
      </c>
      <c r="K3579" s="23">
        <f>E3579</f>
        <v>281</v>
      </c>
      <c r="L3579" s="24">
        <f>SUM(F3579:G3579)</f>
        <v>25</v>
      </c>
      <c r="M3579" s="191"/>
      <c r="N3579" s="191"/>
      <c r="O3579" s="191"/>
      <c r="P3579" s="191"/>
      <c r="Q3579" s="191"/>
      <c r="R3579" s="191"/>
    </row>
    <row r="3580" spans="1:18" s="55" customFormat="1" ht="11.45" customHeight="1" x14ac:dyDescent="0.15">
      <c r="A3580" s="204"/>
      <c r="B3580" s="207"/>
      <c r="C3580" s="29">
        <f>C3579/I3579*100</f>
        <v>3.4146341463414638</v>
      </c>
      <c r="D3580" s="29">
        <f>D3579/I3579*100</f>
        <v>10.975609756097562</v>
      </c>
      <c r="E3580" s="29">
        <f>E3579/I3579*100</f>
        <v>68.536585365853668</v>
      </c>
      <c r="F3580" s="29">
        <f>F3579/I3579*100</f>
        <v>3.4146341463414638</v>
      </c>
      <c r="G3580" s="29">
        <f>G3579/I3579*100</f>
        <v>2.6829268292682928</v>
      </c>
      <c r="H3580" s="30">
        <f>H3579/I3579*100</f>
        <v>10.975609756097562</v>
      </c>
      <c r="I3580" s="27">
        <f t="shared" si="4207"/>
        <v>100.00000000000003</v>
      </c>
      <c r="J3580" s="38">
        <f>J3579/I3579*100</f>
        <v>14.390243902439023</v>
      </c>
      <c r="K3580" s="18">
        <f>K3579/I3579*100</f>
        <v>68.536585365853668</v>
      </c>
      <c r="L3580" s="19">
        <f>L3579/I3579*100</f>
        <v>6.0975609756097562</v>
      </c>
      <c r="O3580" s="136"/>
      <c r="P3580" s="136"/>
      <c r="Q3580" s="136"/>
    </row>
    <row r="3581" spans="1:18" s="55" customFormat="1" ht="11.45" customHeight="1" x14ac:dyDescent="0.15">
      <c r="A3581" s="204"/>
      <c r="B3581" s="201" t="s">
        <v>47</v>
      </c>
      <c r="C3581" s="20">
        <v>7</v>
      </c>
      <c r="D3581" s="20">
        <v>23</v>
      </c>
      <c r="E3581" s="20">
        <v>92</v>
      </c>
      <c r="F3581" s="20">
        <v>2</v>
      </c>
      <c r="G3581" s="20">
        <v>3</v>
      </c>
      <c r="H3581" s="20">
        <v>8</v>
      </c>
      <c r="I3581" s="21">
        <f t="shared" si="4207"/>
        <v>135</v>
      </c>
      <c r="J3581" s="28">
        <f>C3581+D3581</f>
        <v>30</v>
      </c>
      <c r="K3581" s="23">
        <f>E3581</f>
        <v>92</v>
      </c>
      <c r="L3581" s="24">
        <f>SUM(F3581:G3581)</f>
        <v>5</v>
      </c>
      <c r="M3581" s="191"/>
      <c r="N3581" s="191"/>
      <c r="O3581" s="191"/>
      <c r="P3581" s="191"/>
      <c r="Q3581" s="191"/>
      <c r="R3581" s="191"/>
    </row>
    <row r="3582" spans="1:18" s="55" customFormat="1" ht="11.45" customHeight="1" x14ac:dyDescent="0.15">
      <c r="A3582" s="204"/>
      <c r="B3582" s="202"/>
      <c r="C3582" s="25">
        <f>C3581/I3581*100</f>
        <v>5.1851851851851851</v>
      </c>
      <c r="D3582" s="25">
        <f>D3581/I3581*100</f>
        <v>17.037037037037038</v>
      </c>
      <c r="E3582" s="25">
        <f>E3581/I3581*100</f>
        <v>68.148148148148152</v>
      </c>
      <c r="F3582" s="25">
        <f>F3581/I3581*100</f>
        <v>1.4814814814814816</v>
      </c>
      <c r="G3582" s="25">
        <f>G3581/I3581*100</f>
        <v>2.2222222222222223</v>
      </c>
      <c r="H3582" s="26">
        <f>H3581/I3581*100</f>
        <v>5.9259259259259265</v>
      </c>
      <c r="I3582" s="27">
        <f t="shared" si="4207"/>
        <v>100.00000000000001</v>
      </c>
      <c r="J3582" s="38">
        <f>J3581/I3581*100</f>
        <v>22.222222222222221</v>
      </c>
      <c r="K3582" s="18">
        <f>K3581/I3581*100</f>
        <v>68.148148148148152</v>
      </c>
      <c r="L3582" s="19">
        <f>L3581/I3581*100</f>
        <v>3.7037037037037033</v>
      </c>
      <c r="O3582" s="136"/>
      <c r="P3582" s="136"/>
      <c r="Q3582" s="136"/>
    </row>
    <row r="3583" spans="1:18" s="55" customFormat="1" ht="11.45" customHeight="1" x14ac:dyDescent="0.15">
      <c r="A3583" s="204"/>
      <c r="B3583" s="207" t="s">
        <v>48</v>
      </c>
      <c r="C3583" s="20">
        <v>0</v>
      </c>
      <c r="D3583" s="20">
        <v>13</v>
      </c>
      <c r="E3583" s="20">
        <v>44</v>
      </c>
      <c r="F3583" s="20">
        <v>2</v>
      </c>
      <c r="G3583" s="20">
        <v>1</v>
      </c>
      <c r="H3583" s="20">
        <v>10</v>
      </c>
      <c r="I3583" s="21">
        <f t="shared" si="4207"/>
        <v>70</v>
      </c>
      <c r="J3583" s="28">
        <f>C3583+D3583</f>
        <v>13</v>
      </c>
      <c r="K3583" s="23">
        <f>E3583</f>
        <v>44</v>
      </c>
      <c r="L3583" s="24">
        <f>SUM(F3583:G3583)</f>
        <v>3</v>
      </c>
      <c r="M3583" s="191"/>
      <c r="N3583" s="191"/>
      <c r="O3583" s="191"/>
      <c r="P3583" s="191"/>
      <c r="Q3583" s="191"/>
      <c r="R3583" s="191"/>
    </row>
    <row r="3584" spans="1:18" s="55" customFormat="1" ht="11.45" customHeight="1" thickBot="1" x14ac:dyDescent="0.2">
      <c r="A3584" s="204"/>
      <c r="B3584" s="207"/>
      <c r="C3584" s="33">
        <f>C3583/I3583*100</f>
        <v>0</v>
      </c>
      <c r="D3584" s="33">
        <f>D3583/I3583*100</f>
        <v>18.571428571428573</v>
      </c>
      <c r="E3584" s="33">
        <f>E3583/I3583*100</f>
        <v>62.857142857142854</v>
      </c>
      <c r="F3584" s="33">
        <f>F3583/I3583*100</f>
        <v>2.8571428571428572</v>
      </c>
      <c r="G3584" s="33">
        <f>G3583/I3583*100</f>
        <v>1.4285714285714286</v>
      </c>
      <c r="H3584" s="34">
        <f>H3583/I3583*100</f>
        <v>14.285714285714285</v>
      </c>
      <c r="I3584" s="58">
        <f t="shared" si="4207"/>
        <v>100</v>
      </c>
      <c r="J3584" s="38">
        <f>J3583/I3583*100</f>
        <v>18.571428571428573</v>
      </c>
      <c r="K3584" s="18">
        <f>K3583/I3583*100</f>
        <v>62.857142857142854</v>
      </c>
      <c r="L3584" s="19">
        <f>L3583/I3583*100</f>
        <v>4.2857142857142856</v>
      </c>
      <c r="O3584" s="136"/>
      <c r="P3584" s="136"/>
      <c r="Q3584" s="136"/>
    </row>
    <row r="3585" spans="1:18" s="55" customFormat="1" ht="11.45" customHeight="1" x14ac:dyDescent="0.15">
      <c r="A3585" s="203" t="s">
        <v>49</v>
      </c>
      <c r="B3585" s="206" t="s">
        <v>1</v>
      </c>
      <c r="C3585" s="20">
        <v>26</v>
      </c>
      <c r="D3585" s="20">
        <v>107</v>
      </c>
      <c r="E3585" s="20">
        <v>620</v>
      </c>
      <c r="F3585" s="20">
        <v>36</v>
      </c>
      <c r="G3585" s="20">
        <v>27</v>
      </c>
      <c r="H3585" s="20">
        <v>56</v>
      </c>
      <c r="I3585" s="8">
        <f t="shared" si="4207"/>
        <v>872</v>
      </c>
      <c r="J3585" s="9">
        <f>C3585+D3585</f>
        <v>133</v>
      </c>
      <c r="K3585" s="7">
        <f>E3585</f>
        <v>620</v>
      </c>
      <c r="L3585" s="10">
        <f>SUM(F3585:G3585)</f>
        <v>63</v>
      </c>
      <c r="M3585" s="191"/>
      <c r="N3585" s="191"/>
      <c r="O3585" s="191"/>
      <c r="P3585" s="191"/>
      <c r="Q3585" s="191"/>
      <c r="R3585" s="191"/>
    </row>
    <row r="3586" spans="1:18" s="55" customFormat="1" ht="11.45" customHeight="1" x14ac:dyDescent="0.15">
      <c r="A3586" s="204"/>
      <c r="B3586" s="207"/>
      <c r="C3586" s="46">
        <f>C3585/I3585*100</f>
        <v>2.9816513761467891</v>
      </c>
      <c r="D3586" s="25">
        <f>D3585/I3585*100</f>
        <v>12.270642201834862</v>
      </c>
      <c r="E3586" s="25">
        <f>E3585/I3585*100</f>
        <v>71.100917431192656</v>
      </c>
      <c r="F3586" s="25">
        <f>F3585/I3585*100</f>
        <v>4.1284403669724776</v>
      </c>
      <c r="G3586" s="25">
        <f>G3585/I3585*100</f>
        <v>3.096330275229358</v>
      </c>
      <c r="H3586" s="26">
        <f>H3585/I3585*100</f>
        <v>6.4220183486238538</v>
      </c>
      <c r="I3586" s="27">
        <f t="shared" si="4207"/>
        <v>100</v>
      </c>
      <c r="J3586" s="38">
        <f>J3585/I3585*100</f>
        <v>15.252293577981652</v>
      </c>
      <c r="K3586" s="18">
        <f>K3585/I3585*100</f>
        <v>71.100917431192656</v>
      </c>
      <c r="L3586" s="19">
        <f>L3585/I3585*100</f>
        <v>7.2247706422018343</v>
      </c>
      <c r="O3586" s="136"/>
      <c r="P3586" s="136"/>
      <c r="Q3586" s="136"/>
    </row>
    <row r="3587" spans="1:18" s="55" customFormat="1" ht="11.45" customHeight="1" x14ac:dyDescent="0.15">
      <c r="A3587" s="204"/>
      <c r="B3587" s="201" t="s">
        <v>2</v>
      </c>
      <c r="C3587" s="20">
        <v>24</v>
      </c>
      <c r="D3587" s="20">
        <v>144</v>
      </c>
      <c r="E3587" s="20">
        <v>775</v>
      </c>
      <c r="F3587" s="20">
        <v>38</v>
      </c>
      <c r="G3587" s="20">
        <v>18</v>
      </c>
      <c r="H3587" s="20">
        <v>91</v>
      </c>
      <c r="I3587" s="21">
        <f t="shared" si="4207"/>
        <v>1090</v>
      </c>
      <c r="J3587" s="28">
        <f>C3587+D3587</f>
        <v>168</v>
      </c>
      <c r="K3587" s="23">
        <f>E3587</f>
        <v>775</v>
      </c>
      <c r="L3587" s="24">
        <f>SUM(F3587:G3587)</f>
        <v>56</v>
      </c>
      <c r="M3587" s="191"/>
      <c r="N3587" s="191"/>
      <c r="O3587" s="191"/>
      <c r="P3587" s="191"/>
      <c r="Q3587" s="191"/>
      <c r="R3587" s="191"/>
    </row>
    <row r="3588" spans="1:18" s="55" customFormat="1" ht="11.45" customHeight="1" x14ac:dyDescent="0.15">
      <c r="A3588" s="204"/>
      <c r="B3588" s="202"/>
      <c r="C3588" s="29">
        <f>C3587/I3587*100</f>
        <v>2.2018348623853212</v>
      </c>
      <c r="D3588" s="29">
        <f>D3587/I3587*100</f>
        <v>13.211009174311927</v>
      </c>
      <c r="E3588" s="29">
        <f>E3587/I3587*100</f>
        <v>71.100917431192656</v>
      </c>
      <c r="F3588" s="29">
        <f>F3587/I3587*100</f>
        <v>3.4862385321100922</v>
      </c>
      <c r="G3588" s="29">
        <f>G3587/I3587*100</f>
        <v>1.6513761467889909</v>
      </c>
      <c r="H3588" s="30">
        <f>H3587/I3587*100</f>
        <v>8.3486238532110093</v>
      </c>
      <c r="I3588" s="27">
        <f t="shared" si="4207"/>
        <v>100</v>
      </c>
      <c r="J3588" s="38">
        <f>J3587/I3587*100</f>
        <v>15.412844036697248</v>
      </c>
      <c r="K3588" s="18">
        <f>K3587/I3587*100</f>
        <v>71.100917431192656</v>
      </c>
      <c r="L3588" s="19">
        <f>L3587/I3587*100</f>
        <v>5.1376146788990829</v>
      </c>
      <c r="O3588" s="136"/>
      <c r="P3588" s="136"/>
      <c r="Q3588" s="136"/>
    </row>
    <row r="3589" spans="1:18" s="55" customFormat="1" ht="11.45" customHeight="1" x14ac:dyDescent="0.15">
      <c r="A3589" s="204"/>
      <c r="B3589" s="201" t="s">
        <v>0</v>
      </c>
      <c r="C3589" s="20">
        <v>0</v>
      </c>
      <c r="D3589" s="20">
        <v>1</v>
      </c>
      <c r="E3589" s="20">
        <v>2</v>
      </c>
      <c r="F3589" s="20">
        <v>0</v>
      </c>
      <c r="G3589" s="20">
        <v>0</v>
      </c>
      <c r="H3589" s="20">
        <v>0</v>
      </c>
      <c r="I3589" s="21">
        <f t="shared" ref="I3589:I3590" si="4208">SUM(C3589:H3589)</f>
        <v>3</v>
      </c>
      <c r="J3589" s="28">
        <f>C3589+D3589</f>
        <v>1</v>
      </c>
      <c r="K3589" s="23">
        <f>E3589</f>
        <v>2</v>
      </c>
      <c r="L3589" s="24">
        <f>SUM(F3589:G3589)</f>
        <v>0</v>
      </c>
      <c r="M3589" s="191"/>
      <c r="N3589" s="191"/>
      <c r="O3589" s="191"/>
      <c r="P3589" s="191"/>
      <c r="Q3589" s="191"/>
      <c r="R3589" s="191"/>
    </row>
    <row r="3590" spans="1:18" s="55" customFormat="1" ht="11.45" customHeight="1" x14ac:dyDescent="0.15">
      <c r="A3590" s="204"/>
      <c r="B3590" s="202"/>
      <c r="C3590" s="29">
        <f>C3589/I3589*100</f>
        <v>0</v>
      </c>
      <c r="D3590" s="29">
        <f>D3589/I3589*100</f>
        <v>33.333333333333329</v>
      </c>
      <c r="E3590" s="29">
        <f>E3589/I3589*100</f>
        <v>66.666666666666657</v>
      </c>
      <c r="F3590" s="29">
        <f>F3589/I3589*100</f>
        <v>0</v>
      </c>
      <c r="G3590" s="29">
        <f>G3589/I3589*100</f>
        <v>0</v>
      </c>
      <c r="H3590" s="30">
        <f>H3589/I3589*100</f>
        <v>0</v>
      </c>
      <c r="I3590" s="27">
        <f t="shared" si="4208"/>
        <v>99.999999999999986</v>
      </c>
      <c r="J3590" s="38">
        <f>J3589/I3589*100</f>
        <v>33.333333333333329</v>
      </c>
      <c r="K3590" s="18">
        <f>K3589/I3589*100</f>
        <v>66.666666666666657</v>
      </c>
      <c r="L3590" s="19">
        <f>L3589/I3589*100</f>
        <v>0</v>
      </c>
      <c r="O3590" s="136"/>
      <c r="P3590" s="136"/>
      <c r="Q3590" s="136"/>
    </row>
    <row r="3591" spans="1:18" s="55" customFormat="1" ht="11.45" customHeight="1" x14ac:dyDescent="0.15">
      <c r="A3591" s="204"/>
      <c r="B3591" s="207" t="s">
        <v>5</v>
      </c>
      <c r="C3591" s="20">
        <v>0</v>
      </c>
      <c r="D3591" s="20">
        <v>3</v>
      </c>
      <c r="E3591" s="20">
        <v>9</v>
      </c>
      <c r="F3591" s="20">
        <v>1</v>
      </c>
      <c r="G3591" s="20">
        <v>0</v>
      </c>
      <c r="H3591" s="20">
        <v>8</v>
      </c>
      <c r="I3591" s="21">
        <f t="shared" si="4207"/>
        <v>21</v>
      </c>
      <c r="J3591" s="28">
        <f>C3591+D3591</f>
        <v>3</v>
      </c>
      <c r="K3591" s="23">
        <f>E3591</f>
        <v>9</v>
      </c>
      <c r="L3591" s="24">
        <f>SUM(F3591:G3591)</f>
        <v>1</v>
      </c>
      <c r="M3591" s="191"/>
      <c r="N3591" s="191"/>
      <c r="O3591" s="191"/>
      <c r="P3591" s="191"/>
      <c r="Q3591" s="191"/>
      <c r="R3591" s="191"/>
    </row>
    <row r="3592" spans="1:18" s="55" customFormat="1" ht="11.45" customHeight="1" thickBot="1" x14ac:dyDescent="0.2">
      <c r="A3592" s="205"/>
      <c r="B3592" s="208"/>
      <c r="C3592" s="50">
        <f>C3591/I3591*100</f>
        <v>0</v>
      </c>
      <c r="D3592" s="50">
        <f>D3591/I3591*100</f>
        <v>14.285714285714285</v>
      </c>
      <c r="E3592" s="50">
        <f>E3591/I3591*100</f>
        <v>42.857142857142854</v>
      </c>
      <c r="F3592" s="50">
        <f>F3591/I3591*100</f>
        <v>4.7619047619047619</v>
      </c>
      <c r="G3592" s="50">
        <f>G3591/I3591*100</f>
        <v>0</v>
      </c>
      <c r="H3592" s="63">
        <f>H3591/I3591*100</f>
        <v>38.095238095238095</v>
      </c>
      <c r="I3592" s="58">
        <f t="shared" si="4207"/>
        <v>100</v>
      </c>
      <c r="J3592" s="57">
        <f>J3591/I3591*100</f>
        <v>14.285714285714285</v>
      </c>
      <c r="K3592" s="35">
        <f>K3591/I3591*100</f>
        <v>42.857142857142854</v>
      </c>
      <c r="L3592" s="31">
        <f>L3591/I3591*100</f>
        <v>4.7619047619047619</v>
      </c>
      <c r="O3592" s="136"/>
      <c r="P3592" s="136"/>
      <c r="Q3592" s="136"/>
    </row>
    <row r="3593" spans="1:18" s="55" customFormat="1" ht="11.45" customHeight="1" x14ac:dyDescent="0.15">
      <c r="A3593" s="203" t="s">
        <v>50</v>
      </c>
      <c r="B3593" s="206" t="s">
        <v>6</v>
      </c>
      <c r="C3593" s="20">
        <v>7</v>
      </c>
      <c r="D3593" s="20">
        <v>6</v>
      </c>
      <c r="E3593" s="20">
        <v>46</v>
      </c>
      <c r="F3593" s="20">
        <v>2</v>
      </c>
      <c r="G3593" s="20">
        <v>1</v>
      </c>
      <c r="H3593" s="20">
        <v>5</v>
      </c>
      <c r="I3593" s="8">
        <f t="shared" si="4207"/>
        <v>67</v>
      </c>
      <c r="J3593" s="9">
        <f>C3593+D3593</f>
        <v>13</v>
      </c>
      <c r="K3593" s="7">
        <f>E3593</f>
        <v>46</v>
      </c>
      <c r="L3593" s="10">
        <f>SUM(F3593:G3593)</f>
        <v>3</v>
      </c>
      <c r="M3593" s="191"/>
      <c r="N3593" s="191"/>
      <c r="O3593" s="191"/>
      <c r="P3593" s="191"/>
      <c r="Q3593" s="191"/>
      <c r="R3593" s="191"/>
    </row>
    <row r="3594" spans="1:18" s="55" customFormat="1" ht="11.45" customHeight="1" x14ac:dyDescent="0.15">
      <c r="A3594" s="204"/>
      <c r="B3594" s="202"/>
      <c r="C3594" s="46">
        <f>C3593/I3593*100</f>
        <v>10.44776119402985</v>
      </c>
      <c r="D3594" s="25">
        <f>D3593/I3593*100</f>
        <v>8.9552238805970141</v>
      </c>
      <c r="E3594" s="25">
        <f>E3593/I3593*100</f>
        <v>68.656716417910445</v>
      </c>
      <c r="F3594" s="25">
        <f>F3593/I3593*100</f>
        <v>2.9850746268656714</v>
      </c>
      <c r="G3594" s="25">
        <f>G3593/I3593*100</f>
        <v>1.4925373134328357</v>
      </c>
      <c r="H3594" s="26">
        <f>H3593/I3593*100</f>
        <v>7.4626865671641784</v>
      </c>
      <c r="I3594" s="27">
        <f t="shared" si="4207"/>
        <v>99.999999999999986</v>
      </c>
      <c r="J3594" s="38">
        <f>J3593/I3593*100</f>
        <v>19.402985074626866</v>
      </c>
      <c r="K3594" s="18">
        <f>K3593/I3593*100</f>
        <v>68.656716417910445</v>
      </c>
      <c r="L3594" s="19">
        <f>L3593/I3593*100</f>
        <v>4.4776119402985071</v>
      </c>
    </row>
    <row r="3595" spans="1:18" s="55" customFormat="1" ht="11.45" customHeight="1" x14ac:dyDescent="0.15">
      <c r="A3595" s="204"/>
      <c r="B3595" s="207" t="s">
        <v>7</v>
      </c>
      <c r="C3595" s="20">
        <v>6</v>
      </c>
      <c r="D3595" s="20">
        <v>14</v>
      </c>
      <c r="E3595" s="20">
        <v>110</v>
      </c>
      <c r="F3595" s="20">
        <v>6</v>
      </c>
      <c r="G3595" s="20">
        <v>3</v>
      </c>
      <c r="H3595" s="20">
        <v>2</v>
      </c>
      <c r="I3595" s="21">
        <f t="shared" si="4207"/>
        <v>141</v>
      </c>
      <c r="J3595" s="28">
        <f>C3595+D3595</f>
        <v>20</v>
      </c>
      <c r="K3595" s="23">
        <f>E3595</f>
        <v>110</v>
      </c>
      <c r="L3595" s="24">
        <f>SUM(F3595:G3595)</f>
        <v>9</v>
      </c>
      <c r="M3595" s="191"/>
      <c r="N3595" s="191"/>
      <c r="O3595" s="191"/>
      <c r="P3595" s="191"/>
      <c r="Q3595" s="191"/>
      <c r="R3595" s="191"/>
    </row>
    <row r="3596" spans="1:18" s="55" customFormat="1" ht="11.45" customHeight="1" x14ac:dyDescent="0.15">
      <c r="A3596" s="204"/>
      <c r="B3596" s="207"/>
      <c r="C3596" s="29">
        <f>C3595/I3595*100</f>
        <v>4.2553191489361701</v>
      </c>
      <c r="D3596" s="29">
        <f>D3595/I3595*100</f>
        <v>9.9290780141843982</v>
      </c>
      <c r="E3596" s="29">
        <f>E3595/I3595*100</f>
        <v>78.01418439716312</v>
      </c>
      <c r="F3596" s="29">
        <f>F3595/I3595*100</f>
        <v>4.2553191489361701</v>
      </c>
      <c r="G3596" s="29">
        <f>G3595/I3595*100</f>
        <v>2.1276595744680851</v>
      </c>
      <c r="H3596" s="30">
        <f>H3595/I3595*100</f>
        <v>1.4184397163120568</v>
      </c>
      <c r="I3596" s="27">
        <f t="shared" si="4207"/>
        <v>99.999999999999986</v>
      </c>
      <c r="J3596" s="38">
        <f>J3595/I3595*100</f>
        <v>14.184397163120568</v>
      </c>
      <c r="K3596" s="18">
        <f>K3595/I3595*100</f>
        <v>78.01418439716312</v>
      </c>
      <c r="L3596" s="19">
        <f>L3595/I3595*100</f>
        <v>6.3829787234042552</v>
      </c>
    </row>
    <row r="3597" spans="1:18" s="55" customFormat="1" ht="11.45" customHeight="1" x14ac:dyDescent="0.15">
      <c r="A3597" s="204"/>
      <c r="B3597" s="201" t="s">
        <v>8</v>
      </c>
      <c r="C3597" s="20">
        <v>7</v>
      </c>
      <c r="D3597" s="20">
        <v>23</v>
      </c>
      <c r="E3597" s="20">
        <v>172</v>
      </c>
      <c r="F3597" s="20">
        <v>9</v>
      </c>
      <c r="G3597" s="20">
        <v>9</v>
      </c>
      <c r="H3597" s="20">
        <v>5</v>
      </c>
      <c r="I3597" s="21">
        <f t="shared" si="4207"/>
        <v>225</v>
      </c>
      <c r="J3597" s="28">
        <f>C3597+D3597</f>
        <v>30</v>
      </c>
      <c r="K3597" s="23">
        <f>E3597</f>
        <v>172</v>
      </c>
      <c r="L3597" s="24">
        <f>SUM(F3597:G3597)</f>
        <v>18</v>
      </c>
      <c r="M3597" s="191"/>
      <c r="N3597" s="191"/>
      <c r="O3597" s="191"/>
      <c r="P3597" s="191"/>
      <c r="Q3597" s="191"/>
      <c r="R3597" s="191"/>
    </row>
    <row r="3598" spans="1:18" s="55" customFormat="1" ht="11.45" customHeight="1" x14ac:dyDescent="0.15">
      <c r="A3598" s="204"/>
      <c r="B3598" s="202"/>
      <c r="C3598" s="29">
        <f t="shared" ref="C3598" si="4209">C3597/I3597*100</f>
        <v>3.1111111111111112</v>
      </c>
      <c r="D3598" s="29">
        <f t="shared" ref="D3598" si="4210">D3597/I3597*100</f>
        <v>10.222222222222223</v>
      </c>
      <c r="E3598" s="29">
        <f t="shared" ref="E3598" si="4211">E3597/I3597*100</f>
        <v>76.444444444444443</v>
      </c>
      <c r="F3598" s="29">
        <f t="shared" ref="F3598" si="4212">F3597/I3597*100</f>
        <v>4</v>
      </c>
      <c r="G3598" s="29">
        <f t="shared" ref="G3598" si="4213">G3597/I3597*100</f>
        <v>4</v>
      </c>
      <c r="H3598" s="30">
        <f t="shared" ref="H3598" si="4214">H3597/I3597*100</f>
        <v>2.2222222222222223</v>
      </c>
      <c r="I3598" s="27">
        <f t="shared" si="4207"/>
        <v>100</v>
      </c>
      <c r="J3598" s="38">
        <f>J3597/I3597*100</f>
        <v>13.333333333333334</v>
      </c>
      <c r="K3598" s="18">
        <f>K3597/I3597*100</f>
        <v>76.444444444444443</v>
      </c>
      <c r="L3598" s="19">
        <f>L3597/I3597*100</f>
        <v>8</v>
      </c>
    </row>
    <row r="3599" spans="1:18" s="55" customFormat="1" ht="11.45" customHeight="1" x14ac:dyDescent="0.15">
      <c r="A3599" s="204"/>
      <c r="B3599" s="207" t="s">
        <v>9</v>
      </c>
      <c r="C3599" s="20">
        <v>6</v>
      </c>
      <c r="D3599" s="20">
        <v>37</v>
      </c>
      <c r="E3599" s="20">
        <v>224</v>
      </c>
      <c r="F3599" s="20">
        <v>11</v>
      </c>
      <c r="G3599" s="20">
        <v>9</v>
      </c>
      <c r="H3599" s="20">
        <v>8</v>
      </c>
      <c r="I3599" s="21">
        <f t="shared" si="4207"/>
        <v>295</v>
      </c>
      <c r="J3599" s="28">
        <f>C3599+D3599</f>
        <v>43</v>
      </c>
      <c r="K3599" s="23">
        <f>E3599</f>
        <v>224</v>
      </c>
      <c r="L3599" s="24">
        <f>SUM(F3599:G3599)</f>
        <v>20</v>
      </c>
      <c r="M3599" s="191"/>
      <c r="N3599" s="191"/>
      <c r="O3599" s="191"/>
      <c r="P3599" s="191"/>
      <c r="Q3599" s="191"/>
      <c r="R3599" s="191"/>
    </row>
    <row r="3600" spans="1:18" s="55" customFormat="1" ht="11.45" customHeight="1" x14ac:dyDescent="0.15">
      <c r="A3600" s="204"/>
      <c r="B3600" s="207"/>
      <c r="C3600" s="29">
        <f t="shared" ref="C3600" si="4215">C3599/I3599*100</f>
        <v>2.0338983050847457</v>
      </c>
      <c r="D3600" s="29">
        <f t="shared" ref="D3600" si="4216">D3599/I3599*100</f>
        <v>12.542372881355931</v>
      </c>
      <c r="E3600" s="29">
        <f t="shared" ref="E3600" si="4217">E3599/I3599*100</f>
        <v>75.932203389830505</v>
      </c>
      <c r="F3600" s="29">
        <f t="shared" ref="F3600" si="4218">F3599/I3599*100</f>
        <v>3.7288135593220342</v>
      </c>
      <c r="G3600" s="29">
        <f t="shared" ref="G3600" si="4219">G3599/I3599*100</f>
        <v>3.050847457627119</v>
      </c>
      <c r="H3600" s="30">
        <f t="shared" ref="H3600" si="4220">H3599/I3599*100</f>
        <v>2.7118644067796609</v>
      </c>
      <c r="I3600" s="27">
        <f t="shared" si="4207"/>
        <v>100</v>
      </c>
      <c r="J3600" s="38">
        <f>J3599/I3599*100</f>
        <v>14.576271186440678</v>
      </c>
      <c r="K3600" s="18">
        <f>K3599/I3599*100</f>
        <v>75.932203389830505</v>
      </c>
      <c r="L3600" s="19">
        <f>L3599/I3599*100</f>
        <v>6.7796610169491522</v>
      </c>
      <c r="O3600" s="136"/>
      <c r="P3600" s="136"/>
      <c r="Q3600" s="136"/>
    </row>
    <row r="3601" spans="1:18" s="55" customFormat="1" ht="11.45" customHeight="1" x14ac:dyDescent="0.15">
      <c r="A3601" s="204"/>
      <c r="B3601" s="201" t="s">
        <v>10</v>
      </c>
      <c r="C3601" s="20">
        <v>5</v>
      </c>
      <c r="D3601" s="20">
        <v>36</v>
      </c>
      <c r="E3601" s="20">
        <v>247</v>
      </c>
      <c r="F3601" s="20">
        <v>15</v>
      </c>
      <c r="G3601" s="20">
        <v>7</v>
      </c>
      <c r="H3601" s="20">
        <v>16</v>
      </c>
      <c r="I3601" s="21">
        <f t="shared" si="4207"/>
        <v>326</v>
      </c>
      <c r="J3601" s="28">
        <f>C3601+D3601</f>
        <v>41</v>
      </c>
      <c r="K3601" s="23">
        <f>E3601</f>
        <v>247</v>
      </c>
      <c r="L3601" s="24">
        <f>SUM(F3601:G3601)</f>
        <v>22</v>
      </c>
      <c r="M3601" s="191"/>
      <c r="N3601" s="191"/>
      <c r="O3601" s="191"/>
      <c r="P3601" s="191"/>
      <c r="Q3601" s="191"/>
      <c r="R3601" s="191"/>
    </row>
    <row r="3602" spans="1:18" s="55" customFormat="1" ht="11.45" customHeight="1" x14ac:dyDescent="0.15">
      <c r="A3602" s="204"/>
      <c r="B3602" s="202"/>
      <c r="C3602" s="29">
        <f t="shared" ref="C3602" si="4221">C3601/I3601*100</f>
        <v>1.5337423312883436</v>
      </c>
      <c r="D3602" s="29">
        <f t="shared" ref="D3602" si="4222">D3601/I3601*100</f>
        <v>11.042944785276074</v>
      </c>
      <c r="E3602" s="29">
        <f t="shared" ref="E3602" si="4223">E3601/I3601*100</f>
        <v>75.766871165644162</v>
      </c>
      <c r="F3602" s="29">
        <f t="shared" ref="F3602" si="4224">F3601/I3601*100</f>
        <v>4.6012269938650308</v>
      </c>
      <c r="G3602" s="29">
        <f t="shared" ref="G3602" si="4225">G3601/I3601*100</f>
        <v>2.147239263803681</v>
      </c>
      <c r="H3602" s="30">
        <f t="shared" ref="H3602" si="4226">H3601/I3601*100</f>
        <v>4.9079754601226995</v>
      </c>
      <c r="I3602" s="27">
        <f t="shared" si="4207"/>
        <v>99.999999999999986</v>
      </c>
      <c r="J3602" s="38">
        <f>J3601/I3601*100</f>
        <v>12.576687116564417</v>
      </c>
      <c r="K3602" s="18">
        <f>K3601/I3601*100</f>
        <v>75.766871165644162</v>
      </c>
      <c r="L3602" s="19">
        <f>L3601/I3601*100</f>
        <v>6.7484662576687118</v>
      </c>
      <c r="O3602" s="136"/>
      <c r="P3602" s="136"/>
      <c r="Q3602" s="136"/>
    </row>
    <row r="3603" spans="1:18" s="55" customFormat="1" ht="11.45" customHeight="1" x14ac:dyDescent="0.15">
      <c r="A3603" s="204"/>
      <c r="B3603" s="207" t="s">
        <v>11</v>
      </c>
      <c r="C3603" s="20">
        <v>7</v>
      </c>
      <c r="D3603" s="20">
        <v>57</v>
      </c>
      <c r="E3603" s="20">
        <v>248</v>
      </c>
      <c r="F3603" s="20">
        <v>7</v>
      </c>
      <c r="G3603" s="20">
        <v>11</v>
      </c>
      <c r="H3603" s="20">
        <v>25</v>
      </c>
      <c r="I3603" s="21">
        <f t="shared" si="4207"/>
        <v>355</v>
      </c>
      <c r="J3603" s="28">
        <f>C3603+D3603</f>
        <v>64</v>
      </c>
      <c r="K3603" s="23">
        <f>E3603</f>
        <v>248</v>
      </c>
      <c r="L3603" s="24">
        <f>SUM(F3603:G3603)</f>
        <v>18</v>
      </c>
      <c r="M3603" s="191"/>
      <c r="N3603" s="191"/>
      <c r="O3603" s="191"/>
      <c r="P3603" s="191"/>
      <c r="Q3603" s="191"/>
      <c r="R3603" s="191"/>
    </row>
    <row r="3604" spans="1:18" s="55" customFormat="1" ht="11.45" customHeight="1" x14ac:dyDescent="0.15">
      <c r="A3604" s="204"/>
      <c r="B3604" s="207"/>
      <c r="C3604" s="29">
        <f t="shared" ref="C3604" si="4227">C3603/I3603*100</f>
        <v>1.971830985915493</v>
      </c>
      <c r="D3604" s="29">
        <f t="shared" ref="D3604" si="4228">D3603/I3603*100</f>
        <v>16.056338028169016</v>
      </c>
      <c r="E3604" s="29">
        <f t="shared" ref="E3604" si="4229">E3603/I3603*100</f>
        <v>69.859154929577457</v>
      </c>
      <c r="F3604" s="29">
        <f t="shared" ref="F3604" si="4230">F3603/I3603*100</f>
        <v>1.971830985915493</v>
      </c>
      <c r="G3604" s="29">
        <f t="shared" ref="G3604" si="4231">G3603/I3603*100</f>
        <v>3.0985915492957745</v>
      </c>
      <c r="H3604" s="30">
        <f t="shared" ref="H3604" si="4232">H3603/I3603*100</f>
        <v>7.042253521126761</v>
      </c>
      <c r="I3604" s="27">
        <f t="shared" si="4207"/>
        <v>100</v>
      </c>
      <c r="J3604" s="38">
        <f>J3603/I3603*100</f>
        <v>18.028169014084508</v>
      </c>
      <c r="K3604" s="18">
        <f>K3603/I3603*100</f>
        <v>69.859154929577457</v>
      </c>
      <c r="L3604" s="19">
        <f>L3603/I3603*100</f>
        <v>5.070422535211268</v>
      </c>
      <c r="O3604" s="137"/>
      <c r="P3604" s="137"/>
      <c r="Q3604" s="137"/>
    </row>
    <row r="3605" spans="1:18" s="55" customFormat="1" ht="11.45" customHeight="1" x14ac:dyDescent="0.15">
      <c r="A3605" s="204"/>
      <c r="B3605" s="201" t="s">
        <v>12</v>
      </c>
      <c r="C3605" s="20">
        <v>12</v>
      </c>
      <c r="D3605" s="20">
        <v>79</v>
      </c>
      <c r="E3605" s="20">
        <v>348</v>
      </c>
      <c r="F3605" s="20">
        <v>23</v>
      </c>
      <c r="G3605" s="20">
        <v>5</v>
      </c>
      <c r="H3605" s="20">
        <v>88</v>
      </c>
      <c r="I3605" s="21">
        <f t="shared" si="4207"/>
        <v>555</v>
      </c>
      <c r="J3605" s="28">
        <f>C3605+D3605</f>
        <v>91</v>
      </c>
      <c r="K3605" s="23">
        <f>E3605</f>
        <v>348</v>
      </c>
      <c r="L3605" s="24">
        <f>SUM(F3605:G3605)</f>
        <v>28</v>
      </c>
      <c r="M3605" s="191"/>
      <c r="N3605" s="191"/>
      <c r="O3605" s="191"/>
      <c r="P3605" s="191"/>
      <c r="Q3605" s="191"/>
      <c r="R3605" s="191"/>
    </row>
    <row r="3606" spans="1:18" s="55" customFormat="1" ht="11.45" customHeight="1" x14ac:dyDescent="0.15">
      <c r="A3606" s="204"/>
      <c r="B3606" s="202"/>
      <c r="C3606" s="29">
        <f t="shared" ref="C3606" si="4233">C3605/I3605*100</f>
        <v>2.1621621621621623</v>
      </c>
      <c r="D3606" s="29">
        <f t="shared" ref="D3606" si="4234">D3605/I3605*100</f>
        <v>14.234234234234233</v>
      </c>
      <c r="E3606" s="29">
        <f t="shared" ref="E3606" si="4235">E3605/I3605*100</f>
        <v>62.702702702702709</v>
      </c>
      <c r="F3606" s="29">
        <f t="shared" ref="F3606" si="4236">F3605/I3605*100</f>
        <v>4.1441441441441444</v>
      </c>
      <c r="G3606" s="29">
        <f t="shared" ref="G3606" si="4237">G3605/I3605*100</f>
        <v>0.90090090090090091</v>
      </c>
      <c r="H3606" s="30">
        <f t="shared" ref="H3606" si="4238">H3605/I3605*100</f>
        <v>15.855855855855856</v>
      </c>
      <c r="I3606" s="27">
        <f t="shared" si="4207"/>
        <v>100.00000000000001</v>
      </c>
      <c r="J3606" s="38">
        <f>J3605/I3605*100</f>
        <v>16.396396396396394</v>
      </c>
      <c r="K3606" s="18">
        <f>K3605/I3605*100</f>
        <v>62.702702702702709</v>
      </c>
      <c r="L3606" s="19">
        <f>L3605/I3605*100</f>
        <v>5.045045045045045</v>
      </c>
      <c r="O3606" s="137"/>
      <c r="P3606" s="137"/>
      <c r="Q3606" s="137"/>
    </row>
    <row r="3607" spans="1:18" s="55" customFormat="1" ht="11.45" customHeight="1" x14ac:dyDescent="0.15">
      <c r="A3607" s="204"/>
      <c r="B3607" s="207" t="s">
        <v>24</v>
      </c>
      <c r="C3607" s="20">
        <v>0</v>
      </c>
      <c r="D3607" s="20">
        <v>3</v>
      </c>
      <c r="E3607" s="20">
        <v>11</v>
      </c>
      <c r="F3607" s="20">
        <v>2</v>
      </c>
      <c r="G3607" s="20">
        <v>0</v>
      </c>
      <c r="H3607" s="20">
        <v>6</v>
      </c>
      <c r="I3607" s="21">
        <f t="shared" si="4207"/>
        <v>22</v>
      </c>
      <c r="J3607" s="28">
        <f>C3607+D3607</f>
        <v>3</v>
      </c>
      <c r="K3607" s="23">
        <f>E3607</f>
        <v>11</v>
      </c>
      <c r="L3607" s="24">
        <f>SUM(F3607:G3607)</f>
        <v>2</v>
      </c>
      <c r="M3607" s="191"/>
      <c r="N3607" s="191"/>
      <c r="O3607" s="191"/>
      <c r="P3607" s="191"/>
      <c r="Q3607" s="191"/>
      <c r="R3607" s="191"/>
    </row>
    <row r="3608" spans="1:18" s="55" customFormat="1" ht="11.45" customHeight="1" thickBot="1" x14ac:dyDescent="0.2">
      <c r="A3608" s="205"/>
      <c r="B3608" s="208"/>
      <c r="C3608" s="50">
        <f t="shared" ref="C3608" si="4239">C3607/I3607*100</f>
        <v>0</v>
      </c>
      <c r="D3608" s="50">
        <f t="shared" ref="D3608" si="4240">D3607/I3607*100</f>
        <v>13.636363636363635</v>
      </c>
      <c r="E3608" s="50">
        <f t="shared" ref="E3608" si="4241">E3607/I3607*100</f>
        <v>50</v>
      </c>
      <c r="F3608" s="50">
        <f t="shared" ref="F3608" si="4242">F3607/I3607*100</f>
        <v>9.0909090909090917</v>
      </c>
      <c r="G3608" s="50">
        <f t="shared" ref="G3608" si="4243">G3607/I3607*100</f>
        <v>0</v>
      </c>
      <c r="H3608" s="78">
        <f t="shared" ref="H3608" si="4244">H3607/I3607*100</f>
        <v>27.27272727272727</v>
      </c>
      <c r="I3608" s="58">
        <f t="shared" si="4207"/>
        <v>99.999999999999986</v>
      </c>
      <c r="J3608" s="57">
        <f>J3607/I3607*100</f>
        <v>13.636363636363635</v>
      </c>
      <c r="K3608" s="35">
        <f>K3607/I3607*100</f>
        <v>50</v>
      </c>
      <c r="L3608" s="31">
        <f>L3607/I3607*100</f>
        <v>9.0909090909090917</v>
      </c>
    </row>
    <row r="3609" spans="1:18" s="55" customFormat="1" ht="11.45" customHeight="1" thickBot="1" x14ac:dyDescent="0.2">
      <c r="A3609" s="211" t="s">
        <v>51</v>
      </c>
      <c r="B3609" s="206" t="s">
        <v>23</v>
      </c>
      <c r="C3609" s="20">
        <v>8</v>
      </c>
      <c r="D3609" s="20">
        <v>36</v>
      </c>
      <c r="E3609" s="20">
        <v>138</v>
      </c>
      <c r="F3609" s="20">
        <v>6</v>
      </c>
      <c r="G3609" s="20">
        <v>3</v>
      </c>
      <c r="H3609" s="20">
        <v>22</v>
      </c>
      <c r="I3609" s="109">
        <f t="shared" si="4207"/>
        <v>213</v>
      </c>
      <c r="J3609" s="9">
        <f>C3609+D3609</f>
        <v>44</v>
      </c>
      <c r="K3609" s="7">
        <f>E3609</f>
        <v>138</v>
      </c>
      <c r="L3609" s="10">
        <f>SUM(F3609:G3609)</f>
        <v>9</v>
      </c>
      <c r="M3609" s="191"/>
      <c r="N3609" s="191"/>
      <c r="O3609" s="191"/>
      <c r="P3609" s="191"/>
      <c r="Q3609" s="191"/>
      <c r="R3609" s="191"/>
    </row>
    <row r="3610" spans="1:18" s="55" customFormat="1" ht="11.45" customHeight="1" thickTop="1" thickBot="1" x14ac:dyDescent="0.2">
      <c r="A3610" s="212"/>
      <c r="B3610" s="202"/>
      <c r="C3610" s="46">
        <f>C3609/I3609*100</f>
        <v>3.755868544600939</v>
      </c>
      <c r="D3610" s="25">
        <f>D3609/I3609*100</f>
        <v>16.901408450704224</v>
      </c>
      <c r="E3610" s="25">
        <f>E3609/I3609*100</f>
        <v>64.788732394366207</v>
      </c>
      <c r="F3610" s="25">
        <f>F3609/I3609*100</f>
        <v>2.8169014084507045</v>
      </c>
      <c r="G3610" s="25">
        <f>G3609/I3609*100</f>
        <v>1.4084507042253522</v>
      </c>
      <c r="H3610" s="26">
        <f>H3609/I3609*100</f>
        <v>10.328638497652582</v>
      </c>
      <c r="I3610" s="27">
        <f t="shared" si="4207"/>
        <v>100.00000000000001</v>
      </c>
      <c r="J3610" s="38">
        <f>J3609/I3609*100</f>
        <v>20.657276995305164</v>
      </c>
      <c r="K3610" s="18">
        <f>K3609/I3609*100</f>
        <v>64.788732394366207</v>
      </c>
      <c r="L3610" s="19">
        <f>L3609/I3609*100</f>
        <v>4.225352112676056</v>
      </c>
    </row>
    <row r="3611" spans="1:18" s="55" customFormat="1" ht="11.45" customHeight="1" thickTop="1" thickBot="1" x14ac:dyDescent="0.2">
      <c r="A3611" s="212"/>
      <c r="B3611" s="207" t="s">
        <v>3</v>
      </c>
      <c r="C3611" s="20">
        <v>3</v>
      </c>
      <c r="D3611" s="20">
        <v>24</v>
      </c>
      <c r="E3611" s="20">
        <v>107</v>
      </c>
      <c r="F3611" s="20">
        <v>4</v>
      </c>
      <c r="G3611" s="20">
        <v>5</v>
      </c>
      <c r="H3611" s="20">
        <v>8</v>
      </c>
      <c r="I3611" s="21">
        <f t="shared" si="4207"/>
        <v>151</v>
      </c>
      <c r="J3611" s="28">
        <f>C3611+D3611</f>
        <v>27</v>
      </c>
      <c r="K3611" s="23">
        <f>E3611</f>
        <v>107</v>
      </c>
      <c r="L3611" s="24">
        <f>SUM(F3611:G3611)</f>
        <v>9</v>
      </c>
      <c r="M3611" s="191"/>
      <c r="N3611" s="191"/>
      <c r="O3611" s="191"/>
      <c r="P3611" s="191"/>
      <c r="Q3611" s="191"/>
      <c r="R3611" s="191"/>
    </row>
    <row r="3612" spans="1:18" s="55" customFormat="1" ht="11.45" customHeight="1" thickTop="1" thickBot="1" x14ac:dyDescent="0.2">
      <c r="A3612" s="212"/>
      <c r="B3612" s="207"/>
      <c r="C3612" s="29">
        <f>C3611/I3611*100</f>
        <v>1.9867549668874174</v>
      </c>
      <c r="D3612" s="29">
        <f>D3611/I3611*100</f>
        <v>15.894039735099339</v>
      </c>
      <c r="E3612" s="29">
        <f>E3611/I3611*100</f>
        <v>70.860927152317871</v>
      </c>
      <c r="F3612" s="29">
        <f>F3611/I3611*100</f>
        <v>2.6490066225165565</v>
      </c>
      <c r="G3612" s="29">
        <f>G3611/I3611*100</f>
        <v>3.3112582781456954</v>
      </c>
      <c r="H3612" s="30">
        <f>H3611/I3611*100</f>
        <v>5.298013245033113</v>
      </c>
      <c r="I3612" s="27">
        <f t="shared" si="4207"/>
        <v>100</v>
      </c>
      <c r="J3612" s="38">
        <f>J3611/I3611*100</f>
        <v>17.880794701986755</v>
      </c>
      <c r="K3612" s="18">
        <f>K3611/I3611*100</f>
        <v>70.860927152317871</v>
      </c>
      <c r="L3612" s="19">
        <f>L3611/I3611*100</f>
        <v>5.9602649006622519</v>
      </c>
    </row>
    <row r="3613" spans="1:18" s="55" customFormat="1" ht="11.45" customHeight="1" thickTop="1" thickBot="1" x14ac:dyDescent="0.2">
      <c r="A3613" s="212"/>
      <c r="B3613" s="201" t="s">
        <v>13</v>
      </c>
      <c r="C3613" s="20">
        <v>17</v>
      </c>
      <c r="D3613" s="20">
        <v>88</v>
      </c>
      <c r="E3613" s="20">
        <v>593</v>
      </c>
      <c r="F3613" s="20">
        <v>31</v>
      </c>
      <c r="G3613" s="20">
        <v>23</v>
      </c>
      <c r="H3613" s="20">
        <v>32</v>
      </c>
      <c r="I3613" s="21">
        <f t="shared" si="4207"/>
        <v>784</v>
      </c>
      <c r="J3613" s="28">
        <f>C3613+D3613</f>
        <v>105</v>
      </c>
      <c r="K3613" s="23">
        <f>E3613</f>
        <v>593</v>
      </c>
      <c r="L3613" s="24">
        <f>SUM(F3613:G3613)</f>
        <v>54</v>
      </c>
      <c r="M3613" s="191"/>
      <c r="N3613" s="191"/>
      <c r="O3613" s="191"/>
      <c r="P3613" s="191"/>
      <c r="Q3613" s="191"/>
      <c r="R3613" s="191"/>
    </row>
    <row r="3614" spans="1:18" s="55" customFormat="1" ht="11.45" customHeight="1" thickTop="1" thickBot="1" x14ac:dyDescent="0.2">
      <c r="A3614" s="212"/>
      <c r="B3614" s="202"/>
      <c r="C3614" s="29">
        <f t="shared" ref="C3614" si="4245">C3613/I3613*100</f>
        <v>2.1683673469387754</v>
      </c>
      <c r="D3614" s="29">
        <f t="shared" ref="D3614" si="4246">D3613/I3613*100</f>
        <v>11.224489795918368</v>
      </c>
      <c r="E3614" s="29">
        <f t="shared" ref="E3614" si="4247">E3613/I3613*100</f>
        <v>75.637755102040813</v>
      </c>
      <c r="F3614" s="29">
        <f t="shared" ref="F3614" si="4248">F3613/I3613*100</f>
        <v>3.9540816326530615</v>
      </c>
      <c r="G3614" s="29">
        <f t="shared" ref="G3614" si="4249">G3613/I3613*100</f>
        <v>2.9336734693877551</v>
      </c>
      <c r="H3614" s="30">
        <f t="shared" ref="H3614" si="4250">H3613/I3613*100</f>
        <v>4.0816326530612246</v>
      </c>
      <c r="I3614" s="27">
        <f t="shared" si="4207"/>
        <v>99.999999999999986</v>
      </c>
      <c r="J3614" s="38">
        <f>J3613/I3613*100</f>
        <v>13.392857142857142</v>
      </c>
      <c r="K3614" s="18">
        <f>K3613/I3613*100</f>
        <v>75.637755102040813</v>
      </c>
      <c r="L3614" s="19">
        <f>L3613/I3613*100</f>
        <v>6.8877551020408152</v>
      </c>
      <c r="O3614" s="137"/>
      <c r="P3614" s="137"/>
      <c r="Q3614" s="137"/>
    </row>
    <row r="3615" spans="1:18" s="55" customFormat="1" ht="11.45" customHeight="1" thickTop="1" thickBot="1" x14ac:dyDescent="0.2">
      <c r="A3615" s="212"/>
      <c r="B3615" s="207" t="s">
        <v>14</v>
      </c>
      <c r="C3615" s="20">
        <v>4</v>
      </c>
      <c r="D3615" s="20">
        <v>28</v>
      </c>
      <c r="E3615" s="20">
        <v>98</v>
      </c>
      <c r="F3615" s="20">
        <v>4</v>
      </c>
      <c r="G3615" s="20">
        <v>4</v>
      </c>
      <c r="H3615" s="20">
        <v>9</v>
      </c>
      <c r="I3615" s="21">
        <f t="shared" si="4207"/>
        <v>147</v>
      </c>
      <c r="J3615" s="28">
        <f>C3615+D3615</f>
        <v>32</v>
      </c>
      <c r="K3615" s="23">
        <f>E3615</f>
        <v>98</v>
      </c>
      <c r="L3615" s="24">
        <f>SUM(F3615:G3615)</f>
        <v>8</v>
      </c>
      <c r="M3615" s="191"/>
      <c r="N3615" s="191"/>
      <c r="O3615" s="191"/>
      <c r="P3615" s="191"/>
      <c r="Q3615" s="191"/>
      <c r="R3615" s="191"/>
    </row>
    <row r="3616" spans="1:18" s="55" customFormat="1" ht="11.45" customHeight="1" thickTop="1" thickBot="1" x14ac:dyDescent="0.2">
      <c r="A3616" s="212"/>
      <c r="B3616" s="207"/>
      <c r="C3616" s="29">
        <f t="shared" ref="C3616" si="4251">C3615/I3615*100</f>
        <v>2.7210884353741496</v>
      </c>
      <c r="D3616" s="29">
        <f t="shared" ref="D3616" si="4252">D3615/I3615*100</f>
        <v>19.047619047619047</v>
      </c>
      <c r="E3616" s="29">
        <f t="shared" ref="E3616" si="4253">E3615/I3615*100</f>
        <v>66.666666666666657</v>
      </c>
      <c r="F3616" s="29">
        <f t="shared" ref="F3616" si="4254">F3615/I3615*100</f>
        <v>2.7210884353741496</v>
      </c>
      <c r="G3616" s="29">
        <f t="shared" ref="G3616" si="4255">G3615/I3615*100</f>
        <v>2.7210884353741496</v>
      </c>
      <c r="H3616" s="30">
        <f t="shared" ref="H3616" si="4256">H3615/I3615*100</f>
        <v>6.1224489795918364</v>
      </c>
      <c r="I3616" s="27">
        <f t="shared" si="4207"/>
        <v>100</v>
      </c>
      <c r="J3616" s="38">
        <f>J3615/I3615*100</f>
        <v>21.768707482993197</v>
      </c>
      <c r="K3616" s="18">
        <f>K3615/I3615*100</f>
        <v>66.666666666666657</v>
      </c>
      <c r="L3616" s="19">
        <f>L3615/I3615*100</f>
        <v>5.4421768707482991</v>
      </c>
      <c r="O3616" s="137"/>
      <c r="P3616" s="137"/>
      <c r="Q3616" s="137"/>
    </row>
    <row r="3617" spans="1:20" s="55" customFormat="1" ht="11.45" customHeight="1" thickTop="1" thickBot="1" x14ac:dyDescent="0.2">
      <c r="A3617" s="212"/>
      <c r="B3617" s="201" t="s">
        <v>25</v>
      </c>
      <c r="C3617" s="20">
        <v>4</v>
      </c>
      <c r="D3617" s="20">
        <v>8</v>
      </c>
      <c r="E3617" s="20">
        <v>64</v>
      </c>
      <c r="F3617" s="20">
        <v>3</v>
      </c>
      <c r="G3617" s="20">
        <v>1</v>
      </c>
      <c r="H3617" s="20">
        <v>5</v>
      </c>
      <c r="I3617" s="21">
        <f t="shared" si="4207"/>
        <v>85</v>
      </c>
      <c r="J3617" s="28">
        <f>C3617+D3617</f>
        <v>12</v>
      </c>
      <c r="K3617" s="23">
        <f>E3617</f>
        <v>64</v>
      </c>
      <c r="L3617" s="24">
        <f>SUM(F3617:G3617)</f>
        <v>4</v>
      </c>
      <c r="M3617" s="191"/>
      <c r="N3617" s="191"/>
      <c r="O3617" s="191"/>
      <c r="P3617" s="191"/>
      <c r="Q3617" s="191"/>
      <c r="R3617" s="191"/>
    </row>
    <row r="3618" spans="1:20" s="55" customFormat="1" ht="11.45" customHeight="1" thickTop="1" thickBot="1" x14ac:dyDescent="0.2">
      <c r="A3618" s="212"/>
      <c r="B3618" s="202"/>
      <c r="C3618" s="29">
        <f t="shared" ref="C3618" si="4257">C3617/I3617*100</f>
        <v>4.7058823529411766</v>
      </c>
      <c r="D3618" s="29">
        <f t="shared" ref="D3618" si="4258">D3617/I3617*100</f>
        <v>9.4117647058823533</v>
      </c>
      <c r="E3618" s="29">
        <f t="shared" ref="E3618" si="4259">E3617/I3617*100</f>
        <v>75.294117647058826</v>
      </c>
      <c r="F3618" s="29">
        <f t="shared" ref="F3618" si="4260">F3617/I3617*100</f>
        <v>3.5294117647058822</v>
      </c>
      <c r="G3618" s="29">
        <f t="shared" ref="G3618" si="4261">G3617/I3617*100</f>
        <v>1.1764705882352942</v>
      </c>
      <c r="H3618" s="30">
        <f t="shared" ref="H3618" si="4262">H3617/I3617*100</f>
        <v>5.8823529411764701</v>
      </c>
      <c r="I3618" s="27">
        <f t="shared" si="4207"/>
        <v>99.999999999999986</v>
      </c>
      <c r="J3618" s="38">
        <f>J3617/I3617*100</f>
        <v>14.117647058823529</v>
      </c>
      <c r="K3618" s="18">
        <f>K3617/I3617*100</f>
        <v>75.294117647058826</v>
      </c>
      <c r="L3618" s="19">
        <f>L3617/I3617*100</f>
        <v>4.7058823529411766</v>
      </c>
      <c r="O3618" s="137"/>
      <c r="P3618" s="137"/>
      <c r="Q3618" s="137"/>
    </row>
    <row r="3619" spans="1:20" s="1" customFormat="1" ht="11.45" customHeight="1" thickTop="1" thickBot="1" x14ac:dyDescent="0.2">
      <c r="A3619" s="212"/>
      <c r="B3619" s="207" t="s">
        <v>26</v>
      </c>
      <c r="C3619" s="20">
        <v>9</v>
      </c>
      <c r="D3619" s="20">
        <v>60</v>
      </c>
      <c r="E3619" s="20">
        <v>324</v>
      </c>
      <c r="F3619" s="20">
        <v>17</v>
      </c>
      <c r="G3619" s="20">
        <v>5</v>
      </c>
      <c r="H3619" s="20">
        <v>62</v>
      </c>
      <c r="I3619" s="21">
        <f t="shared" si="4207"/>
        <v>477</v>
      </c>
      <c r="J3619" s="28">
        <f>C3619+D3619</f>
        <v>69</v>
      </c>
      <c r="K3619" s="23">
        <f>E3619</f>
        <v>324</v>
      </c>
      <c r="L3619" s="24">
        <f>SUM(F3619:G3619)</f>
        <v>22</v>
      </c>
      <c r="M3619" s="191"/>
      <c r="N3619" s="191"/>
      <c r="O3619" s="191"/>
      <c r="P3619" s="191"/>
      <c r="Q3619" s="191"/>
      <c r="R3619" s="191"/>
      <c r="S3619" s="55"/>
      <c r="T3619" s="55"/>
    </row>
    <row r="3620" spans="1:20" s="1" customFormat="1" ht="11.45" customHeight="1" thickTop="1" thickBot="1" x14ac:dyDescent="0.2">
      <c r="A3620" s="212"/>
      <c r="B3620" s="207"/>
      <c r="C3620" s="29">
        <f t="shared" ref="C3620" si="4263">C3619/I3619*100</f>
        <v>1.8867924528301887</v>
      </c>
      <c r="D3620" s="29">
        <f t="shared" ref="D3620" si="4264">D3619/I3619*100</f>
        <v>12.578616352201259</v>
      </c>
      <c r="E3620" s="29">
        <f t="shared" ref="E3620" si="4265">E3619/I3619*100</f>
        <v>67.924528301886795</v>
      </c>
      <c r="F3620" s="29">
        <f t="shared" ref="F3620" si="4266">F3619/I3619*100</f>
        <v>3.5639412997903559</v>
      </c>
      <c r="G3620" s="29">
        <f t="shared" ref="G3620" si="4267">G3619/I3619*100</f>
        <v>1.0482180293501049</v>
      </c>
      <c r="H3620" s="30">
        <f t="shared" ref="H3620" si="4268">H3619/I3619*100</f>
        <v>12.997903563941298</v>
      </c>
      <c r="I3620" s="27">
        <f t="shared" si="4207"/>
        <v>100</v>
      </c>
      <c r="J3620" s="38">
        <f>J3619/I3619*100</f>
        <v>14.465408805031446</v>
      </c>
      <c r="K3620" s="18">
        <f>K3619/I3619*100</f>
        <v>67.924528301886795</v>
      </c>
      <c r="L3620" s="19">
        <f>L3619/I3619*100</f>
        <v>4.6121593291404608</v>
      </c>
      <c r="N3620" s="55"/>
      <c r="O3620" s="137"/>
      <c r="P3620" s="137"/>
      <c r="Q3620" s="137"/>
      <c r="R3620" s="55"/>
      <c r="S3620" s="55"/>
      <c r="T3620" s="55"/>
    </row>
    <row r="3621" spans="1:20" s="1" customFormat="1" ht="11.45" customHeight="1" thickTop="1" thickBot="1" x14ac:dyDescent="0.2">
      <c r="A3621" s="212"/>
      <c r="B3621" s="201" t="s">
        <v>0</v>
      </c>
      <c r="C3621" s="20">
        <v>3</v>
      </c>
      <c r="D3621" s="20">
        <v>6</v>
      </c>
      <c r="E3621" s="20">
        <v>56</v>
      </c>
      <c r="F3621" s="20">
        <v>6</v>
      </c>
      <c r="G3621" s="20">
        <v>4</v>
      </c>
      <c r="H3621" s="20">
        <v>7</v>
      </c>
      <c r="I3621" s="21">
        <f t="shared" si="4207"/>
        <v>82</v>
      </c>
      <c r="J3621" s="28">
        <f>C3621+D3621</f>
        <v>9</v>
      </c>
      <c r="K3621" s="23">
        <f>E3621</f>
        <v>56</v>
      </c>
      <c r="L3621" s="24">
        <f>SUM(F3621:G3621)</f>
        <v>10</v>
      </c>
      <c r="M3621" s="191"/>
      <c r="N3621" s="191"/>
      <c r="O3621" s="191"/>
      <c r="P3621" s="191"/>
      <c r="Q3621" s="191"/>
      <c r="R3621" s="191"/>
      <c r="S3621" s="55"/>
      <c r="T3621" s="55"/>
    </row>
    <row r="3622" spans="1:20" s="1" customFormat="1" ht="11.45" customHeight="1" thickTop="1" thickBot="1" x14ac:dyDescent="0.2">
      <c r="A3622" s="212"/>
      <c r="B3622" s="202"/>
      <c r="C3622" s="29">
        <f t="shared" ref="C3622" si="4269">C3621/I3621*100</f>
        <v>3.6585365853658534</v>
      </c>
      <c r="D3622" s="29">
        <f t="shared" ref="D3622" si="4270">D3621/I3621*100</f>
        <v>7.3170731707317067</v>
      </c>
      <c r="E3622" s="29">
        <f t="shared" ref="E3622" si="4271">E3621/I3621*100</f>
        <v>68.292682926829272</v>
      </c>
      <c r="F3622" s="29">
        <f t="shared" ref="F3622" si="4272">F3621/I3621*100</f>
        <v>7.3170731707317067</v>
      </c>
      <c r="G3622" s="29">
        <f t="shared" ref="G3622" si="4273">G3621/I3621*100</f>
        <v>4.8780487804878048</v>
      </c>
      <c r="H3622" s="30">
        <f t="shared" ref="H3622" si="4274">H3621/I3621*100</f>
        <v>8.536585365853659</v>
      </c>
      <c r="I3622" s="27">
        <f t="shared" si="4207"/>
        <v>99.999999999999986</v>
      </c>
      <c r="J3622" s="38">
        <f>J3621/I3621*100</f>
        <v>10.975609756097562</v>
      </c>
      <c r="K3622" s="18">
        <f>K3621/I3621*100</f>
        <v>68.292682926829272</v>
      </c>
      <c r="L3622" s="19">
        <f>L3621/I3621*100</f>
        <v>12.195121951219512</v>
      </c>
    </row>
    <row r="3623" spans="1:20" s="1" customFormat="1" ht="11.45" customHeight="1" thickTop="1" thickBot="1" x14ac:dyDescent="0.2">
      <c r="A3623" s="212"/>
      <c r="B3623" s="207" t="s">
        <v>24</v>
      </c>
      <c r="C3623" s="20">
        <v>2</v>
      </c>
      <c r="D3623" s="20">
        <v>5</v>
      </c>
      <c r="E3623" s="20">
        <v>26</v>
      </c>
      <c r="F3623" s="20">
        <v>4</v>
      </c>
      <c r="G3623" s="20">
        <v>0</v>
      </c>
      <c r="H3623" s="20">
        <v>10</v>
      </c>
      <c r="I3623" s="21">
        <f t="shared" si="4207"/>
        <v>47</v>
      </c>
      <c r="J3623" s="28">
        <f>C3623+D3623</f>
        <v>7</v>
      </c>
      <c r="K3623" s="23">
        <f>E3623</f>
        <v>26</v>
      </c>
      <c r="L3623" s="24">
        <f>SUM(F3623:G3623)</f>
        <v>4</v>
      </c>
      <c r="M3623" s="191"/>
      <c r="N3623" s="191"/>
      <c r="O3623" s="191"/>
      <c r="P3623" s="191"/>
      <c r="Q3623" s="191"/>
      <c r="R3623" s="191"/>
    </row>
    <row r="3624" spans="1:20" s="1" customFormat="1" ht="11.45" customHeight="1" thickTop="1" thickBot="1" x14ac:dyDescent="0.2">
      <c r="A3624" s="213"/>
      <c r="B3624" s="208"/>
      <c r="C3624" s="50">
        <f t="shared" ref="C3624" si="4275">C3623/I3623*100</f>
        <v>4.2553191489361701</v>
      </c>
      <c r="D3624" s="50">
        <f t="shared" ref="D3624" si="4276">D3623/I3623*100</f>
        <v>10.638297872340425</v>
      </c>
      <c r="E3624" s="50">
        <f t="shared" ref="E3624" si="4277">E3623/I3623*100</f>
        <v>55.319148936170215</v>
      </c>
      <c r="F3624" s="50">
        <f t="shared" ref="F3624" si="4278">F3623/I3623*100</f>
        <v>8.5106382978723403</v>
      </c>
      <c r="G3624" s="50">
        <f t="shared" ref="G3624" si="4279">G3623/I3623*100</f>
        <v>0</v>
      </c>
      <c r="H3624" s="78">
        <f t="shared" ref="H3624" si="4280">H3623/I3623*100</f>
        <v>21.276595744680851</v>
      </c>
      <c r="I3624" s="58">
        <f t="shared" si="4207"/>
        <v>99.999999999999986</v>
      </c>
      <c r="J3624" s="57">
        <f>J3623/I3623*100</f>
        <v>14.893617021276595</v>
      </c>
      <c r="K3624" s="35">
        <f>K3623/I3623*100</f>
        <v>55.319148936170215</v>
      </c>
      <c r="L3624" s="31">
        <f>L3623/I3623*100</f>
        <v>8.5106382978723403</v>
      </c>
      <c r="O3624" s="137"/>
      <c r="P3624" s="137"/>
      <c r="Q3624" s="137"/>
    </row>
    <row r="3625" spans="1:20" s="1" customFormat="1" ht="11.45" customHeight="1" x14ac:dyDescent="0.15">
      <c r="A3625" s="203" t="s">
        <v>21</v>
      </c>
      <c r="B3625" s="206" t="s">
        <v>27</v>
      </c>
      <c r="C3625" s="20">
        <v>4</v>
      </c>
      <c r="D3625" s="20">
        <v>21</v>
      </c>
      <c r="E3625" s="20">
        <v>173</v>
      </c>
      <c r="F3625" s="20">
        <v>8</v>
      </c>
      <c r="G3625" s="20">
        <v>6</v>
      </c>
      <c r="H3625" s="20">
        <v>26</v>
      </c>
      <c r="I3625" s="8">
        <f t="shared" si="4207"/>
        <v>238</v>
      </c>
      <c r="J3625" s="9">
        <f>C3625+D3625</f>
        <v>25</v>
      </c>
      <c r="K3625" s="7">
        <f>E3625</f>
        <v>173</v>
      </c>
      <c r="L3625" s="10">
        <f>SUM(F3625:G3625)</f>
        <v>14</v>
      </c>
      <c r="M3625" s="191"/>
      <c r="N3625" s="191"/>
      <c r="O3625" s="191"/>
      <c r="P3625" s="191"/>
      <c r="Q3625" s="191"/>
      <c r="R3625" s="191"/>
    </row>
    <row r="3626" spans="1:20" s="1" customFormat="1" ht="11.45" customHeight="1" x14ac:dyDescent="0.15">
      <c r="A3626" s="204"/>
      <c r="B3626" s="202"/>
      <c r="C3626" s="46">
        <f>C3625/I3625*100</f>
        <v>1.680672268907563</v>
      </c>
      <c r="D3626" s="25">
        <f>D3625/I3625*100</f>
        <v>8.8235294117647065</v>
      </c>
      <c r="E3626" s="25">
        <f>E3625/I3625*100</f>
        <v>72.689075630252091</v>
      </c>
      <c r="F3626" s="25">
        <f>F3625/I3625*100</f>
        <v>3.3613445378151261</v>
      </c>
      <c r="G3626" s="25">
        <f>G3625/I3625*100</f>
        <v>2.5210084033613445</v>
      </c>
      <c r="H3626" s="26">
        <f>H3625/I3625*100</f>
        <v>10.92436974789916</v>
      </c>
      <c r="I3626" s="27">
        <f t="shared" si="4207"/>
        <v>100</v>
      </c>
      <c r="J3626" s="38">
        <f>J3625/I3625*100</f>
        <v>10.504201680672269</v>
      </c>
      <c r="K3626" s="18">
        <f>K3625/I3625*100</f>
        <v>72.689075630252091</v>
      </c>
      <c r="L3626" s="19">
        <f>L3625/I3625*100</f>
        <v>5.8823529411764701</v>
      </c>
      <c r="O3626" s="6"/>
      <c r="P3626" s="6"/>
      <c r="Q3626" s="6"/>
    </row>
    <row r="3627" spans="1:20" s="1" customFormat="1" ht="11.45" customHeight="1" x14ac:dyDescent="0.15">
      <c r="A3627" s="204"/>
      <c r="B3627" s="207" t="s">
        <v>28</v>
      </c>
      <c r="C3627" s="20">
        <v>8</v>
      </c>
      <c r="D3627" s="20">
        <v>42</v>
      </c>
      <c r="E3627" s="20">
        <v>219</v>
      </c>
      <c r="F3627" s="20">
        <v>13</v>
      </c>
      <c r="G3627" s="20">
        <v>10</v>
      </c>
      <c r="H3627" s="20">
        <v>34</v>
      </c>
      <c r="I3627" s="21">
        <f t="shared" si="4207"/>
        <v>326</v>
      </c>
      <c r="J3627" s="28">
        <f>C3627+D3627</f>
        <v>50</v>
      </c>
      <c r="K3627" s="23">
        <f>E3627</f>
        <v>219</v>
      </c>
      <c r="L3627" s="24">
        <f>SUM(F3627:G3627)</f>
        <v>23</v>
      </c>
      <c r="M3627" s="191"/>
      <c r="N3627" s="191"/>
      <c r="O3627" s="191"/>
      <c r="P3627" s="191"/>
      <c r="Q3627" s="191"/>
      <c r="R3627" s="191"/>
    </row>
    <row r="3628" spans="1:20" s="1" customFormat="1" ht="11.45" customHeight="1" x14ac:dyDescent="0.15">
      <c r="A3628" s="204"/>
      <c r="B3628" s="207"/>
      <c r="C3628" s="29">
        <f>C3627/I3627*100</f>
        <v>2.4539877300613497</v>
      </c>
      <c r="D3628" s="29">
        <f>D3627/I3627*100</f>
        <v>12.883435582822086</v>
      </c>
      <c r="E3628" s="29">
        <f>E3627/I3627*100</f>
        <v>67.177914110429455</v>
      </c>
      <c r="F3628" s="29">
        <f>F3627/I3627*100</f>
        <v>3.9877300613496933</v>
      </c>
      <c r="G3628" s="29">
        <f>G3627/I3627*100</f>
        <v>3.0674846625766872</v>
      </c>
      <c r="H3628" s="30">
        <f>H3627/I3627*100</f>
        <v>10.429447852760736</v>
      </c>
      <c r="I3628" s="27">
        <f t="shared" si="4207"/>
        <v>100</v>
      </c>
      <c r="J3628" s="38">
        <f>J3627/I3627*100</f>
        <v>15.337423312883436</v>
      </c>
      <c r="K3628" s="18">
        <f>K3627/I3627*100</f>
        <v>67.177914110429455</v>
      </c>
      <c r="L3628" s="19">
        <f>L3627/I3627*100</f>
        <v>7.0552147239263796</v>
      </c>
      <c r="O3628" s="136"/>
      <c r="P3628" s="136"/>
      <c r="Q3628" s="136"/>
    </row>
    <row r="3629" spans="1:20" s="1" customFormat="1" ht="11.45" customHeight="1" x14ac:dyDescent="0.15">
      <c r="A3629" s="204"/>
      <c r="B3629" s="201" t="s">
        <v>29</v>
      </c>
      <c r="C3629" s="20">
        <v>25</v>
      </c>
      <c r="D3629" s="20">
        <v>117</v>
      </c>
      <c r="E3629" s="20">
        <v>665</v>
      </c>
      <c r="F3629" s="20">
        <v>36</v>
      </c>
      <c r="G3629" s="20">
        <v>16</v>
      </c>
      <c r="H3629" s="20">
        <v>47</v>
      </c>
      <c r="I3629" s="21">
        <f t="shared" si="4207"/>
        <v>906</v>
      </c>
      <c r="J3629" s="28">
        <f>C3629+D3629</f>
        <v>142</v>
      </c>
      <c r="K3629" s="23">
        <f>E3629</f>
        <v>665</v>
      </c>
      <c r="L3629" s="24">
        <f>SUM(F3629:G3629)</f>
        <v>52</v>
      </c>
      <c r="M3629" s="191"/>
      <c r="N3629" s="191"/>
      <c r="O3629" s="191"/>
      <c r="P3629" s="191"/>
      <c r="Q3629" s="191"/>
      <c r="R3629" s="55"/>
      <c r="S3629" s="55"/>
      <c r="T3629" s="55"/>
    </row>
    <row r="3630" spans="1:20" s="1" customFormat="1" ht="11.45" customHeight="1" x14ac:dyDescent="0.15">
      <c r="A3630" s="204"/>
      <c r="B3630" s="202"/>
      <c r="C3630" s="29">
        <f t="shared" ref="C3630" si="4281">C3629/I3629*100</f>
        <v>2.759381898454746</v>
      </c>
      <c r="D3630" s="29">
        <f t="shared" ref="D3630" si="4282">D3629/I3629*100</f>
        <v>12.913907284768211</v>
      </c>
      <c r="E3630" s="29">
        <f t="shared" ref="E3630" si="4283">E3629/I3629*100</f>
        <v>73.399558498896241</v>
      </c>
      <c r="F3630" s="29">
        <f t="shared" ref="F3630" si="4284">F3629/I3629*100</f>
        <v>3.9735099337748347</v>
      </c>
      <c r="G3630" s="29">
        <f t="shared" ref="G3630" si="4285">G3629/I3629*100</f>
        <v>1.7660044150110374</v>
      </c>
      <c r="H3630" s="30">
        <f t="shared" ref="H3630" si="4286">H3629/I3629*100</f>
        <v>5.187637969094923</v>
      </c>
      <c r="I3630" s="27">
        <f t="shared" si="4207"/>
        <v>100</v>
      </c>
      <c r="J3630" s="38">
        <f>J3629/I3629*100</f>
        <v>15.673289183222957</v>
      </c>
      <c r="K3630" s="18">
        <f>K3629/I3629*100</f>
        <v>73.399558498896241</v>
      </c>
      <c r="L3630" s="19">
        <f>L3629/I3629*100</f>
        <v>5.739514348785872</v>
      </c>
      <c r="O3630" s="137"/>
      <c r="P3630" s="137"/>
      <c r="Q3630" s="137"/>
    </row>
    <row r="3631" spans="1:20" s="1" customFormat="1" ht="11.45" customHeight="1" x14ac:dyDescent="0.15">
      <c r="A3631" s="204"/>
      <c r="B3631" s="207" t="s">
        <v>30</v>
      </c>
      <c r="C3631" s="20">
        <v>9</v>
      </c>
      <c r="D3631" s="20">
        <v>50</v>
      </c>
      <c r="E3631" s="20">
        <v>241</v>
      </c>
      <c r="F3631" s="20">
        <v>9</v>
      </c>
      <c r="G3631" s="20">
        <v>10</v>
      </c>
      <c r="H3631" s="20">
        <v>21</v>
      </c>
      <c r="I3631" s="21">
        <f t="shared" si="4207"/>
        <v>340</v>
      </c>
      <c r="J3631" s="28">
        <f>C3631+D3631</f>
        <v>59</v>
      </c>
      <c r="K3631" s="23">
        <f>E3631</f>
        <v>241</v>
      </c>
      <c r="L3631" s="24">
        <f>SUM(F3631:G3631)</f>
        <v>19</v>
      </c>
      <c r="M3631" s="191"/>
      <c r="N3631" s="191"/>
      <c r="O3631" s="191"/>
      <c r="P3631" s="191"/>
      <c r="Q3631" s="191"/>
      <c r="R3631" s="191"/>
    </row>
    <row r="3632" spans="1:20" s="1" customFormat="1" ht="11.45" customHeight="1" x14ac:dyDescent="0.15">
      <c r="A3632" s="204"/>
      <c r="B3632" s="207"/>
      <c r="C3632" s="29">
        <f t="shared" ref="C3632" si="4287">C3631/I3631*100</f>
        <v>2.6470588235294117</v>
      </c>
      <c r="D3632" s="29">
        <f t="shared" ref="D3632" si="4288">D3631/I3631*100</f>
        <v>14.705882352941178</v>
      </c>
      <c r="E3632" s="29">
        <f t="shared" ref="E3632" si="4289">E3631/I3631*100</f>
        <v>70.882352941176478</v>
      </c>
      <c r="F3632" s="29">
        <f t="shared" ref="F3632" si="4290">F3631/I3631*100</f>
        <v>2.6470588235294117</v>
      </c>
      <c r="G3632" s="29">
        <f t="shared" ref="G3632" si="4291">G3631/I3631*100</f>
        <v>2.9411764705882351</v>
      </c>
      <c r="H3632" s="30">
        <f t="shared" ref="H3632" si="4292">H3631/I3631*100</f>
        <v>6.1764705882352944</v>
      </c>
      <c r="I3632" s="27">
        <f t="shared" si="4207"/>
        <v>100</v>
      </c>
      <c r="J3632" s="38">
        <f>J3631/I3631*100</f>
        <v>17.352941176470587</v>
      </c>
      <c r="K3632" s="18">
        <f>K3631/I3631*100</f>
        <v>70.882352941176478</v>
      </c>
      <c r="L3632" s="19">
        <f>L3631/I3631*100</f>
        <v>5.5882352941176476</v>
      </c>
      <c r="O3632" s="137"/>
      <c r="P3632" s="137"/>
      <c r="Q3632" s="137"/>
    </row>
    <row r="3633" spans="1:18" s="1" customFormat="1" ht="11.45" customHeight="1" x14ac:dyDescent="0.15">
      <c r="A3633" s="204"/>
      <c r="B3633" s="201" t="s">
        <v>40</v>
      </c>
      <c r="C3633" s="20">
        <v>4</v>
      </c>
      <c r="D3633" s="20">
        <v>20</v>
      </c>
      <c r="E3633" s="20">
        <v>87</v>
      </c>
      <c r="F3633" s="20">
        <v>6</v>
      </c>
      <c r="G3633" s="20">
        <v>3</v>
      </c>
      <c r="H3633" s="20">
        <v>12</v>
      </c>
      <c r="I3633" s="21">
        <f t="shared" si="4207"/>
        <v>132</v>
      </c>
      <c r="J3633" s="28">
        <f>C3633+D3633</f>
        <v>24</v>
      </c>
      <c r="K3633" s="23">
        <f>E3633</f>
        <v>87</v>
      </c>
      <c r="L3633" s="24">
        <f>SUM(F3633:G3633)</f>
        <v>9</v>
      </c>
      <c r="M3633" s="191"/>
      <c r="N3633" s="191"/>
      <c r="O3633" s="191"/>
      <c r="P3633" s="191"/>
      <c r="Q3633" s="191"/>
      <c r="R3633" s="191"/>
    </row>
    <row r="3634" spans="1:18" s="1" customFormat="1" ht="11.45" customHeight="1" x14ac:dyDescent="0.15">
      <c r="A3634" s="204"/>
      <c r="B3634" s="202"/>
      <c r="C3634" s="29">
        <f t="shared" ref="C3634" si="4293">C3633/I3633*100</f>
        <v>3.0303030303030303</v>
      </c>
      <c r="D3634" s="29">
        <f t="shared" ref="D3634" si="4294">D3633/I3633*100</f>
        <v>15.151515151515152</v>
      </c>
      <c r="E3634" s="29">
        <f t="shared" ref="E3634" si="4295">E3633/I3633*100</f>
        <v>65.909090909090907</v>
      </c>
      <c r="F3634" s="29">
        <f t="shared" ref="F3634" si="4296">F3633/I3633*100</f>
        <v>4.5454545454545459</v>
      </c>
      <c r="G3634" s="29">
        <f t="shared" ref="G3634" si="4297">G3633/I3633*100</f>
        <v>2.2727272727272729</v>
      </c>
      <c r="H3634" s="30">
        <f t="shared" ref="H3634" si="4298">H3633/I3633*100</f>
        <v>9.0909090909090917</v>
      </c>
      <c r="I3634" s="27">
        <f t="shared" si="4207"/>
        <v>100</v>
      </c>
      <c r="J3634" s="38">
        <f>J3633/I3633*100</f>
        <v>18.181818181818183</v>
      </c>
      <c r="K3634" s="18">
        <f>K3633/I3633*100</f>
        <v>65.909090909090907</v>
      </c>
      <c r="L3634" s="19">
        <f>L3633/I3633*100</f>
        <v>6.8181818181818175</v>
      </c>
      <c r="O3634" s="137"/>
      <c r="P3634" s="137"/>
      <c r="Q3634" s="137"/>
    </row>
    <row r="3635" spans="1:18" s="1" customFormat="1" ht="11.45" customHeight="1" x14ac:dyDescent="0.15">
      <c r="A3635" s="204"/>
      <c r="B3635" s="207" t="s">
        <v>24</v>
      </c>
      <c r="C3635" s="20">
        <v>0</v>
      </c>
      <c r="D3635" s="20">
        <v>5</v>
      </c>
      <c r="E3635" s="20">
        <v>21</v>
      </c>
      <c r="F3635" s="20">
        <v>3</v>
      </c>
      <c r="G3635" s="20">
        <v>0</v>
      </c>
      <c r="H3635" s="20">
        <v>15</v>
      </c>
      <c r="I3635" s="21">
        <f t="shared" si="4207"/>
        <v>44</v>
      </c>
      <c r="J3635" s="22">
        <f>C3635+D3635</f>
        <v>5</v>
      </c>
      <c r="K3635" s="23">
        <f>E3635</f>
        <v>21</v>
      </c>
      <c r="L3635" s="24">
        <f>SUM(F3635:G3635)</f>
        <v>3</v>
      </c>
      <c r="M3635" s="191"/>
      <c r="N3635" s="191"/>
      <c r="O3635" s="191"/>
      <c r="P3635" s="191"/>
      <c r="Q3635" s="191"/>
      <c r="R3635" s="191"/>
    </row>
    <row r="3636" spans="1:18" s="1" customFormat="1" ht="11.45" customHeight="1" thickBot="1" x14ac:dyDescent="0.2">
      <c r="A3636" s="205"/>
      <c r="B3636" s="208"/>
      <c r="C3636" s="33">
        <f>C3635/I3635*100</f>
        <v>0</v>
      </c>
      <c r="D3636" s="33">
        <f>D3635/I3635*100</f>
        <v>11.363636363636363</v>
      </c>
      <c r="E3636" s="33">
        <f>E3635/I3635*100</f>
        <v>47.727272727272727</v>
      </c>
      <c r="F3636" s="33">
        <f>F3635/I3635*100</f>
        <v>6.8181818181818175</v>
      </c>
      <c r="G3636" s="33">
        <f>G3635/I3635*100</f>
        <v>0</v>
      </c>
      <c r="H3636" s="34">
        <f>H3635/I3635*100</f>
        <v>34.090909090909086</v>
      </c>
      <c r="I3636" s="58">
        <f t="shared" si="4207"/>
        <v>100</v>
      </c>
      <c r="J3636" s="14">
        <f>J3635/I3635*100</f>
        <v>11.363636363636363</v>
      </c>
      <c r="K3636" s="15">
        <f>K3635/I3635*100</f>
        <v>47.727272727272727</v>
      </c>
      <c r="L3636" s="16">
        <f>L3635/I3635*100</f>
        <v>6.8181818181818175</v>
      </c>
      <c r="O3636" s="136"/>
      <c r="P3636" s="136"/>
      <c r="Q3636" s="136"/>
    </row>
    <row r="3637" spans="1:18" s="87" customFormat="1" ht="11.25" customHeight="1" x14ac:dyDescent="0.15">
      <c r="A3637" s="40"/>
      <c r="B3637" s="41"/>
      <c r="C3637" s="86"/>
      <c r="D3637" s="86"/>
      <c r="E3637" s="86"/>
      <c r="F3637" s="86"/>
      <c r="G3637" s="86"/>
      <c r="H3637" s="86"/>
      <c r="I3637" s="53"/>
      <c r="J3637" s="53"/>
      <c r="K3637" s="53"/>
      <c r="L3637" s="53"/>
      <c r="M3637" s="122"/>
      <c r="N3637" s="122"/>
      <c r="O3637" s="136"/>
      <c r="P3637" s="136"/>
      <c r="Q3637" s="136"/>
      <c r="R3637" s="122"/>
    </row>
    <row r="3638" spans="1:18" s="87" customFormat="1" ht="11.25" customHeight="1" x14ac:dyDescent="0.15">
      <c r="A3638" s="40"/>
      <c r="B3638" s="41"/>
      <c r="C3638" s="86"/>
      <c r="D3638" s="86"/>
      <c r="E3638" s="86"/>
      <c r="F3638" s="86"/>
      <c r="G3638" s="86"/>
      <c r="H3638" s="86"/>
      <c r="I3638" s="53"/>
      <c r="J3638" s="53"/>
      <c r="K3638" s="53"/>
      <c r="L3638" s="53"/>
      <c r="M3638" s="122"/>
      <c r="N3638" s="122"/>
      <c r="O3638" s="136"/>
      <c r="P3638" s="136"/>
      <c r="Q3638" s="136"/>
      <c r="R3638" s="122"/>
    </row>
    <row r="3639" spans="1:18" s="3" customFormat="1" ht="30" customHeight="1" thickBot="1" x14ac:dyDescent="0.2">
      <c r="A3639" s="221" t="s">
        <v>275</v>
      </c>
      <c r="B3639" s="221"/>
      <c r="C3639" s="221"/>
      <c r="D3639" s="221"/>
      <c r="E3639" s="221"/>
      <c r="F3639" s="221"/>
      <c r="G3639" s="221"/>
      <c r="H3639" s="221"/>
      <c r="I3639" s="221"/>
      <c r="J3639" s="221"/>
      <c r="K3639" s="221"/>
      <c r="L3639" s="221"/>
      <c r="M3639" s="1"/>
      <c r="N3639" s="1"/>
      <c r="O3639" s="136"/>
      <c r="P3639" s="136"/>
      <c r="Q3639" s="136"/>
      <c r="R3639" s="1"/>
    </row>
    <row r="3640" spans="1:18" s="1" customFormat="1" ht="10.15" customHeight="1" x14ac:dyDescent="0.15">
      <c r="A3640" s="219"/>
      <c r="B3640" s="220"/>
      <c r="C3640" s="98">
        <v>1</v>
      </c>
      <c r="D3640" s="98">
        <v>2</v>
      </c>
      <c r="E3640" s="98">
        <v>3</v>
      </c>
      <c r="F3640" s="98">
        <v>4</v>
      </c>
      <c r="G3640" s="98">
        <v>5</v>
      </c>
      <c r="H3640" s="244" t="s">
        <v>43</v>
      </c>
      <c r="I3640" s="246" t="s">
        <v>4</v>
      </c>
      <c r="J3640" s="99" t="s">
        <v>44</v>
      </c>
      <c r="K3640" s="98">
        <v>3</v>
      </c>
      <c r="L3640" s="100" t="s">
        <v>45</v>
      </c>
      <c r="O3640" s="136"/>
      <c r="P3640" s="136"/>
      <c r="Q3640" s="136"/>
    </row>
    <row r="3641" spans="1:18" s="6" customFormat="1" ht="60" customHeight="1" thickBot="1" x14ac:dyDescent="0.2">
      <c r="A3641" s="224" t="s">
        <v>31</v>
      </c>
      <c r="B3641" s="225"/>
      <c r="C3641" s="130" t="s">
        <v>65</v>
      </c>
      <c r="D3641" s="130" t="s">
        <v>66</v>
      </c>
      <c r="E3641" s="130" t="s">
        <v>41</v>
      </c>
      <c r="F3641" s="130" t="s">
        <v>67</v>
      </c>
      <c r="G3641" s="130" t="s">
        <v>68</v>
      </c>
      <c r="H3641" s="245"/>
      <c r="I3641" s="247"/>
      <c r="J3641" s="114" t="s">
        <v>65</v>
      </c>
      <c r="K3641" s="130" t="s">
        <v>41</v>
      </c>
      <c r="L3641" s="115" t="s">
        <v>68</v>
      </c>
      <c r="O3641" s="136"/>
      <c r="P3641" s="136"/>
      <c r="Q3641" s="136"/>
    </row>
    <row r="3642" spans="1:18" s="55" customFormat="1" ht="11.25" customHeight="1" x14ac:dyDescent="0.15">
      <c r="A3642" s="226" t="s">
        <v>22</v>
      </c>
      <c r="B3642" s="227"/>
      <c r="C3642" s="110">
        <v>184</v>
      </c>
      <c r="D3642" s="110">
        <v>616</v>
      </c>
      <c r="E3642" s="110">
        <v>920</v>
      </c>
      <c r="F3642" s="110">
        <v>64</v>
      </c>
      <c r="G3642" s="110">
        <v>44</v>
      </c>
      <c r="H3642" s="110">
        <v>158</v>
      </c>
      <c r="I3642" s="109">
        <f t="shared" ref="I3642:I3703" si="4299">SUM(C3642:H3642)</f>
        <v>1986</v>
      </c>
      <c r="J3642" s="111">
        <f>C3642+D3642</f>
        <v>800</v>
      </c>
      <c r="K3642" s="110">
        <f>E3642</f>
        <v>920</v>
      </c>
      <c r="L3642" s="112">
        <f>SUM(F3642:G3642)</f>
        <v>108</v>
      </c>
      <c r="O3642" s="136"/>
      <c r="P3642" s="136"/>
      <c r="Q3642" s="136"/>
    </row>
    <row r="3643" spans="1:18" s="55" customFormat="1" ht="11.25" customHeight="1" thickBot="1" x14ac:dyDescent="0.2">
      <c r="A3643" s="228"/>
      <c r="B3643" s="229"/>
      <c r="C3643" s="56">
        <f>C3642/I3642*100</f>
        <v>9.2648539778449148</v>
      </c>
      <c r="D3643" s="56">
        <f>D3642/I3642*100</f>
        <v>31.017119838872105</v>
      </c>
      <c r="E3643" s="56">
        <f>E3642/I3642*100</f>
        <v>46.324269889224574</v>
      </c>
      <c r="F3643" s="56">
        <f>F3642/I3642*100</f>
        <v>3.2225579053373616</v>
      </c>
      <c r="G3643" s="56">
        <f>G3642/I3642*100</f>
        <v>2.2155085599194364</v>
      </c>
      <c r="H3643" s="59">
        <f>H3642/I3642*100</f>
        <v>7.9556898288016109</v>
      </c>
      <c r="I3643" s="58">
        <f t="shared" si="4299"/>
        <v>100.00000000000001</v>
      </c>
      <c r="J3643" s="57">
        <f>J3642/I3642*100</f>
        <v>40.28197381671702</v>
      </c>
      <c r="K3643" s="35">
        <f>K3642/I3642*100</f>
        <v>46.324269889224574</v>
      </c>
      <c r="L3643" s="31">
        <f>L3642/I3642*100</f>
        <v>5.4380664652567976</v>
      </c>
      <c r="O3643" s="136"/>
      <c r="P3643" s="136"/>
      <c r="Q3643" s="136"/>
    </row>
    <row r="3644" spans="1:18" s="55" customFormat="1" ht="11.45" customHeight="1" x14ac:dyDescent="0.15">
      <c r="A3644" s="203" t="s">
        <v>46</v>
      </c>
      <c r="B3644" s="206" t="s">
        <v>19</v>
      </c>
      <c r="C3644" s="20">
        <v>131</v>
      </c>
      <c r="D3644" s="20">
        <v>434</v>
      </c>
      <c r="E3644" s="20">
        <v>625</v>
      </c>
      <c r="F3644" s="20">
        <v>54</v>
      </c>
      <c r="G3644" s="20">
        <v>29</v>
      </c>
      <c r="H3644" s="20">
        <v>98</v>
      </c>
      <c r="I3644" s="8">
        <f t="shared" si="4299"/>
        <v>1371</v>
      </c>
      <c r="J3644" s="9">
        <f>C3644+D3644</f>
        <v>565</v>
      </c>
      <c r="K3644" s="7">
        <f>E3644</f>
        <v>625</v>
      </c>
      <c r="L3644" s="10">
        <f>SUM(F3644:G3644)</f>
        <v>83</v>
      </c>
      <c r="M3644"/>
      <c r="N3644"/>
      <c r="O3644"/>
      <c r="P3644"/>
      <c r="Q3644"/>
      <c r="R3644" s="196"/>
    </row>
    <row r="3645" spans="1:18" s="55" customFormat="1" ht="11.45" customHeight="1" x14ac:dyDescent="0.15">
      <c r="A3645" s="204"/>
      <c r="B3645" s="202"/>
      <c r="C3645" s="46">
        <f>C3644/I3644*100</f>
        <v>9.5550692924872358</v>
      </c>
      <c r="D3645" s="25">
        <f>D3644/I3644*100</f>
        <v>31.655725747629464</v>
      </c>
      <c r="E3645" s="25">
        <f>E3644/I3644*100</f>
        <v>45.587162654996355</v>
      </c>
      <c r="F3645" s="25">
        <f>F3644/I3644*100</f>
        <v>3.9387308533916849</v>
      </c>
      <c r="G3645" s="25">
        <f>G3644/I3644*100</f>
        <v>2.1152443471918305</v>
      </c>
      <c r="H3645" s="26">
        <f>H3644/I3644*100</f>
        <v>7.1480671043034283</v>
      </c>
      <c r="I3645" s="27">
        <f t="shared" si="4299"/>
        <v>100</v>
      </c>
      <c r="J3645" s="38">
        <f>J3644/I3644*100</f>
        <v>41.210795040116707</v>
      </c>
      <c r="K3645" s="18">
        <f>K3644/I3644*100</f>
        <v>45.587162654996355</v>
      </c>
      <c r="L3645" s="19">
        <f>L3644/I3644*100</f>
        <v>6.0539752005835155</v>
      </c>
      <c r="O3645" s="136"/>
      <c r="P3645" s="136"/>
      <c r="Q3645" s="136"/>
    </row>
    <row r="3646" spans="1:18" s="55" customFormat="1" ht="11.45" customHeight="1" x14ac:dyDescent="0.15">
      <c r="A3646" s="204"/>
      <c r="B3646" s="207" t="s">
        <v>20</v>
      </c>
      <c r="C3646" s="20">
        <v>36</v>
      </c>
      <c r="D3646" s="20">
        <v>120</v>
      </c>
      <c r="E3646" s="20">
        <v>194</v>
      </c>
      <c r="F3646" s="20">
        <v>7</v>
      </c>
      <c r="G3646" s="20">
        <v>10</v>
      </c>
      <c r="H3646" s="20">
        <v>43</v>
      </c>
      <c r="I3646" s="21">
        <f t="shared" si="4299"/>
        <v>410</v>
      </c>
      <c r="J3646" s="28">
        <f>C3646+D3646</f>
        <v>156</v>
      </c>
      <c r="K3646" s="23">
        <f>E3646</f>
        <v>194</v>
      </c>
      <c r="L3646" s="24">
        <f>SUM(F3646:G3646)</f>
        <v>17</v>
      </c>
      <c r="M3646" s="191"/>
      <c r="N3646" s="191"/>
      <c r="O3646" s="191"/>
      <c r="P3646" s="191"/>
      <c r="Q3646" s="191"/>
      <c r="R3646" s="191"/>
    </row>
    <row r="3647" spans="1:18" s="55" customFormat="1" ht="11.45" customHeight="1" x14ac:dyDescent="0.15">
      <c r="A3647" s="204"/>
      <c r="B3647" s="207"/>
      <c r="C3647" s="29">
        <f>C3646/I3646*100</f>
        <v>8.7804878048780477</v>
      </c>
      <c r="D3647" s="29">
        <f>D3646/I3646*100</f>
        <v>29.268292682926827</v>
      </c>
      <c r="E3647" s="29">
        <f>E3646/I3646*100</f>
        <v>47.317073170731703</v>
      </c>
      <c r="F3647" s="29">
        <f>F3646/I3646*100</f>
        <v>1.7073170731707319</v>
      </c>
      <c r="G3647" s="29">
        <f>G3646/I3646*100</f>
        <v>2.4390243902439024</v>
      </c>
      <c r="H3647" s="30">
        <f>H3646/I3646*100</f>
        <v>10.487804878048781</v>
      </c>
      <c r="I3647" s="27">
        <f t="shared" si="4299"/>
        <v>99.999999999999986</v>
      </c>
      <c r="J3647" s="38">
        <f>J3646/I3646*100</f>
        <v>38.048780487804876</v>
      </c>
      <c r="K3647" s="18">
        <f>K3646/I3646*100</f>
        <v>47.317073170731703</v>
      </c>
      <c r="L3647" s="19">
        <f>L3646/I3646*100</f>
        <v>4.1463414634146343</v>
      </c>
      <c r="O3647" s="136"/>
      <c r="P3647" s="136"/>
      <c r="Q3647" s="136"/>
    </row>
    <row r="3648" spans="1:18" s="55" customFormat="1" ht="11.45" customHeight="1" x14ac:dyDescent="0.15">
      <c r="A3648" s="204"/>
      <c r="B3648" s="201" t="s">
        <v>47</v>
      </c>
      <c r="C3648" s="20">
        <v>13</v>
      </c>
      <c r="D3648" s="20">
        <v>39</v>
      </c>
      <c r="E3648" s="20">
        <v>69</v>
      </c>
      <c r="F3648" s="20">
        <v>3</v>
      </c>
      <c r="G3648" s="20">
        <v>4</v>
      </c>
      <c r="H3648" s="20">
        <v>7</v>
      </c>
      <c r="I3648" s="21">
        <f t="shared" si="4299"/>
        <v>135</v>
      </c>
      <c r="J3648" s="28">
        <f>C3648+D3648</f>
        <v>52</v>
      </c>
      <c r="K3648" s="23">
        <f>E3648</f>
        <v>69</v>
      </c>
      <c r="L3648" s="24">
        <f>SUM(F3648:G3648)</f>
        <v>7</v>
      </c>
      <c r="M3648" s="191"/>
      <c r="N3648" s="191"/>
      <c r="O3648" s="191"/>
      <c r="P3648" s="191"/>
      <c r="Q3648" s="191"/>
      <c r="R3648" s="191"/>
    </row>
    <row r="3649" spans="1:18" s="55" customFormat="1" ht="11.45" customHeight="1" x14ac:dyDescent="0.15">
      <c r="A3649" s="204"/>
      <c r="B3649" s="202"/>
      <c r="C3649" s="25">
        <f>C3648/I3648*100</f>
        <v>9.6296296296296298</v>
      </c>
      <c r="D3649" s="25">
        <f>D3648/I3648*100</f>
        <v>28.888888888888886</v>
      </c>
      <c r="E3649" s="25">
        <f>E3648/I3648*100</f>
        <v>51.111111111111107</v>
      </c>
      <c r="F3649" s="25">
        <f>F3648/I3648*100</f>
        <v>2.2222222222222223</v>
      </c>
      <c r="G3649" s="25">
        <f>G3648/I3648*100</f>
        <v>2.9629629629629632</v>
      </c>
      <c r="H3649" s="26">
        <f>H3648/I3648*100</f>
        <v>5.1851851851851851</v>
      </c>
      <c r="I3649" s="27">
        <f t="shared" si="4299"/>
        <v>100</v>
      </c>
      <c r="J3649" s="38">
        <f>J3648/I3648*100</f>
        <v>38.518518518518519</v>
      </c>
      <c r="K3649" s="18">
        <f>K3648/I3648*100</f>
        <v>51.111111111111107</v>
      </c>
      <c r="L3649" s="19">
        <f>L3648/I3648*100</f>
        <v>5.1851851851851851</v>
      </c>
      <c r="O3649" s="136"/>
      <c r="P3649" s="136"/>
      <c r="Q3649" s="136"/>
    </row>
    <row r="3650" spans="1:18" s="55" customFormat="1" ht="11.45" customHeight="1" x14ac:dyDescent="0.15">
      <c r="A3650" s="204"/>
      <c r="B3650" s="207" t="s">
        <v>48</v>
      </c>
      <c r="C3650" s="20">
        <v>4</v>
      </c>
      <c r="D3650" s="20">
        <v>23</v>
      </c>
      <c r="E3650" s="20">
        <v>32</v>
      </c>
      <c r="F3650" s="20">
        <v>0</v>
      </c>
      <c r="G3650" s="20">
        <v>1</v>
      </c>
      <c r="H3650" s="20">
        <v>10</v>
      </c>
      <c r="I3650" s="21">
        <f t="shared" si="4299"/>
        <v>70</v>
      </c>
      <c r="J3650" s="28">
        <f>C3650+D3650</f>
        <v>27</v>
      </c>
      <c r="K3650" s="23">
        <f>E3650</f>
        <v>32</v>
      </c>
      <c r="L3650" s="24">
        <f>SUM(F3650:G3650)</f>
        <v>1</v>
      </c>
      <c r="M3650" s="191"/>
      <c r="N3650" s="191"/>
      <c r="O3650" s="191"/>
      <c r="P3650" s="191"/>
      <c r="Q3650" s="191"/>
      <c r="R3650" s="191"/>
    </row>
    <row r="3651" spans="1:18" s="55" customFormat="1" ht="11.45" customHeight="1" thickBot="1" x14ac:dyDescent="0.2">
      <c r="A3651" s="204"/>
      <c r="B3651" s="207"/>
      <c r="C3651" s="33">
        <f>C3650/I3650*100</f>
        <v>5.7142857142857144</v>
      </c>
      <c r="D3651" s="33">
        <f>D3650/I3650*100</f>
        <v>32.857142857142854</v>
      </c>
      <c r="E3651" s="33">
        <f>E3650/I3650*100</f>
        <v>45.714285714285715</v>
      </c>
      <c r="F3651" s="33">
        <f>F3650/I3650*100</f>
        <v>0</v>
      </c>
      <c r="G3651" s="33">
        <f>G3650/I3650*100</f>
        <v>1.4285714285714286</v>
      </c>
      <c r="H3651" s="34">
        <f>H3650/I3650*100</f>
        <v>14.285714285714285</v>
      </c>
      <c r="I3651" s="58">
        <f t="shared" si="4299"/>
        <v>100</v>
      </c>
      <c r="J3651" s="38">
        <f>J3650/I3650*100</f>
        <v>38.571428571428577</v>
      </c>
      <c r="K3651" s="18">
        <f>K3650/I3650*100</f>
        <v>45.714285714285715</v>
      </c>
      <c r="L3651" s="19">
        <f>L3650/I3650*100</f>
        <v>1.4285714285714286</v>
      </c>
      <c r="O3651" s="136"/>
      <c r="P3651" s="136"/>
      <c r="Q3651" s="136"/>
    </row>
    <row r="3652" spans="1:18" s="55" customFormat="1" ht="11.45" customHeight="1" x14ac:dyDescent="0.15">
      <c r="A3652" s="203" t="s">
        <v>49</v>
      </c>
      <c r="B3652" s="206" t="s">
        <v>1</v>
      </c>
      <c r="C3652" s="20">
        <v>74</v>
      </c>
      <c r="D3652" s="20">
        <v>249</v>
      </c>
      <c r="E3652" s="20">
        <v>449</v>
      </c>
      <c r="F3652" s="20">
        <v>26</v>
      </c>
      <c r="G3652" s="20">
        <v>20</v>
      </c>
      <c r="H3652" s="20">
        <v>54</v>
      </c>
      <c r="I3652" s="8">
        <f t="shared" si="4299"/>
        <v>872</v>
      </c>
      <c r="J3652" s="9">
        <f>C3652+D3652</f>
        <v>323</v>
      </c>
      <c r="K3652" s="7">
        <f>E3652</f>
        <v>449</v>
      </c>
      <c r="L3652" s="10">
        <f>SUM(F3652:G3652)</f>
        <v>46</v>
      </c>
      <c r="M3652" s="191"/>
      <c r="N3652" s="191"/>
      <c r="O3652" s="191"/>
      <c r="P3652" s="191"/>
      <c r="Q3652" s="191"/>
      <c r="R3652" s="191"/>
    </row>
    <row r="3653" spans="1:18" s="55" customFormat="1" ht="11.45" customHeight="1" x14ac:dyDescent="0.15">
      <c r="A3653" s="204"/>
      <c r="B3653" s="207"/>
      <c r="C3653" s="46">
        <f>C3652/I3652*100</f>
        <v>8.486238532110093</v>
      </c>
      <c r="D3653" s="25">
        <f>D3652/I3652*100</f>
        <v>28.555045871559631</v>
      </c>
      <c r="E3653" s="25">
        <f>E3652/I3652*100</f>
        <v>51.490825688073393</v>
      </c>
      <c r="F3653" s="25">
        <f>F3652/I3652*100</f>
        <v>2.9816513761467891</v>
      </c>
      <c r="G3653" s="25">
        <f>G3652/I3652*100</f>
        <v>2.2935779816513762</v>
      </c>
      <c r="H3653" s="26">
        <f>H3652/I3652*100</f>
        <v>6.192660550458716</v>
      </c>
      <c r="I3653" s="27">
        <f t="shared" si="4299"/>
        <v>99.999999999999986</v>
      </c>
      <c r="J3653" s="38">
        <f>J3652/I3652*100</f>
        <v>37.041284403669728</v>
      </c>
      <c r="K3653" s="18">
        <f>K3652/I3652*100</f>
        <v>51.490825688073393</v>
      </c>
      <c r="L3653" s="19">
        <f>L3652/I3652*100</f>
        <v>5.2752293577981657</v>
      </c>
      <c r="O3653" s="136"/>
      <c r="P3653" s="136"/>
      <c r="Q3653" s="136"/>
    </row>
    <row r="3654" spans="1:18" s="55" customFormat="1" ht="11.45" customHeight="1" x14ac:dyDescent="0.15">
      <c r="A3654" s="204"/>
      <c r="B3654" s="201" t="s">
        <v>2</v>
      </c>
      <c r="C3654" s="20">
        <v>109</v>
      </c>
      <c r="D3654" s="20">
        <v>364</v>
      </c>
      <c r="E3654" s="20">
        <v>460</v>
      </c>
      <c r="F3654" s="20">
        <v>37</v>
      </c>
      <c r="G3654" s="20">
        <v>24</v>
      </c>
      <c r="H3654" s="20">
        <v>96</v>
      </c>
      <c r="I3654" s="21">
        <f t="shared" si="4299"/>
        <v>1090</v>
      </c>
      <c r="J3654" s="28">
        <f>C3654+D3654</f>
        <v>473</v>
      </c>
      <c r="K3654" s="23">
        <f>E3654</f>
        <v>460</v>
      </c>
      <c r="L3654" s="24">
        <f>SUM(F3654:G3654)</f>
        <v>61</v>
      </c>
      <c r="M3654" s="191"/>
      <c r="N3654" s="191"/>
      <c r="O3654" s="191"/>
      <c r="P3654" s="191"/>
      <c r="Q3654" s="191"/>
      <c r="R3654" s="191"/>
    </row>
    <row r="3655" spans="1:18" s="55" customFormat="1" ht="11.45" customHeight="1" x14ac:dyDescent="0.15">
      <c r="A3655" s="204"/>
      <c r="B3655" s="202"/>
      <c r="C3655" s="29">
        <f>C3654/I3654*100</f>
        <v>10</v>
      </c>
      <c r="D3655" s="29">
        <f>D3654/I3654*100</f>
        <v>33.394495412844037</v>
      </c>
      <c r="E3655" s="29">
        <f>E3654/I3654*100</f>
        <v>42.201834862385326</v>
      </c>
      <c r="F3655" s="29">
        <f>F3654/I3654*100</f>
        <v>3.3944954128440368</v>
      </c>
      <c r="G3655" s="29">
        <f>G3654/I3654*100</f>
        <v>2.2018348623853212</v>
      </c>
      <c r="H3655" s="30">
        <f>H3654/I3654*100</f>
        <v>8.8073394495412849</v>
      </c>
      <c r="I3655" s="27">
        <f t="shared" si="4299"/>
        <v>100.00000000000001</v>
      </c>
      <c r="J3655" s="38">
        <f>J3654/I3654*100</f>
        <v>43.394495412844037</v>
      </c>
      <c r="K3655" s="18">
        <f>K3654/I3654*100</f>
        <v>42.201834862385326</v>
      </c>
      <c r="L3655" s="19">
        <f>L3654/I3654*100</f>
        <v>5.5963302752293584</v>
      </c>
      <c r="O3655" s="136"/>
      <c r="P3655" s="136"/>
      <c r="Q3655" s="136"/>
    </row>
    <row r="3656" spans="1:18" s="55" customFormat="1" ht="11.45" customHeight="1" x14ac:dyDescent="0.15">
      <c r="A3656" s="204"/>
      <c r="B3656" s="201" t="s">
        <v>0</v>
      </c>
      <c r="C3656" s="20">
        <v>0</v>
      </c>
      <c r="D3656" s="20">
        <v>1</v>
      </c>
      <c r="E3656" s="20">
        <v>2</v>
      </c>
      <c r="F3656" s="20">
        <v>0</v>
      </c>
      <c r="G3656" s="20">
        <v>0</v>
      </c>
      <c r="H3656" s="20">
        <v>0</v>
      </c>
      <c r="I3656" s="21">
        <f t="shared" ref="I3656:I3657" si="4300">SUM(C3656:H3656)</f>
        <v>3</v>
      </c>
      <c r="J3656" s="28">
        <f>C3656+D3656</f>
        <v>1</v>
      </c>
      <c r="K3656" s="23">
        <f>E3656</f>
        <v>2</v>
      </c>
      <c r="L3656" s="24">
        <f>SUM(F3656:G3656)</f>
        <v>0</v>
      </c>
      <c r="M3656" s="191"/>
      <c r="N3656" s="191"/>
      <c r="O3656" s="191"/>
      <c r="P3656" s="191"/>
      <c r="Q3656" s="191"/>
      <c r="R3656" s="191"/>
    </row>
    <row r="3657" spans="1:18" s="55" customFormat="1" ht="11.45" customHeight="1" x14ac:dyDescent="0.15">
      <c r="A3657" s="204"/>
      <c r="B3657" s="202"/>
      <c r="C3657" s="29">
        <f>C3656/I3656*100</f>
        <v>0</v>
      </c>
      <c r="D3657" s="29">
        <f>D3656/I3656*100</f>
        <v>33.333333333333329</v>
      </c>
      <c r="E3657" s="29">
        <f>E3656/I3656*100</f>
        <v>66.666666666666657</v>
      </c>
      <c r="F3657" s="29">
        <f>F3656/I3656*100</f>
        <v>0</v>
      </c>
      <c r="G3657" s="29">
        <f>G3656/I3656*100</f>
        <v>0</v>
      </c>
      <c r="H3657" s="30">
        <f>H3656/I3656*100</f>
        <v>0</v>
      </c>
      <c r="I3657" s="27">
        <f t="shared" si="4300"/>
        <v>99.999999999999986</v>
      </c>
      <c r="J3657" s="38">
        <f>J3656/I3656*100</f>
        <v>33.333333333333329</v>
      </c>
      <c r="K3657" s="18">
        <f>K3656/I3656*100</f>
        <v>66.666666666666657</v>
      </c>
      <c r="L3657" s="19">
        <f>L3656/I3656*100</f>
        <v>0</v>
      </c>
      <c r="O3657" s="136"/>
      <c r="P3657" s="136"/>
      <c r="Q3657" s="136"/>
    </row>
    <row r="3658" spans="1:18" s="55" customFormat="1" ht="11.45" customHeight="1" x14ac:dyDescent="0.15">
      <c r="A3658" s="204"/>
      <c r="B3658" s="207" t="s">
        <v>5</v>
      </c>
      <c r="C3658" s="20">
        <v>1</v>
      </c>
      <c r="D3658" s="20">
        <v>2</v>
      </c>
      <c r="E3658" s="20">
        <v>9</v>
      </c>
      <c r="F3658" s="20">
        <v>1</v>
      </c>
      <c r="G3658" s="20">
        <v>0</v>
      </c>
      <c r="H3658" s="20">
        <v>8</v>
      </c>
      <c r="I3658" s="21">
        <f t="shared" si="4299"/>
        <v>21</v>
      </c>
      <c r="J3658" s="28">
        <f>C3658+D3658</f>
        <v>3</v>
      </c>
      <c r="K3658" s="23">
        <f>E3658</f>
        <v>9</v>
      </c>
      <c r="L3658" s="24">
        <f>SUM(F3658:G3658)</f>
        <v>1</v>
      </c>
      <c r="M3658" s="191"/>
      <c r="N3658" s="191"/>
      <c r="O3658" s="191"/>
      <c r="P3658" s="191"/>
      <c r="Q3658" s="191"/>
      <c r="R3658" s="191"/>
    </row>
    <row r="3659" spans="1:18" s="55" customFormat="1" ht="11.45" customHeight="1" thickBot="1" x14ac:dyDescent="0.2">
      <c r="A3659" s="205"/>
      <c r="B3659" s="208"/>
      <c r="C3659" s="50">
        <f>C3658/I3658*100</f>
        <v>4.7619047619047619</v>
      </c>
      <c r="D3659" s="50">
        <f>D3658/I3658*100</f>
        <v>9.5238095238095237</v>
      </c>
      <c r="E3659" s="50">
        <f>E3658/I3658*100</f>
        <v>42.857142857142854</v>
      </c>
      <c r="F3659" s="50">
        <f>F3658/I3658*100</f>
        <v>4.7619047619047619</v>
      </c>
      <c r="G3659" s="50">
        <f>G3658/I3658*100</f>
        <v>0</v>
      </c>
      <c r="H3659" s="63">
        <f>H3658/I3658*100</f>
        <v>38.095238095238095</v>
      </c>
      <c r="I3659" s="58">
        <f t="shared" si="4299"/>
        <v>100</v>
      </c>
      <c r="J3659" s="57">
        <f>J3658/I3658*100</f>
        <v>14.285714285714285</v>
      </c>
      <c r="K3659" s="35">
        <f>K3658/I3658*100</f>
        <v>42.857142857142854</v>
      </c>
      <c r="L3659" s="31">
        <f>L3658/I3658*100</f>
        <v>4.7619047619047619</v>
      </c>
      <c r="O3659" s="136"/>
      <c r="P3659" s="136"/>
      <c r="Q3659" s="136"/>
    </row>
    <row r="3660" spans="1:18" s="55" customFormat="1" ht="11.45" customHeight="1" x14ac:dyDescent="0.15">
      <c r="A3660" s="203" t="s">
        <v>50</v>
      </c>
      <c r="B3660" s="206" t="s">
        <v>6</v>
      </c>
      <c r="C3660" s="20">
        <v>9</v>
      </c>
      <c r="D3660" s="20">
        <v>11</v>
      </c>
      <c r="E3660" s="20">
        <v>41</v>
      </c>
      <c r="F3660" s="20">
        <v>0</v>
      </c>
      <c r="G3660" s="20">
        <v>1</v>
      </c>
      <c r="H3660" s="20">
        <v>5</v>
      </c>
      <c r="I3660" s="8">
        <f t="shared" si="4299"/>
        <v>67</v>
      </c>
      <c r="J3660" s="9">
        <f>C3660+D3660</f>
        <v>20</v>
      </c>
      <c r="K3660" s="7">
        <f>E3660</f>
        <v>41</v>
      </c>
      <c r="L3660" s="10">
        <f>SUM(F3660:G3660)</f>
        <v>1</v>
      </c>
      <c r="M3660" s="191"/>
      <c r="N3660" s="191"/>
      <c r="O3660" s="191"/>
      <c r="P3660" s="191"/>
      <c r="Q3660" s="191"/>
      <c r="R3660" s="191"/>
    </row>
    <row r="3661" spans="1:18" s="55" customFormat="1" ht="11.45" customHeight="1" x14ac:dyDescent="0.15">
      <c r="A3661" s="204"/>
      <c r="B3661" s="202"/>
      <c r="C3661" s="46">
        <f>C3660/I3660*100</f>
        <v>13.432835820895523</v>
      </c>
      <c r="D3661" s="25">
        <f>D3660/I3660*100</f>
        <v>16.417910447761194</v>
      </c>
      <c r="E3661" s="25">
        <f>E3660/I3660*100</f>
        <v>61.194029850746269</v>
      </c>
      <c r="F3661" s="25">
        <f>F3660/I3660*100</f>
        <v>0</v>
      </c>
      <c r="G3661" s="25">
        <f>G3660/I3660*100</f>
        <v>1.4925373134328357</v>
      </c>
      <c r="H3661" s="26">
        <f>H3660/I3660*100</f>
        <v>7.4626865671641784</v>
      </c>
      <c r="I3661" s="27">
        <f t="shared" si="4299"/>
        <v>100</v>
      </c>
      <c r="J3661" s="38">
        <f>J3660/I3660*100</f>
        <v>29.850746268656714</v>
      </c>
      <c r="K3661" s="18">
        <f>K3660/I3660*100</f>
        <v>61.194029850746269</v>
      </c>
      <c r="L3661" s="19">
        <f>L3660/I3660*100</f>
        <v>1.4925373134328357</v>
      </c>
    </row>
    <row r="3662" spans="1:18" s="55" customFormat="1" ht="11.45" customHeight="1" x14ac:dyDescent="0.15">
      <c r="A3662" s="204"/>
      <c r="B3662" s="207" t="s">
        <v>7</v>
      </c>
      <c r="C3662" s="20">
        <v>11</v>
      </c>
      <c r="D3662" s="20">
        <v>31</v>
      </c>
      <c r="E3662" s="20">
        <v>85</v>
      </c>
      <c r="F3662" s="20">
        <v>6</v>
      </c>
      <c r="G3662" s="20">
        <v>6</v>
      </c>
      <c r="H3662" s="20">
        <v>2</v>
      </c>
      <c r="I3662" s="21">
        <f t="shared" si="4299"/>
        <v>141</v>
      </c>
      <c r="J3662" s="28">
        <f>C3662+D3662</f>
        <v>42</v>
      </c>
      <c r="K3662" s="23">
        <f>E3662</f>
        <v>85</v>
      </c>
      <c r="L3662" s="24">
        <f>SUM(F3662:G3662)</f>
        <v>12</v>
      </c>
      <c r="M3662" s="191"/>
      <c r="N3662" s="191"/>
      <c r="O3662" s="191"/>
      <c r="P3662" s="191"/>
      <c r="Q3662" s="191"/>
      <c r="R3662" s="191"/>
    </row>
    <row r="3663" spans="1:18" s="55" customFormat="1" ht="11.45" customHeight="1" x14ac:dyDescent="0.15">
      <c r="A3663" s="204"/>
      <c r="B3663" s="207"/>
      <c r="C3663" s="29">
        <f>C3662/I3662*100</f>
        <v>7.8014184397163122</v>
      </c>
      <c r="D3663" s="29">
        <f>D3662/I3662*100</f>
        <v>21.98581560283688</v>
      </c>
      <c r="E3663" s="29">
        <f>E3662/I3662*100</f>
        <v>60.283687943262407</v>
      </c>
      <c r="F3663" s="29">
        <f>F3662/I3662*100</f>
        <v>4.2553191489361701</v>
      </c>
      <c r="G3663" s="29">
        <f>G3662/I3662*100</f>
        <v>4.2553191489361701</v>
      </c>
      <c r="H3663" s="30">
        <f>H3662/I3662*100</f>
        <v>1.4184397163120568</v>
      </c>
      <c r="I3663" s="27">
        <f t="shared" si="4299"/>
        <v>99.999999999999986</v>
      </c>
      <c r="J3663" s="38">
        <f>J3662/I3662*100</f>
        <v>29.787234042553191</v>
      </c>
      <c r="K3663" s="18">
        <f>K3662/I3662*100</f>
        <v>60.283687943262407</v>
      </c>
      <c r="L3663" s="19">
        <f>L3662/I3662*100</f>
        <v>8.5106382978723403</v>
      </c>
    </row>
    <row r="3664" spans="1:18" s="55" customFormat="1" ht="11.45" customHeight="1" x14ac:dyDescent="0.15">
      <c r="A3664" s="204"/>
      <c r="B3664" s="201" t="s">
        <v>8</v>
      </c>
      <c r="C3664" s="20">
        <v>16</v>
      </c>
      <c r="D3664" s="20">
        <v>58</v>
      </c>
      <c r="E3664" s="20">
        <v>128</v>
      </c>
      <c r="F3664" s="20">
        <v>10</v>
      </c>
      <c r="G3664" s="20">
        <v>8</v>
      </c>
      <c r="H3664" s="20">
        <v>5</v>
      </c>
      <c r="I3664" s="21">
        <f t="shared" si="4299"/>
        <v>225</v>
      </c>
      <c r="J3664" s="28">
        <f>C3664+D3664</f>
        <v>74</v>
      </c>
      <c r="K3664" s="23">
        <f>E3664</f>
        <v>128</v>
      </c>
      <c r="L3664" s="24">
        <f>SUM(F3664:G3664)</f>
        <v>18</v>
      </c>
      <c r="M3664" s="191"/>
      <c r="N3664" s="191"/>
      <c r="O3664" s="191"/>
      <c r="P3664" s="191"/>
      <c r="Q3664" s="191"/>
      <c r="R3664" s="191"/>
    </row>
    <row r="3665" spans="1:18" s="55" customFormat="1" ht="11.45" customHeight="1" x14ac:dyDescent="0.15">
      <c r="A3665" s="204"/>
      <c r="B3665" s="202"/>
      <c r="C3665" s="29">
        <f t="shared" ref="C3665" si="4301">C3664/I3664*100</f>
        <v>7.1111111111111107</v>
      </c>
      <c r="D3665" s="29">
        <f t="shared" ref="D3665" si="4302">D3664/I3664*100</f>
        <v>25.777777777777779</v>
      </c>
      <c r="E3665" s="29">
        <f t="shared" ref="E3665" si="4303">E3664/I3664*100</f>
        <v>56.888888888888886</v>
      </c>
      <c r="F3665" s="29">
        <f t="shared" ref="F3665" si="4304">F3664/I3664*100</f>
        <v>4.4444444444444446</v>
      </c>
      <c r="G3665" s="29">
        <f t="shared" ref="G3665" si="4305">G3664/I3664*100</f>
        <v>3.5555555555555554</v>
      </c>
      <c r="H3665" s="30">
        <f t="shared" ref="H3665" si="4306">H3664/I3664*100</f>
        <v>2.2222222222222223</v>
      </c>
      <c r="I3665" s="27">
        <f t="shared" si="4299"/>
        <v>100</v>
      </c>
      <c r="J3665" s="38">
        <f>J3664/I3664*100</f>
        <v>32.888888888888893</v>
      </c>
      <c r="K3665" s="18">
        <f>K3664/I3664*100</f>
        <v>56.888888888888886</v>
      </c>
      <c r="L3665" s="19">
        <f>L3664/I3664*100</f>
        <v>8</v>
      </c>
    </row>
    <row r="3666" spans="1:18" s="55" customFormat="1" ht="11.45" customHeight="1" x14ac:dyDescent="0.15">
      <c r="A3666" s="204"/>
      <c r="B3666" s="207" t="s">
        <v>9</v>
      </c>
      <c r="C3666" s="20">
        <v>25</v>
      </c>
      <c r="D3666" s="20">
        <v>102</v>
      </c>
      <c r="E3666" s="20">
        <v>139</v>
      </c>
      <c r="F3666" s="20">
        <v>10</v>
      </c>
      <c r="G3666" s="20">
        <v>10</v>
      </c>
      <c r="H3666" s="20">
        <v>9</v>
      </c>
      <c r="I3666" s="21">
        <f t="shared" si="4299"/>
        <v>295</v>
      </c>
      <c r="J3666" s="28">
        <f>C3666+D3666</f>
        <v>127</v>
      </c>
      <c r="K3666" s="23">
        <f>E3666</f>
        <v>139</v>
      </c>
      <c r="L3666" s="24">
        <f>SUM(F3666:G3666)</f>
        <v>20</v>
      </c>
      <c r="M3666" s="191"/>
      <c r="N3666" s="191"/>
      <c r="O3666" s="191"/>
      <c r="P3666" s="191"/>
      <c r="Q3666" s="191"/>
      <c r="R3666" s="191"/>
    </row>
    <row r="3667" spans="1:18" s="55" customFormat="1" ht="11.45" customHeight="1" x14ac:dyDescent="0.15">
      <c r="A3667" s="204"/>
      <c r="B3667" s="207"/>
      <c r="C3667" s="29">
        <f t="shared" ref="C3667" si="4307">C3666/I3666*100</f>
        <v>8.4745762711864394</v>
      </c>
      <c r="D3667" s="29">
        <f t="shared" ref="D3667" si="4308">D3666/I3666*100</f>
        <v>34.576271186440678</v>
      </c>
      <c r="E3667" s="29">
        <f t="shared" ref="E3667" si="4309">E3666/I3666*100</f>
        <v>47.118644067796609</v>
      </c>
      <c r="F3667" s="29">
        <f t="shared" ref="F3667" si="4310">F3666/I3666*100</f>
        <v>3.3898305084745761</v>
      </c>
      <c r="G3667" s="29">
        <f t="shared" ref="G3667" si="4311">G3666/I3666*100</f>
        <v>3.3898305084745761</v>
      </c>
      <c r="H3667" s="30">
        <f t="shared" ref="H3667" si="4312">H3666/I3666*100</f>
        <v>3.050847457627119</v>
      </c>
      <c r="I3667" s="27">
        <f t="shared" si="4299"/>
        <v>99.999999999999986</v>
      </c>
      <c r="J3667" s="38">
        <f>J3666/I3666*100</f>
        <v>43.050847457627114</v>
      </c>
      <c r="K3667" s="18">
        <f>K3666/I3666*100</f>
        <v>47.118644067796609</v>
      </c>
      <c r="L3667" s="19">
        <f>L3666/I3666*100</f>
        <v>6.7796610169491522</v>
      </c>
      <c r="O3667" s="136"/>
      <c r="P3667" s="136"/>
      <c r="Q3667" s="136"/>
    </row>
    <row r="3668" spans="1:18" s="55" customFormat="1" ht="11.45" customHeight="1" x14ac:dyDescent="0.15">
      <c r="A3668" s="204"/>
      <c r="B3668" s="201" t="s">
        <v>10</v>
      </c>
      <c r="C3668" s="20">
        <v>27</v>
      </c>
      <c r="D3668" s="20">
        <v>101</v>
      </c>
      <c r="E3668" s="20">
        <v>164</v>
      </c>
      <c r="F3668" s="20">
        <v>13</v>
      </c>
      <c r="G3668" s="20">
        <v>5</v>
      </c>
      <c r="H3668" s="20">
        <v>16</v>
      </c>
      <c r="I3668" s="21">
        <f t="shared" si="4299"/>
        <v>326</v>
      </c>
      <c r="J3668" s="28">
        <f>C3668+D3668</f>
        <v>128</v>
      </c>
      <c r="K3668" s="23">
        <f>E3668</f>
        <v>164</v>
      </c>
      <c r="L3668" s="24">
        <f>SUM(F3668:G3668)</f>
        <v>18</v>
      </c>
      <c r="M3668" s="191"/>
      <c r="N3668" s="191"/>
      <c r="O3668" s="191"/>
      <c r="P3668" s="191"/>
      <c r="Q3668" s="191"/>
      <c r="R3668" s="191"/>
    </row>
    <row r="3669" spans="1:18" s="55" customFormat="1" ht="11.45" customHeight="1" x14ac:dyDescent="0.15">
      <c r="A3669" s="204"/>
      <c r="B3669" s="202"/>
      <c r="C3669" s="29">
        <f t="shared" ref="C3669" si="4313">C3668/I3668*100</f>
        <v>8.2822085889570545</v>
      </c>
      <c r="D3669" s="29">
        <f t="shared" ref="D3669" si="4314">D3668/I3668*100</f>
        <v>30.981595092024538</v>
      </c>
      <c r="E3669" s="29">
        <f t="shared" ref="E3669" si="4315">E3668/I3668*100</f>
        <v>50.306748466257666</v>
      </c>
      <c r="F3669" s="29">
        <f t="shared" ref="F3669" si="4316">F3668/I3668*100</f>
        <v>3.9877300613496933</v>
      </c>
      <c r="G3669" s="29">
        <f t="shared" ref="G3669" si="4317">G3668/I3668*100</f>
        <v>1.5337423312883436</v>
      </c>
      <c r="H3669" s="30">
        <f t="shared" ref="H3669" si="4318">H3668/I3668*100</f>
        <v>4.9079754601226995</v>
      </c>
      <c r="I3669" s="27">
        <f t="shared" si="4299"/>
        <v>99.999999999999986</v>
      </c>
      <c r="J3669" s="38">
        <f>J3668/I3668*100</f>
        <v>39.263803680981596</v>
      </c>
      <c r="K3669" s="18">
        <f>K3668/I3668*100</f>
        <v>50.306748466257666</v>
      </c>
      <c r="L3669" s="19">
        <f>L3668/I3668*100</f>
        <v>5.5214723926380369</v>
      </c>
      <c r="O3669" s="136"/>
      <c r="P3669" s="136"/>
      <c r="Q3669" s="136"/>
    </row>
    <row r="3670" spans="1:18" s="55" customFormat="1" ht="11.45" customHeight="1" x14ac:dyDescent="0.15">
      <c r="A3670" s="204"/>
      <c r="B3670" s="207" t="s">
        <v>11</v>
      </c>
      <c r="C3670" s="20">
        <v>31</v>
      </c>
      <c r="D3670" s="20">
        <v>134</v>
      </c>
      <c r="E3670" s="20">
        <v>146</v>
      </c>
      <c r="F3670" s="20">
        <v>10</v>
      </c>
      <c r="G3670" s="20">
        <v>9</v>
      </c>
      <c r="H3670" s="20">
        <v>25</v>
      </c>
      <c r="I3670" s="21">
        <f t="shared" si="4299"/>
        <v>355</v>
      </c>
      <c r="J3670" s="28">
        <f>C3670+D3670</f>
        <v>165</v>
      </c>
      <c r="K3670" s="23">
        <f>E3670</f>
        <v>146</v>
      </c>
      <c r="L3670" s="24">
        <f>SUM(F3670:G3670)</f>
        <v>19</v>
      </c>
      <c r="M3670" s="191"/>
      <c r="N3670" s="191"/>
      <c r="O3670" s="191"/>
      <c r="P3670" s="191"/>
      <c r="Q3670" s="191"/>
      <c r="R3670" s="191"/>
    </row>
    <row r="3671" spans="1:18" s="55" customFormat="1" ht="11.45" customHeight="1" x14ac:dyDescent="0.15">
      <c r="A3671" s="204"/>
      <c r="B3671" s="207"/>
      <c r="C3671" s="29">
        <f t="shared" ref="C3671" si="4319">C3670/I3670*100</f>
        <v>8.7323943661971821</v>
      </c>
      <c r="D3671" s="29">
        <f t="shared" ref="D3671" si="4320">D3670/I3670*100</f>
        <v>37.74647887323944</v>
      </c>
      <c r="E3671" s="29">
        <f t="shared" ref="E3671" si="4321">E3670/I3670*100</f>
        <v>41.12676056338028</v>
      </c>
      <c r="F3671" s="29">
        <f t="shared" ref="F3671" si="4322">F3670/I3670*100</f>
        <v>2.8169014084507045</v>
      </c>
      <c r="G3671" s="29">
        <f t="shared" ref="G3671" si="4323">G3670/I3670*100</f>
        <v>2.535211267605634</v>
      </c>
      <c r="H3671" s="30">
        <f t="shared" ref="H3671" si="4324">H3670/I3670*100</f>
        <v>7.042253521126761</v>
      </c>
      <c r="I3671" s="27">
        <f t="shared" si="4299"/>
        <v>100</v>
      </c>
      <c r="J3671" s="38">
        <f>J3670/I3670*100</f>
        <v>46.478873239436616</v>
      </c>
      <c r="K3671" s="18">
        <f>K3670/I3670*100</f>
        <v>41.12676056338028</v>
      </c>
      <c r="L3671" s="19">
        <f>L3670/I3670*100</f>
        <v>5.352112676056338</v>
      </c>
      <c r="O3671" s="137"/>
      <c r="P3671" s="137"/>
      <c r="Q3671" s="137"/>
    </row>
    <row r="3672" spans="1:18" s="55" customFormat="1" ht="11.45" customHeight="1" x14ac:dyDescent="0.15">
      <c r="A3672" s="204"/>
      <c r="B3672" s="201" t="s">
        <v>12</v>
      </c>
      <c r="C3672" s="20">
        <v>64</v>
      </c>
      <c r="D3672" s="20">
        <v>177</v>
      </c>
      <c r="E3672" s="20">
        <v>207</v>
      </c>
      <c r="F3672" s="20">
        <v>13</v>
      </c>
      <c r="G3672" s="20">
        <v>5</v>
      </c>
      <c r="H3672" s="20">
        <v>89</v>
      </c>
      <c r="I3672" s="21">
        <f t="shared" si="4299"/>
        <v>555</v>
      </c>
      <c r="J3672" s="28">
        <f>C3672+D3672</f>
        <v>241</v>
      </c>
      <c r="K3672" s="23">
        <f>E3672</f>
        <v>207</v>
      </c>
      <c r="L3672" s="24">
        <f>SUM(F3672:G3672)</f>
        <v>18</v>
      </c>
      <c r="M3672" s="191"/>
      <c r="N3672" s="191"/>
      <c r="O3672" s="191"/>
      <c r="P3672" s="191"/>
      <c r="Q3672" s="191"/>
      <c r="R3672" s="191"/>
    </row>
    <row r="3673" spans="1:18" s="55" customFormat="1" ht="11.45" customHeight="1" x14ac:dyDescent="0.15">
      <c r="A3673" s="204"/>
      <c r="B3673" s="202"/>
      <c r="C3673" s="29">
        <f t="shared" ref="C3673" si="4325">C3672/I3672*100</f>
        <v>11.531531531531531</v>
      </c>
      <c r="D3673" s="29">
        <f t="shared" ref="D3673" si="4326">D3672/I3672*100</f>
        <v>31.891891891891895</v>
      </c>
      <c r="E3673" s="29">
        <f t="shared" ref="E3673" si="4327">E3672/I3672*100</f>
        <v>37.297297297297298</v>
      </c>
      <c r="F3673" s="29">
        <f t="shared" ref="F3673" si="4328">F3672/I3672*100</f>
        <v>2.3423423423423424</v>
      </c>
      <c r="G3673" s="29">
        <f t="shared" ref="G3673" si="4329">G3672/I3672*100</f>
        <v>0.90090090090090091</v>
      </c>
      <c r="H3673" s="30">
        <f t="shared" ref="H3673" si="4330">H3672/I3672*100</f>
        <v>16.036036036036037</v>
      </c>
      <c r="I3673" s="27">
        <f t="shared" si="4299"/>
        <v>100.00000000000001</v>
      </c>
      <c r="J3673" s="38">
        <f>J3672/I3672*100</f>
        <v>43.423423423423422</v>
      </c>
      <c r="K3673" s="18">
        <f>K3672/I3672*100</f>
        <v>37.297297297297298</v>
      </c>
      <c r="L3673" s="19">
        <f>L3672/I3672*100</f>
        <v>3.2432432432432434</v>
      </c>
      <c r="O3673" s="137"/>
      <c r="P3673" s="137"/>
      <c r="Q3673" s="137"/>
    </row>
    <row r="3674" spans="1:18" s="55" customFormat="1" ht="11.45" customHeight="1" x14ac:dyDescent="0.15">
      <c r="A3674" s="204"/>
      <c r="B3674" s="207" t="s">
        <v>24</v>
      </c>
      <c r="C3674" s="20">
        <v>1</v>
      </c>
      <c r="D3674" s="20">
        <v>2</v>
      </c>
      <c r="E3674" s="20">
        <v>10</v>
      </c>
      <c r="F3674" s="20">
        <v>2</v>
      </c>
      <c r="G3674" s="20">
        <v>0</v>
      </c>
      <c r="H3674" s="20">
        <v>7</v>
      </c>
      <c r="I3674" s="21">
        <f t="shared" si="4299"/>
        <v>22</v>
      </c>
      <c r="J3674" s="28">
        <f>C3674+D3674</f>
        <v>3</v>
      </c>
      <c r="K3674" s="23">
        <f>E3674</f>
        <v>10</v>
      </c>
      <c r="L3674" s="24">
        <f>SUM(F3674:G3674)</f>
        <v>2</v>
      </c>
      <c r="M3674" s="191"/>
      <c r="N3674" s="191"/>
      <c r="O3674" s="191"/>
      <c r="P3674" s="191"/>
      <c r="Q3674" s="191"/>
      <c r="R3674" s="191"/>
    </row>
    <row r="3675" spans="1:18" s="55" customFormat="1" ht="11.45" customHeight="1" thickBot="1" x14ac:dyDescent="0.2">
      <c r="A3675" s="205"/>
      <c r="B3675" s="208"/>
      <c r="C3675" s="50">
        <f t="shared" ref="C3675" si="4331">C3674/I3674*100</f>
        <v>4.5454545454545459</v>
      </c>
      <c r="D3675" s="50">
        <f t="shared" ref="D3675" si="4332">D3674/I3674*100</f>
        <v>9.0909090909090917</v>
      </c>
      <c r="E3675" s="50">
        <f t="shared" ref="E3675" si="4333">E3674/I3674*100</f>
        <v>45.454545454545453</v>
      </c>
      <c r="F3675" s="50">
        <f t="shared" ref="F3675" si="4334">F3674/I3674*100</f>
        <v>9.0909090909090917</v>
      </c>
      <c r="G3675" s="50">
        <f t="shared" ref="G3675" si="4335">G3674/I3674*100</f>
        <v>0</v>
      </c>
      <c r="H3675" s="78">
        <f t="shared" ref="H3675" si="4336">H3674/I3674*100</f>
        <v>31.818181818181817</v>
      </c>
      <c r="I3675" s="58">
        <f t="shared" si="4299"/>
        <v>100</v>
      </c>
      <c r="J3675" s="57">
        <f>J3674/I3674*100</f>
        <v>13.636363636363635</v>
      </c>
      <c r="K3675" s="35">
        <f>K3674/I3674*100</f>
        <v>45.454545454545453</v>
      </c>
      <c r="L3675" s="31">
        <f>L3674/I3674*100</f>
        <v>9.0909090909090917</v>
      </c>
    </row>
    <row r="3676" spans="1:18" s="55" customFormat="1" ht="11.45" customHeight="1" thickBot="1" x14ac:dyDescent="0.2">
      <c r="A3676" s="211" t="s">
        <v>51</v>
      </c>
      <c r="B3676" s="206" t="s">
        <v>23</v>
      </c>
      <c r="C3676" s="20">
        <v>25</v>
      </c>
      <c r="D3676" s="20">
        <v>80</v>
      </c>
      <c r="E3676" s="20">
        <v>84</v>
      </c>
      <c r="F3676" s="20">
        <v>1</v>
      </c>
      <c r="G3676" s="20">
        <v>3</v>
      </c>
      <c r="H3676" s="20">
        <v>20</v>
      </c>
      <c r="I3676" s="109">
        <f t="shared" si="4299"/>
        <v>213</v>
      </c>
      <c r="J3676" s="9">
        <f>C3676+D3676</f>
        <v>105</v>
      </c>
      <c r="K3676" s="7">
        <f>E3676</f>
        <v>84</v>
      </c>
      <c r="L3676" s="10">
        <f>SUM(F3676:G3676)</f>
        <v>4</v>
      </c>
      <c r="M3676" s="191"/>
      <c r="N3676" s="191"/>
      <c r="O3676" s="191"/>
      <c r="P3676" s="191"/>
      <c r="Q3676" s="191"/>
      <c r="R3676" s="191"/>
    </row>
    <row r="3677" spans="1:18" s="55" customFormat="1" ht="11.45" customHeight="1" thickTop="1" thickBot="1" x14ac:dyDescent="0.2">
      <c r="A3677" s="212"/>
      <c r="B3677" s="202"/>
      <c r="C3677" s="46">
        <f>C3676/I3676*100</f>
        <v>11.737089201877934</v>
      </c>
      <c r="D3677" s="25">
        <f>D3676/I3676*100</f>
        <v>37.558685446009385</v>
      </c>
      <c r="E3677" s="25">
        <f>E3676/I3676*100</f>
        <v>39.436619718309856</v>
      </c>
      <c r="F3677" s="25">
        <f>F3676/I3676*100</f>
        <v>0.46948356807511737</v>
      </c>
      <c r="G3677" s="25">
        <f>G3676/I3676*100</f>
        <v>1.4084507042253522</v>
      </c>
      <c r="H3677" s="26">
        <f>H3676/I3676*100</f>
        <v>9.3896713615023462</v>
      </c>
      <c r="I3677" s="27">
        <f t="shared" si="4299"/>
        <v>100.00000000000001</v>
      </c>
      <c r="J3677" s="38">
        <f>J3676/I3676*100</f>
        <v>49.295774647887328</v>
      </c>
      <c r="K3677" s="18">
        <f>K3676/I3676*100</f>
        <v>39.436619718309856</v>
      </c>
      <c r="L3677" s="19">
        <f>L3676/I3676*100</f>
        <v>1.8779342723004695</v>
      </c>
    </row>
    <row r="3678" spans="1:18" s="55" customFormat="1" ht="11.45" customHeight="1" thickTop="1" thickBot="1" x14ac:dyDescent="0.2">
      <c r="A3678" s="212"/>
      <c r="B3678" s="207" t="s">
        <v>3</v>
      </c>
      <c r="C3678" s="20">
        <v>11</v>
      </c>
      <c r="D3678" s="20">
        <v>53</v>
      </c>
      <c r="E3678" s="20">
        <v>69</v>
      </c>
      <c r="F3678" s="20">
        <v>5</v>
      </c>
      <c r="G3678" s="20">
        <v>3</v>
      </c>
      <c r="H3678" s="20">
        <v>10</v>
      </c>
      <c r="I3678" s="21">
        <f t="shared" si="4299"/>
        <v>151</v>
      </c>
      <c r="J3678" s="28">
        <f>C3678+D3678</f>
        <v>64</v>
      </c>
      <c r="K3678" s="23">
        <f>E3678</f>
        <v>69</v>
      </c>
      <c r="L3678" s="24">
        <f>SUM(F3678:G3678)</f>
        <v>8</v>
      </c>
      <c r="M3678" s="191"/>
      <c r="N3678" s="191"/>
      <c r="O3678" s="191"/>
      <c r="P3678" s="191"/>
      <c r="Q3678" s="191"/>
      <c r="R3678" s="191"/>
    </row>
    <row r="3679" spans="1:18" s="55" customFormat="1" ht="11.45" customHeight="1" thickTop="1" thickBot="1" x14ac:dyDescent="0.2">
      <c r="A3679" s="212"/>
      <c r="B3679" s="207"/>
      <c r="C3679" s="29">
        <f>C3678/I3678*100</f>
        <v>7.2847682119205297</v>
      </c>
      <c r="D3679" s="29">
        <f>D3678/I3678*100</f>
        <v>35.099337748344375</v>
      </c>
      <c r="E3679" s="29">
        <f>E3678/I3678*100</f>
        <v>45.695364238410598</v>
      </c>
      <c r="F3679" s="29">
        <f>F3678/I3678*100</f>
        <v>3.3112582781456954</v>
      </c>
      <c r="G3679" s="29">
        <f>G3678/I3678*100</f>
        <v>1.9867549668874174</v>
      </c>
      <c r="H3679" s="30">
        <f>H3678/I3678*100</f>
        <v>6.6225165562913908</v>
      </c>
      <c r="I3679" s="27">
        <f t="shared" si="4299"/>
        <v>100</v>
      </c>
      <c r="J3679" s="38">
        <f>J3678/I3678*100</f>
        <v>42.384105960264904</v>
      </c>
      <c r="K3679" s="18">
        <f>K3678/I3678*100</f>
        <v>45.695364238410598</v>
      </c>
      <c r="L3679" s="19">
        <f>L3678/I3678*100</f>
        <v>5.298013245033113</v>
      </c>
      <c r="O3679" s="137"/>
      <c r="P3679" s="137"/>
      <c r="Q3679" s="137"/>
    </row>
    <row r="3680" spans="1:18" s="55" customFormat="1" ht="11.45" customHeight="1" thickTop="1" thickBot="1" x14ac:dyDescent="0.2">
      <c r="A3680" s="212"/>
      <c r="B3680" s="201" t="s">
        <v>13</v>
      </c>
      <c r="C3680" s="20">
        <v>59</v>
      </c>
      <c r="D3680" s="20">
        <v>234</v>
      </c>
      <c r="E3680" s="20">
        <v>406</v>
      </c>
      <c r="F3680" s="20">
        <v>32</v>
      </c>
      <c r="G3680" s="20">
        <v>23</v>
      </c>
      <c r="H3680" s="20">
        <v>30</v>
      </c>
      <c r="I3680" s="21">
        <f t="shared" si="4299"/>
        <v>784</v>
      </c>
      <c r="J3680" s="28">
        <f>C3680+D3680</f>
        <v>293</v>
      </c>
      <c r="K3680" s="23">
        <f>E3680</f>
        <v>406</v>
      </c>
      <c r="L3680" s="24">
        <f>SUM(F3680:G3680)</f>
        <v>55</v>
      </c>
      <c r="M3680" s="191"/>
      <c r="N3680" s="191"/>
      <c r="O3680" s="191"/>
      <c r="P3680" s="191"/>
      <c r="Q3680" s="191"/>
      <c r="R3680" s="191"/>
    </row>
    <row r="3681" spans="1:20" s="55" customFormat="1" ht="11.45" customHeight="1" thickTop="1" thickBot="1" x14ac:dyDescent="0.2">
      <c r="A3681" s="212"/>
      <c r="B3681" s="202"/>
      <c r="C3681" s="29">
        <f t="shared" ref="C3681" si="4337">C3680/I3680*100</f>
        <v>7.5255102040816331</v>
      </c>
      <c r="D3681" s="29">
        <f t="shared" ref="D3681" si="4338">D3680/I3680*100</f>
        <v>29.846938775510207</v>
      </c>
      <c r="E3681" s="29">
        <f t="shared" ref="E3681" si="4339">E3680/I3680*100</f>
        <v>51.785714285714292</v>
      </c>
      <c r="F3681" s="29">
        <f t="shared" ref="F3681" si="4340">F3680/I3680*100</f>
        <v>4.0816326530612246</v>
      </c>
      <c r="G3681" s="29">
        <f t="shared" ref="G3681" si="4341">G3680/I3680*100</f>
        <v>2.9336734693877551</v>
      </c>
      <c r="H3681" s="30">
        <f t="shared" ref="H3681" si="4342">H3680/I3680*100</f>
        <v>3.8265306122448979</v>
      </c>
      <c r="I3681" s="27">
        <f t="shared" si="4299"/>
        <v>100</v>
      </c>
      <c r="J3681" s="38">
        <f>J3680/I3680*100</f>
        <v>37.372448979591837</v>
      </c>
      <c r="K3681" s="18">
        <f>K3680/I3680*100</f>
        <v>51.785714285714292</v>
      </c>
      <c r="L3681" s="19">
        <f>L3680/I3680*100</f>
        <v>7.0153061224489788</v>
      </c>
      <c r="O3681" s="137"/>
      <c r="P3681" s="137"/>
      <c r="Q3681" s="137"/>
    </row>
    <row r="3682" spans="1:20" s="55" customFormat="1" ht="11.45" customHeight="1" thickTop="1" thickBot="1" x14ac:dyDescent="0.2">
      <c r="A3682" s="212"/>
      <c r="B3682" s="207" t="s">
        <v>14</v>
      </c>
      <c r="C3682" s="20">
        <v>21</v>
      </c>
      <c r="D3682" s="20">
        <v>65</v>
      </c>
      <c r="E3682" s="20">
        <v>45</v>
      </c>
      <c r="F3682" s="20">
        <v>3</v>
      </c>
      <c r="G3682" s="20">
        <v>5</v>
      </c>
      <c r="H3682" s="20">
        <v>8</v>
      </c>
      <c r="I3682" s="21">
        <f t="shared" si="4299"/>
        <v>147</v>
      </c>
      <c r="J3682" s="28">
        <f>C3682+D3682</f>
        <v>86</v>
      </c>
      <c r="K3682" s="23">
        <f>E3682</f>
        <v>45</v>
      </c>
      <c r="L3682" s="24">
        <f>SUM(F3682:G3682)</f>
        <v>8</v>
      </c>
      <c r="M3682" s="191"/>
      <c r="N3682" s="191"/>
      <c r="O3682" s="191"/>
      <c r="P3682" s="191"/>
      <c r="Q3682" s="191"/>
      <c r="R3682" s="191"/>
    </row>
    <row r="3683" spans="1:20" s="55" customFormat="1" ht="11.45" customHeight="1" thickTop="1" thickBot="1" x14ac:dyDescent="0.2">
      <c r="A3683" s="212"/>
      <c r="B3683" s="207"/>
      <c r="C3683" s="29">
        <f t="shared" ref="C3683" si="4343">C3682/I3682*100</f>
        <v>14.285714285714285</v>
      </c>
      <c r="D3683" s="29">
        <f t="shared" ref="D3683" si="4344">D3682/I3682*100</f>
        <v>44.217687074829932</v>
      </c>
      <c r="E3683" s="29">
        <f t="shared" ref="E3683" si="4345">E3682/I3682*100</f>
        <v>30.612244897959183</v>
      </c>
      <c r="F3683" s="29">
        <f t="shared" ref="F3683" si="4346">F3682/I3682*100</f>
        <v>2.0408163265306123</v>
      </c>
      <c r="G3683" s="29">
        <f t="shared" ref="G3683" si="4347">G3682/I3682*100</f>
        <v>3.4013605442176873</v>
      </c>
      <c r="H3683" s="30">
        <f t="shared" ref="H3683" si="4348">H3682/I3682*100</f>
        <v>5.4421768707482991</v>
      </c>
      <c r="I3683" s="27">
        <f t="shared" si="4299"/>
        <v>100</v>
      </c>
      <c r="J3683" s="38">
        <f>J3682/I3682*100</f>
        <v>58.503401360544217</v>
      </c>
      <c r="K3683" s="18">
        <f>K3682/I3682*100</f>
        <v>30.612244897959183</v>
      </c>
      <c r="L3683" s="19">
        <f>L3682/I3682*100</f>
        <v>5.4421768707482991</v>
      </c>
      <c r="O3683" s="137"/>
      <c r="P3683" s="137"/>
      <c r="Q3683" s="137"/>
    </row>
    <row r="3684" spans="1:20" s="55" customFormat="1" ht="11.45" customHeight="1" thickTop="1" thickBot="1" x14ac:dyDescent="0.2">
      <c r="A3684" s="212"/>
      <c r="B3684" s="201" t="s">
        <v>25</v>
      </c>
      <c r="C3684" s="20">
        <v>6</v>
      </c>
      <c r="D3684" s="20">
        <v>14</v>
      </c>
      <c r="E3684" s="20">
        <v>57</v>
      </c>
      <c r="F3684" s="20">
        <v>1</v>
      </c>
      <c r="G3684" s="20">
        <v>2</v>
      </c>
      <c r="H3684" s="20">
        <v>5</v>
      </c>
      <c r="I3684" s="21">
        <f t="shared" si="4299"/>
        <v>85</v>
      </c>
      <c r="J3684" s="28">
        <f>C3684+D3684</f>
        <v>20</v>
      </c>
      <c r="K3684" s="23">
        <f>E3684</f>
        <v>57</v>
      </c>
      <c r="L3684" s="24">
        <f>SUM(F3684:G3684)</f>
        <v>3</v>
      </c>
      <c r="M3684" s="191"/>
      <c r="N3684" s="191"/>
      <c r="O3684" s="191"/>
      <c r="P3684" s="191"/>
      <c r="Q3684" s="191"/>
      <c r="R3684" s="191"/>
    </row>
    <row r="3685" spans="1:20" s="55" customFormat="1" ht="11.45" customHeight="1" thickTop="1" thickBot="1" x14ac:dyDescent="0.2">
      <c r="A3685" s="212"/>
      <c r="B3685" s="202"/>
      <c r="C3685" s="29">
        <f t="shared" ref="C3685" si="4349">C3684/I3684*100</f>
        <v>7.0588235294117645</v>
      </c>
      <c r="D3685" s="29">
        <f t="shared" ref="D3685" si="4350">D3684/I3684*100</f>
        <v>16.470588235294116</v>
      </c>
      <c r="E3685" s="29">
        <f t="shared" ref="E3685" si="4351">E3684/I3684*100</f>
        <v>67.058823529411754</v>
      </c>
      <c r="F3685" s="29">
        <f t="shared" ref="F3685" si="4352">F3684/I3684*100</f>
        <v>1.1764705882352942</v>
      </c>
      <c r="G3685" s="29">
        <f t="shared" ref="G3685" si="4353">G3684/I3684*100</f>
        <v>2.3529411764705883</v>
      </c>
      <c r="H3685" s="30">
        <f t="shared" ref="H3685" si="4354">H3684/I3684*100</f>
        <v>5.8823529411764701</v>
      </c>
      <c r="I3685" s="27">
        <f t="shared" si="4299"/>
        <v>99.999999999999986</v>
      </c>
      <c r="J3685" s="38">
        <f>J3684/I3684*100</f>
        <v>23.52941176470588</v>
      </c>
      <c r="K3685" s="18">
        <f>K3684/I3684*100</f>
        <v>67.058823529411754</v>
      </c>
      <c r="L3685" s="19">
        <f>L3684/I3684*100</f>
        <v>3.5294117647058822</v>
      </c>
      <c r="O3685" s="137"/>
      <c r="P3685" s="137"/>
      <c r="Q3685" s="137"/>
    </row>
    <row r="3686" spans="1:20" s="1" customFormat="1" ht="11.45" customHeight="1" thickTop="1" thickBot="1" x14ac:dyDescent="0.2">
      <c r="A3686" s="212"/>
      <c r="B3686" s="207" t="s">
        <v>26</v>
      </c>
      <c r="C3686" s="20">
        <v>47</v>
      </c>
      <c r="D3686" s="20">
        <v>141</v>
      </c>
      <c r="E3686" s="20">
        <v>203</v>
      </c>
      <c r="F3686" s="20">
        <v>17</v>
      </c>
      <c r="G3686" s="20">
        <v>4</v>
      </c>
      <c r="H3686" s="20">
        <v>65</v>
      </c>
      <c r="I3686" s="21">
        <f t="shared" si="4299"/>
        <v>477</v>
      </c>
      <c r="J3686" s="28">
        <f>C3686+D3686</f>
        <v>188</v>
      </c>
      <c r="K3686" s="23">
        <f>E3686</f>
        <v>203</v>
      </c>
      <c r="L3686" s="24">
        <f>SUM(F3686:G3686)</f>
        <v>21</v>
      </c>
      <c r="M3686" s="191"/>
      <c r="N3686" s="191"/>
      <c r="O3686" s="191"/>
      <c r="P3686" s="191"/>
      <c r="Q3686" s="191"/>
      <c r="R3686" s="191"/>
      <c r="S3686" s="55"/>
      <c r="T3686" s="55"/>
    </row>
    <row r="3687" spans="1:20" s="1" customFormat="1" ht="11.45" customHeight="1" thickTop="1" thickBot="1" x14ac:dyDescent="0.2">
      <c r="A3687" s="212"/>
      <c r="B3687" s="207"/>
      <c r="C3687" s="29">
        <f t="shared" ref="C3687" si="4355">C3686/I3686*100</f>
        <v>9.8532494758909852</v>
      </c>
      <c r="D3687" s="29">
        <f t="shared" ref="D3687" si="4356">D3686/I3686*100</f>
        <v>29.559748427672954</v>
      </c>
      <c r="E3687" s="29">
        <f t="shared" ref="E3687" si="4357">E3686/I3686*100</f>
        <v>42.55765199161425</v>
      </c>
      <c r="F3687" s="29">
        <f t="shared" ref="F3687" si="4358">F3686/I3686*100</f>
        <v>3.5639412997903559</v>
      </c>
      <c r="G3687" s="29">
        <f t="shared" ref="G3687" si="4359">G3686/I3686*100</f>
        <v>0.83857442348008393</v>
      </c>
      <c r="H3687" s="30">
        <f t="shared" ref="H3687" si="4360">H3686/I3686*100</f>
        <v>13.626834381551362</v>
      </c>
      <c r="I3687" s="27">
        <f t="shared" si="4299"/>
        <v>99.999999999999986</v>
      </c>
      <c r="J3687" s="38">
        <f>J3686/I3686*100</f>
        <v>39.412997903563941</v>
      </c>
      <c r="K3687" s="18">
        <f>K3686/I3686*100</f>
        <v>42.55765199161425</v>
      </c>
      <c r="L3687" s="19">
        <f>L3686/I3686*100</f>
        <v>4.4025157232704402</v>
      </c>
    </row>
    <row r="3688" spans="1:20" s="1" customFormat="1" ht="11.45" customHeight="1" thickTop="1" thickBot="1" x14ac:dyDescent="0.2">
      <c r="A3688" s="212"/>
      <c r="B3688" s="201" t="s">
        <v>0</v>
      </c>
      <c r="C3688" s="20">
        <v>9</v>
      </c>
      <c r="D3688" s="20">
        <v>21</v>
      </c>
      <c r="E3688" s="20">
        <v>37</v>
      </c>
      <c r="F3688" s="20">
        <v>2</v>
      </c>
      <c r="G3688" s="20">
        <v>4</v>
      </c>
      <c r="H3688" s="20">
        <v>9</v>
      </c>
      <c r="I3688" s="21">
        <f t="shared" si="4299"/>
        <v>82</v>
      </c>
      <c r="J3688" s="28">
        <f>C3688+D3688</f>
        <v>30</v>
      </c>
      <c r="K3688" s="23">
        <f>E3688</f>
        <v>37</v>
      </c>
      <c r="L3688" s="24">
        <f>SUM(F3688:G3688)</f>
        <v>6</v>
      </c>
      <c r="M3688" s="191"/>
      <c r="N3688" s="191"/>
      <c r="O3688" s="191"/>
      <c r="P3688" s="191"/>
      <c r="Q3688" s="191"/>
      <c r="R3688" s="191"/>
    </row>
    <row r="3689" spans="1:20" s="1" customFormat="1" ht="11.45" customHeight="1" thickTop="1" thickBot="1" x14ac:dyDescent="0.2">
      <c r="A3689" s="212"/>
      <c r="B3689" s="202"/>
      <c r="C3689" s="29">
        <f t="shared" ref="C3689" si="4361">C3688/I3688*100</f>
        <v>10.975609756097562</v>
      </c>
      <c r="D3689" s="29">
        <f t="shared" ref="D3689" si="4362">D3688/I3688*100</f>
        <v>25.609756097560975</v>
      </c>
      <c r="E3689" s="29">
        <f t="shared" ref="E3689" si="4363">E3688/I3688*100</f>
        <v>45.121951219512198</v>
      </c>
      <c r="F3689" s="29">
        <f t="shared" ref="F3689" si="4364">F3688/I3688*100</f>
        <v>2.4390243902439024</v>
      </c>
      <c r="G3689" s="29">
        <f t="shared" ref="G3689" si="4365">G3688/I3688*100</f>
        <v>4.8780487804878048</v>
      </c>
      <c r="H3689" s="30">
        <f t="shared" ref="H3689" si="4366">H3688/I3688*100</f>
        <v>10.975609756097562</v>
      </c>
      <c r="I3689" s="27">
        <f t="shared" si="4299"/>
        <v>100</v>
      </c>
      <c r="J3689" s="38">
        <f>J3688/I3688*100</f>
        <v>36.585365853658537</v>
      </c>
      <c r="K3689" s="18">
        <f>K3688/I3688*100</f>
        <v>45.121951219512198</v>
      </c>
      <c r="L3689" s="19">
        <f>L3688/I3688*100</f>
        <v>7.3170731707317067</v>
      </c>
    </row>
    <row r="3690" spans="1:20" s="1" customFormat="1" ht="11.45" customHeight="1" thickTop="1" thickBot="1" x14ac:dyDescent="0.2">
      <c r="A3690" s="212"/>
      <c r="B3690" s="207" t="s">
        <v>24</v>
      </c>
      <c r="C3690" s="20">
        <v>6</v>
      </c>
      <c r="D3690" s="20">
        <v>8</v>
      </c>
      <c r="E3690" s="20">
        <v>19</v>
      </c>
      <c r="F3690" s="20">
        <v>3</v>
      </c>
      <c r="G3690" s="20">
        <v>0</v>
      </c>
      <c r="H3690" s="20">
        <v>11</v>
      </c>
      <c r="I3690" s="21">
        <f t="shared" si="4299"/>
        <v>47</v>
      </c>
      <c r="J3690" s="28">
        <f>C3690+D3690</f>
        <v>14</v>
      </c>
      <c r="K3690" s="23">
        <f>E3690</f>
        <v>19</v>
      </c>
      <c r="L3690" s="24">
        <f>SUM(F3690:G3690)</f>
        <v>3</v>
      </c>
      <c r="M3690" s="191"/>
      <c r="N3690" s="191"/>
      <c r="O3690" s="191"/>
      <c r="P3690" s="191"/>
      <c r="Q3690" s="191"/>
      <c r="R3690" s="191"/>
    </row>
    <row r="3691" spans="1:20" s="1" customFormat="1" ht="11.45" customHeight="1" thickTop="1" thickBot="1" x14ac:dyDescent="0.2">
      <c r="A3691" s="213"/>
      <c r="B3691" s="208"/>
      <c r="C3691" s="50">
        <f t="shared" ref="C3691" si="4367">C3690/I3690*100</f>
        <v>12.76595744680851</v>
      </c>
      <c r="D3691" s="50">
        <f t="shared" ref="D3691" si="4368">D3690/I3690*100</f>
        <v>17.021276595744681</v>
      </c>
      <c r="E3691" s="50">
        <f t="shared" ref="E3691" si="4369">E3690/I3690*100</f>
        <v>40.425531914893611</v>
      </c>
      <c r="F3691" s="50">
        <f t="shared" ref="F3691" si="4370">F3690/I3690*100</f>
        <v>6.3829787234042552</v>
      </c>
      <c r="G3691" s="50">
        <f t="shared" ref="G3691" si="4371">G3690/I3690*100</f>
        <v>0</v>
      </c>
      <c r="H3691" s="78">
        <f t="shared" ref="H3691" si="4372">H3690/I3690*100</f>
        <v>23.404255319148938</v>
      </c>
      <c r="I3691" s="58">
        <f t="shared" si="4299"/>
        <v>100</v>
      </c>
      <c r="J3691" s="57">
        <f>J3690/I3690*100</f>
        <v>29.787234042553191</v>
      </c>
      <c r="K3691" s="35">
        <f>K3690/I3690*100</f>
        <v>40.425531914893611</v>
      </c>
      <c r="L3691" s="31">
        <f>L3690/I3690*100</f>
        <v>6.3829787234042552</v>
      </c>
      <c r="O3691" s="137"/>
      <c r="P3691" s="137"/>
      <c r="Q3691" s="137"/>
    </row>
    <row r="3692" spans="1:20" s="1" customFormat="1" ht="11.45" customHeight="1" x14ac:dyDescent="0.15">
      <c r="A3692" s="203" t="s">
        <v>21</v>
      </c>
      <c r="B3692" s="206" t="s">
        <v>27</v>
      </c>
      <c r="C3692" s="20">
        <v>24</v>
      </c>
      <c r="D3692" s="20">
        <v>49</v>
      </c>
      <c r="E3692" s="20">
        <v>126</v>
      </c>
      <c r="F3692" s="20">
        <v>5</v>
      </c>
      <c r="G3692" s="20">
        <v>6</v>
      </c>
      <c r="H3692" s="20">
        <v>28</v>
      </c>
      <c r="I3692" s="8">
        <f t="shared" si="4299"/>
        <v>238</v>
      </c>
      <c r="J3692" s="9">
        <f>C3692+D3692</f>
        <v>73</v>
      </c>
      <c r="K3692" s="7">
        <f>E3692</f>
        <v>126</v>
      </c>
      <c r="L3692" s="10">
        <f>SUM(F3692:G3692)</f>
        <v>11</v>
      </c>
      <c r="M3692" s="191"/>
      <c r="N3692" s="191"/>
      <c r="O3692" s="191"/>
      <c r="P3692" s="191"/>
      <c r="Q3692" s="191"/>
      <c r="R3692" s="191"/>
    </row>
    <row r="3693" spans="1:20" s="1" customFormat="1" ht="11.45" customHeight="1" x14ac:dyDescent="0.15">
      <c r="A3693" s="204"/>
      <c r="B3693" s="202"/>
      <c r="C3693" s="46">
        <f>C3692/I3692*100</f>
        <v>10.084033613445378</v>
      </c>
      <c r="D3693" s="25">
        <f>D3692/I3692*100</f>
        <v>20.588235294117645</v>
      </c>
      <c r="E3693" s="25">
        <f>E3692/I3692*100</f>
        <v>52.941176470588239</v>
      </c>
      <c r="F3693" s="25">
        <f>F3692/I3692*100</f>
        <v>2.1008403361344539</v>
      </c>
      <c r="G3693" s="25">
        <f>G3692/I3692*100</f>
        <v>2.5210084033613445</v>
      </c>
      <c r="H3693" s="26">
        <f>H3692/I3692*100</f>
        <v>11.76470588235294</v>
      </c>
      <c r="I3693" s="27">
        <f t="shared" si="4299"/>
        <v>100</v>
      </c>
      <c r="J3693" s="38">
        <f>J3692/I3692*100</f>
        <v>30.672268907563026</v>
      </c>
      <c r="K3693" s="18">
        <f>K3692/I3692*100</f>
        <v>52.941176470588239</v>
      </c>
      <c r="L3693" s="19">
        <f>L3692/I3692*100</f>
        <v>4.6218487394957988</v>
      </c>
      <c r="O3693" s="6"/>
      <c r="P3693" s="6"/>
      <c r="Q3693" s="6"/>
    </row>
    <row r="3694" spans="1:20" s="1" customFormat="1" ht="11.45" customHeight="1" x14ac:dyDescent="0.15">
      <c r="A3694" s="204"/>
      <c r="B3694" s="207" t="s">
        <v>28</v>
      </c>
      <c r="C3694" s="20">
        <v>32</v>
      </c>
      <c r="D3694" s="20">
        <v>119</v>
      </c>
      <c r="E3694" s="20">
        <v>123</v>
      </c>
      <c r="F3694" s="20">
        <v>13</v>
      </c>
      <c r="G3694" s="20">
        <v>9</v>
      </c>
      <c r="H3694" s="20">
        <v>30</v>
      </c>
      <c r="I3694" s="21">
        <f t="shared" si="4299"/>
        <v>326</v>
      </c>
      <c r="J3694" s="28">
        <f>C3694+D3694</f>
        <v>151</v>
      </c>
      <c r="K3694" s="23">
        <f>E3694</f>
        <v>123</v>
      </c>
      <c r="L3694" s="24">
        <f>SUM(F3694:G3694)</f>
        <v>22</v>
      </c>
      <c r="M3694" s="191"/>
      <c r="N3694" s="191"/>
      <c r="O3694" s="191"/>
      <c r="P3694" s="191"/>
      <c r="Q3694" s="191"/>
      <c r="R3694" s="191"/>
    </row>
    <row r="3695" spans="1:20" s="1" customFormat="1" ht="11.45" customHeight="1" x14ac:dyDescent="0.15">
      <c r="A3695" s="204"/>
      <c r="B3695" s="207"/>
      <c r="C3695" s="29">
        <f>C3694/I3694*100</f>
        <v>9.8159509202453989</v>
      </c>
      <c r="D3695" s="29">
        <f>D3694/I3694*100</f>
        <v>36.50306748466258</v>
      </c>
      <c r="E3695" s="29">
        <f>E3694/I3694*100</f>
        <v>37.730061349693251</v>
      </c>
      <c r="F3695" s="29">
        <f>F3694/I3694*100</f>
        <v>3.9877300613496933</v>
      </c>
      <c r="G3695" s="29">
        <f>G3694/I3694*100</f>
        <v>2.7607361963190185</v>
      </c>
      <c r="H3695" s="30">
        <f>H3694/I3694*100</f>
        <v>9.2024539877300615</v>
      </c>
      <c r="I3695" s="27">
        <f t="shared" si="4299"/>
        <v>100</v>
      </c>
      <c r="J3695" s="38">
        <f>J3694/I3694*100</f>
        <v>46.319018404907972</v>
      </c>
      <c r="K3695" s="18">
        <f>K3694/I3694*100</f>
        <v>37.730061349693251</v>
      </c>
      <c r="L3695" s="19">
        <f>L3694/I3694*100</f>
        <v>6.7484662576687118</v>
      </c>
      <c r="O3695" s="136"/>
      <c r="P3695" s="136"/>
      <c r="Q3695" s="136"/>
    </row>
    <row r="3696" spans="1:20" s="1" customFormat="1" ht="11.45" customHeight="1" x14ac:dyDescent="0.15">
      <c r="A3696" s="204"/>
      <c r="B3696" s="201" t="s">
        <v>29</v>
      </c>
      <c r="C3696" s="20">
        <v>82</v>
      </c>
      <c r="D3696" s="20">
        <v>293</v>
      </c>
      <c r="E3696" s="20">
        <v>436</v>
      </c>
      <c r="F3696" s="20">
        <v>34</v>
      </c>
      <c r="G3696" s="20">
        <v>14</v>
      </c>
      <c r="H3696" s="20">
        <v>47</v>
      </c>
      <c r="I3696" s="21">
        <f t="shared" si="4299"/>
        <v>906</v>
      </c>
      <c r="J3696" s="28">
        <f>C3696+D3696</f>
        <v>375</v>
      </c>
      <c r="K3696" s="23">
        <f>E3696</f>
        <v>436</v>
      </c>
      <c r="L3696" s="24">
        <f>SUM(F3696:G3696)</f>
        <v>48</v>
      </c>
      <c r="M3696" s="191"/>
      <c r="N3696" s="191"/>
      <c r="O3696" s="191"/>
      <c r="P3696" s="191"/>
      <c r="Q3696" s="191"/>
      <c r="R3696" s="191"/>
      <c r="S3696" s="55"/>
      <c r="T3696" s="55"/>
    </row>
    <row r="3697" spans="1:18" s="1" customFormat="1" ht="11.45" customHeight="1" x14ac:dyDescent="0.15">
      <c r="A3697" s="204"/>
      <c r="B3697" s="202"/>
      <c r="C3697" s="29">
        <f t="shared" ref="C3697" si="4373">C3696/I3696*100</f>
        <v>9.0507726269315683</v>
      </c>
      <c r="D3697" s="29">
        <f t="shared" ref="D3697" si="4374">D3696/I3696*100</f>
        <v>32.33995584988962</v>
      </c>
      <c r="E3697" s="29">
        <f t="shared" ref="E3697" si="4375">E3696/I3696*100</f>
        <v>48.123620309050771</v>
      </c>
      <c r="F3697" s="29">
        <f t="shared" ref="F3697" si="4376">F3696/I3696*100</f>
        <v>3.7527593818984544</v>
      </c>
      <c r="G3697" s="29">
        <f t="shared" ref="G3697" si="4377">G3696/I3696*100</f>
        <v>1.545253863134658</v>
      </c>
      <c r="H3697" s="30">
        <f t="shared" ref="H3697" si="4378">H3696/I3696*100</f>
        <v>5.187637969094923</v>
      </c>
      <c r="I3697" s="27">
        <f t="shared" si="4299"/>
        <v>100</v>
      </c>
      <c r="J3697" s="38">
        <f>J3696/I3696*100</f>
        <v>41.390728476821195</v>
      </c>
      <c r="K3697" s="18">
        <f>K3696/I3696*100</f>
        <v>48.123620309050771</v>
      </c>
      <c r="L3697" s="19">
        <f>L3696/I3696*100</f>
        <v>5.298013245033113</v>
      </c>
      <c r="O3697" s="137"/>
      <c r="P3697" s="137"/>
      <c r="Q3697" s="137"/>
    </row>
    <row r="3698" spans="1:18" s="1" customFormat="1" ht="11.45" customHeight="1" x14ac:dyDescent="0.15">
      <c r="A3698" s="204"/>
      <c r="B3698" s="207" t="s">
        <v>30</v>
      </c>
      <c r="C3698" s="20">
        <v>34</v>
      </c>
      <c r="D3698" s="20">
        <v>111</v>
      </c>
      <c r="E3698" s="20">
        <v>160</v>
      </c>
      <c r="F3698" s="20">
        <v>5</v>
      </c>
      <c r="G3698" s="20">
        <v>9</v>
      </c>
      <c r="H3698" s="20">
        <v>21</v>
      </c>
      <c r="I3698" s="21">
        <f t="shared" si="4299"/>
        <v>340</v>
      </c>
      <c r="J3698" s="28">
        <f>C3698+D3698</f>
        <v>145</v>
      </c>
      <c r="K3698" s="23">
        <f>E3698</f>
        <v>160</v>
      </c>
      <c r="L3698" s="24">
        <f>SUM(F3698:G3698)</f>
        <v>14</v>
      </c>
      <c r="M3698" s="191"/>
      <c r="N3698" s="191"/>
      <c r="O3698" s="191"/>
      <c r="P3698" s="191"/>
      <c r="Q3698" s="191"/>
      <c r="R3698" s="191"/>
    </row>
    <row r="3699" spans="1:18" s="1" customFormat="1" ht="11.45" customHeight="1" x14ac:dyDescent="0.15">
      <c r="A3699" s="204"/>
      <c r="B3699" s="207"/>
      <c r="C3699" s="29">
        <f t="shared" ref="C3699" si="4379">C3698/I3698*100</f>
        <v>10</v>
      </c>
      <c r="D3699" s="29">
        <f t="shared" ref="D3699" si="4380">D3698/I3698*100</f>
        <v>32.647058823529413</v>
      </c>
      <c r="E3699" s="29">
        <f t="shared" ref="E3699" si="4381">E3698/I3698*100</f>
        <v>47.058823529411761</v>
      </c>
      <c r="F3699" s="29">
        <f t="shared" ref="F3699" si="4382">F3698/I3698*100</f>
        <v>1.4705882352941175</v>
      </c>
      <c r="G3699" s="29">
        <f t="shared" ref="G3699" si="4383">G3698/I3698*100</f>
        <v>2.6470588235294117</v>
      </c>
      <c r="H3699" s="30">
        <f t="shared" ref="H3699" si="4384">H3698/I3698*100</f>
        <v>6.1764705882352944</v>
      </c>
      <c r="I3699" s="27">
        <f t="shared" si="4299"/>
        <v>99.999999999999986</v>
      </c>
      <c r="J3699" s="38">
        <f>J3698/I3698*100</f>
        <v>42.647058823529413</v>
      </c>
      <c r="K3699" s="18">
        <f>K3698/I3698*100</f>
        <v>47.058823529411761</v>
      </c>
      <c r="L3699" s="19">
        <f>L3698/I3698*100</f>
        <v>4.117647058823529</v>
      </c>
      <c r="O3699" s="137"/>
      <c r="P3699" s="137"/>
      <c r="Q3699" s="137"/>
    </row>
    <row r="3700" spans="1:18" s="1" customFormat="1" ht="11.45" customHeight="1" x14ac:dyDescent="0.15">
      <c r="A3700" s="204"/>
      <c r="B3700" s="201" t="s">
        <v>40</v>
      </c>
      <c r="C3700" s="20">
        <v>10</v>
      </c>
      <c r="D3700" s="20">
        <v>38</v>
      </c>
      <c r="E3700" s="20">
        <v>58</v>
      </c>
      <c r="F3700" s="20">
        <v>4</v>
      </c>
      <c r="G3700" s="20">
        <v>6</v>
      </c>
      <c r="H3700" s="20">
        <v>16</v>
      </c>
      <c r="I3700" s="21">
        <f t="shared" si="4299"/>
        <v>132</v>
      </c>
      <c r="J3700" s="28">
        <f>C3700+D3700</f>
        <v>48</v>
      </c>
      <c r="K3700" s="23">
        <f>E3700</f>
        <v>58</v>
      </c>
      <c r="L3700" s="24">
        <f>SUM(F3700:G3700)</f>
        <v>10</v>
      </c>
      <c r="M3700" s="191"/>
      <c r="N3700" s="191"/>
      <c r="O3700" s="191"/>
      <c r="P3700" s="191"/>
      <c r="Q3700" s="191"/>
      <c r="R3700" s="191"/>
    </row>
    <row r="3701" spans="1:18" s="1" customFormat="1" ht="11.45" customHeight="1" x14ac:dyDescent="0.15">
      <c r="A3701" s="204"/>
      <c r="B3701" s="202"/>
      <c r="C3701" s="29">
        <f t="shared" ref="C3701" si="4385">C3700/I3700*100</f>
        <v>7.5757575757575761</v>
      </c>
      <c r="D3701" s="29">
        <f t="shared" ref="D3701" si="4386">D3700/I3700*100</f>
        <v>28.787878787878789</v>
      </c>
      <c r="E3701" s="29">
        <f t="shared" ref="E3701" si="4387">E3700/I3700*100</f>
        <v>43.939393939393938</v>
      </c>
      <c r="F3701" s="29">
        <f t="shared" ref="F3701" si="4388">F3700/I3700*100</f>
        <v>3.0303030303030303</v>
      </c>
      <c r="G3701" s="29">
        <f t="shared" ref="G3701" si="4389">G3700/I3700*100</f>
        <v>4.5454545454545459</v>
      </c>
      <c r="H3701" s="30">
        <f t="shared" ref="H3701" si="4390">H3700/I3700*100</f>
        <v>12.121212121212121</v>
      </c>
      <c r="I3701" s="27">
        <f t="shared" si="4299"/>
        <v>100.00000000000001</v>
      </c>
      <c r="J3701" s="38">
        <f>J3700/I3700*100</f>
        <v>36.363636363636367</v>
      </c>
      <c r="K3701" s="18">
        <f>K3700/I3700*100</f>
        <v>43.939393939393938</v>
      </c>
      <c r="L3701" s="19">
        <f>L3700/I3700*100</f>
        <v>7.5757575757575761</v>
      </c>
      <c r="O3701" s="137"/>
      <c r="P3701" s="137"/>
      <c r="Q3701" s="137"/>
    </row>
    <row r="3702" spans="1:18" s="1" customFormat="1" ht="11.45" customHeight="1" x14ac:dyDescent="0.15">
      <c r="A3702" s="204"/>
      <c r="B3702" s="207" t="s">
        <v>24</v>
      </c>
      <c r="C3702" s="20">
        <v>2</v>
      </c>
      <c r="D3702" s="20">
        <v>6</v>
      </c>
      <c r="E3702" s="20">
        <v>17</v>
      </c>
      <c r="F3702" s="20">
        <v>3</v>
      </c>
      <c r="G3702" s="20">
        <v>0</v>
      </c>
      <c r="H3702" s="20">
        <v>16</v>
      </c>
      <c r="I3702" s="21">
        <f t="shared" si="4299"/>
        <v>44</v>
      </c>
      <c r="J3702" s="22">
        <f>C3702+D3702</f>
        <v>8</v>
      </c>
      <c r="K3702" s="23">
        <f>E3702</f>
        <v>17</v>
      </c>
      <c r="L3702" s="24">
        <f>SUM(F3702:G3702)</f>
        <v>3</v>
      </c>
      <c r="M3702" s="191"/>
      <c r="N3702" s="191"/>
      <c r="O3702" s="191"/>
      <c r="P3702" s="191"/>
      <c r="Q3702" s="191"/>
      <c r="R3702" s="191"/>
    </row>
    <row r="3703" spans="1:18" s="1" customFormat="1" ht="11.45" customHeight="1" thickBot="1" x14ac:dyDescent="0.2">
      <c r="A3703" s="205"/>
      <c r="B3703" s="208"/>
      <c r="C3703" s="33">
        <f>C3702/I3702*100</f>
        <v>4.5454545454545459</v>
      </c>
      <c r="D3703" s="33">
        <f>D3702/I3702*100</f>
        <v>13.636363636363635</v>
      </c>
      <c r="E3703" s="33">
        <f>E3702/I3702*100</f>
        <v>38.636363636363633</v>
      </c>
      <c r="F3703" s="33">
        <f>F3702/I3702*100</f>
        <v>6.8181818181818175</v>
      </c>
      <c r="G3703" s="33">
        <f>G3702/I3702*100</f>
        <v>0</v>
      </c>
      <c r="H3703" s="34">
        <f>H3702/I3702*100</f>
        <v>36.363636363636367</v>
      </c>
      <c r="I3703" s="58">
        <f t="shared" si="4299"/>
        <v>100</v>
      </c>
      <c r="J3703" s="14">
        <f>J3702/I3702*100</f>
        <v>18.181818181818183</v>
      </c>
      <c r="K3703" s="15">
        <f>K3702/I3702*100</f>
        <v>38.636363636363633</v>
      </c>
      <c r="L3703" s="16">
        <f>L3702/I3702*100</f>
        <v>6.8181818181818175</v>
      </c>
      <c r="O3703" s="136"/>
      <c r="P3703" s="136"/>
      <c r="Q3703" s="136"/>
    </row>
    <row r="3704" spans="1:18" ht="11.45" customHeight="1" x14ac:dyDescent="0.15">
      <c r="A3704" s="40"/>
      <c r="B3704" s="41"/>
      <c r="C3704" s="96"/>
      <c r="D3704" s="96"/>
      <c r="E3704" s="96"/>
      <c r="F3704" s="96"/>
      <c r="G3704" s="96"/>
      <c r="H3704" s="96"/>
      <c r="I3704" s="96"/>
      <c r="J3704" s="42"/>
      <c r="K3704" s="42"/>
      <c r="L3704" s="42"/>
      <c r="O3704" s="136"/>
      <c r="P3704" s="136"/>
      <c r="Q3704" s="136"/>
    </row>
    <row r="3705" spans="1:18" ht="11.45" customHeight="1" x14ac:dyDescent="0.15">
      <c r="A3705" s="40"/>
      <c r="B3705" s="41"/>
      <c r="C3705" s="96"/>
      <c r="D3705" s="96"/>
      <c r="E3705" s="96"/>
      <c r="F3705" s="96"/>
      <c r="G3705" s="96"/>
      <c r="H3705" s="96"/>
      <c r="I3705" s="96"/>
      <c r="J3705" s="42"/>
      <c r="K3705" s="42"/>
      <c r="L3705" s="42"/>
      <c r="O3705" s="136"/>
      <c r="P3705" s="136"/>
      <c r="Q3705" s="136"/>
    </row>
    <row r="3706" spans="1:18" s="173" customFormat="1" ht="30" customHeight="1" thickBot="1" x14ac:dyDescent="0.2">
      <c r="A3706" s="221" t="s">
        <v>276</v>
      </c>
      <c r="B3706" s="221"/>
      <c r="C3706" s="221"/>
      <c r="D3706" s="221"/>
      <c r="E3706" s="221"/>
      <c r="F3706" s="221"/>
      <c r="G3706" s="221"/>
      <c r="H3706" s="221"/>
      <c r="I3706" s="221"/>
      <c r="J3706" s="221"/>
      <c r="K3706" s="221"/>
      <c r="L3706" s="221"/>
      <c r="M3706" s="122"/>
      <c r="N3706" s="122"/>
      <c r="O3706" s="166"/>
      <c r="P3706" s="166"/>
      <c r="Q3706" s="166"/>
      <c r="R3706" s="122"/>
    </row>
    <row r="3707" spans="1:18" s="1" customFormat="1" ht="10.15" customHeight="1" x14ac:dyDescent="0.15">
      <c r="A3707" s="265"/>
      <c r="B3707" s="266"/>
      <c r="C3707" s="263" t="s">
        <v>101</v>
      </c>
      <c r="D3707" s="263" t="s">
        <v>102</v>
      </c>
      <c r="E3707" s="263" t="s">
        <v>187</v>
      </c>
      <c r="F3707" s="263" t="s">
        <v>188</v>
      </c>
      <c r="G3707" s="263" t="s">
        <v>189</v>
      </c>
      <c r="H3707" s="263" t="s">
        <v>103</v>
      </c>
      <c r="I3707" s="263" t="s">
        <v>104</v>
      </c>
      <c r="J3707" s="263" t="s">
        <v>181</v>
      </c>
      <c r="K3707" s="263" t="s">
        <v>105</v>
      </c>
      <c r="L3707" s="241" t="s">
        <v>106</v>
      </c>
      <c r="O3707" s="136"/>
      <c r="P3707" s="136"/>
      <c r="Q3707" s="136"/>
    </row>
    <row r="3708" spans="1:18" s="6" customFormat="1" ht="60" customHeight="1" thickBot="1" x14ac:dyDescent="0.2">
      <c r="A3708" s="242" t="s">
        <v>31</v>
      </c>
      <c r="B3708" s="243"/>
      <c r="C3708" s="263"/>
      <c r="D3708" s="263"/>
      <c r="E3708" s="263"/>
      <c r="F3708" s="263"/>
      <c r="G3708" s="263"/>
      <c r="H3708" s="263"/>
      <c r="I3708" s="263"/>
      <c r="J3708" s="263"/>
      <c r="K3708" s="263"/>
      <c r="L3708" s="241"/>
      <c r="O3708" s="136"/>
      <c r="P3708" s="136"/>
      <c r="Q3708" s="136"/>
    </row>
    <row r="3709" spans="1:18" s="55" customFormat="1" ht="11.25" customHeight="1" x14ac:dyDescent="0.15">
      <c r="A3709" s="237" t="s">
        <v>22</v>
      </c>
      <c r="B3709" s="238"/>
      <c r="C3709" s="7">
        <v>1435</v>
      </c>
      <c r="D3709" s="7">
        <v>859</v>
      </c>
      <c r="E3709" s="7">
        <v>246</v>
      </c>
      <c r="F3709" s="7">
        <v>42</v>
      </c>
      <c r="G3709" s="7">
        <v>47</v>
      </c>
      <c r="H3709" s="7">
        <v>658</v>
      </c>
      <c r="I3709" s="7">
        <v>106</v>
      </c>
      <c r="J3709" s="7">
        <v>77</v>
      </c>
      <c r="K3709" s="7">
        <v>208</v>
      </c>
      <c r="L3709" s="10">
        <v>436</v>
      </c>
      <c r="O3709" s="136"/>
      <c r="P3709" s="136"/>
      <c r="Q3709" s="136"/>
    </row>
    <row r="3710" spans="1:18" s="55" customFormat="1" ht="11.25" customHeight="1" thickBot="1" x14ac:dyDescent="0.2">
      <c r="A3710" s="228"/>
      <c r="B3710" s="229"/>
      <c r="C3710" s="56">
        <f>C3709/$I3642*100</f>
        <v>72.255790533736146</v>
      </c>
      <c r="D3710" s="56">
        <f t="shared" ref="D3710:L3710" si="4391">D3709/$I3642*100</f>
        <v>43.252769385699899</v>
      </c>
      <c r="E3710" s="56">
        <f t="shared" si="4391"/>
        <v>12.386706948640484</v>
      </c>
      <c r="F3710" s="56">
        <f t="shared" si="4391"/>
        <v>2.1148036253776437</v>
      </c>
      <c r="G3710" s="56">
        <f t="shared" si="4391"/>
        <v>2.3665659617321246</v>
      </c>
      <c r="H3710" s="56">
        <f t="shared" si="4391"/>
        <v>33.131923464249745</v>
      </c>
      <c r="I3710" s="56">
        <f t="shared" si="4391"/>
        <v>5.3373615307150049</v>
      </c>
      <c r="J3710" s="56">
        <f t="shared" si="4391"/>
        <v>3.8771399798590132</v>
      </c>
      <c r="K3710" s="56">
        <f t="shared" si="4391"/>
        <v>10.473313192346426</v>
      </c>
      <c r="L3710" s="69">
        <f t="shared" si="4391"/>
        <v>21.953675730110774</v>
      </c>
      <c r="O3710" s="136"/>
      <c r="Q3710" s="136"/>
    </row>
    <row r="3711" spans="1:18" s="55" customFormat="1" ht="11.45" customHeight="1" x14ac:dyDescent="0.15">
      <c r="A3711" s="203" t="s">
        <v>46</v>
      </c>
      <c r="B3711" s="206" t="s">
        <v>19</v>
      </c>
      <c r="C3711" s="93">
        <v>1009</v>
      </c>
      <c r="D3711" s="70">
        <v>577</v>
      </c>
      <c r="E3711" s="70">
        <v>193</v>
      </c>
      <c r="F3711" s="70">
        <v>30</v>
      </c>
      <c r="G3711" s="70">
        <v>35</v>
      </c>
      <c r="H3711" s="70">
        <v>462</v>
      </c>
      <c r="I3711" s="70">
        <v>86</v>
      </c>
      <c r="J3711" s="70">
        <v>43</v>
      </c>
      <c r="K3711" s="70">
        <v>123</v>
      </c>
      <c r="L3711" s="75">
        <v>295</v>
      </c>
      <c r="O3711" s="136"/>
      <c r="P3711" s="136"/>
    </row>
    <row r="3712" spans="1:18" s="55" customFormat="1" ht="11.45" customHeight="1" x14ac:dyDescent="0.15">
      <c r="A3712" s="204"/>
      <c r="B3712" s="202"/>
      <c r="C3712" s="25">
        <f>C3711/$I3644*100</f>
        <v>73.595915390226111</v>
      </c>
      <c r="D3712" s="29">
        <f t="shared" ref="D3712:L3712" si="4392">D3711/$I3644*100</f>
        <v>42.086068563092631</v>
      </c>
      <c r="E3712" s="29">
        <f t="shared" si="4392"/>
        <v>14.077315827862874</v>
      </c>
      <c r="F3712" s="29">
        <f t="shared" si="4392"/>
        <v>2.1881838074398248</v>
      </c>
      <c r="G3712" s="29">
        <f t="shared" si="4392"/>
        <v>2.5528811086797956</v>
      </c>
      <c r="H3712" s="29">
        <f t="shared" si="4392"/>
        <v>33.698030634573307</v>
      </c>
      <c r="I3712" s="29">
        <f t="shared" si="4392"/>
        <v>6.2727935813274991</v>
      </c>
      <c r="J3712" s="30">
        <f t="shared" si="4392"/>
        <v>3.1363967906637495</v>
      </c>
      <c r="K3712" s="30">
        <f t="shared" si="4392"/>
        <v>8.9715536105032836</v>
      </c>
      <c r="L3712" s="72">
        <f t="shared" si="4392"/>
        <v>21.517140773158278</v>
      </c>
      <c r="O3712" s="136"/>
      <c r="P3712" s="136"/>
      <c r="Q3712" s="136"/>
    </row>
    <row r="3713" spans="1:17" s="55" customFormat="1" ht="11.45" customHeight="1" x14ac:dyDescent="0.15">
      <c r="A3713" s="204"/>
      <c r="B3713" s="207" t="s">
        <v>20</v>
      </c>
      <c r="C3713" s="70">
        <v>279</v>
      </c>
      <c r="D3713" s="70">
        <v>190</v>
      </c>
      <c r="E3713" s="70">
        <v>32</v>
      </c>
      <c r="F3713" s="70">
        <v>4</v>
      </c>
      <c r="G3713" s="70">
        <v>9</v>
      </c>
      <c r="H3713" s="70">
        <v>129</v>
      </c>
      <c r="I3713" s="70">
        <v>13</v>
      </c>
      <c r="J3713" s="70">
        <v>17</v>
      </c>
      <c r="K3713" s="70">
        <v>64</v>
      </c>
      <c r="L3713" s="71">
        <v>101</v>
      </c>
      <c r="O3713" s="136"/>
      <c r="P3713" s="136"/>
      <c r="Q3713" s="136"/>
    </row>
    <row r="3714" spans="1:17" s="55" customFormat="1" ht="11.45" customHeight="1" x14ac:dyDescent="0.15">
      <c r="A3714" s="204"/>
      <c r="B3714" s="207"/>
      <c r="C3714" s="25">
        <f>C3713/$I3646*100</f>
        <v>68.048780487804876</v>
      </c>
      <c r="D3714" s="25">
        <f t="shared" ref="D3714:L3714" si="4393">D3713/$I3646*100</f>
        <v>46.341463414634148</v>
      </c>
      <c r="E3714" s="25">
        <f t="shared" si="4393"/>
        <v>7.8048780487804876</v>
      </c>
      <c r="F3714" s="25">
        <f t="shared" si="4393"/>
        <v>0.97560975609756095</v>
      </c>
      <c r="G3714" s="25">
        <f t="shared" si="4393"/>
        <v>2.1951219512195119</v>
      </c>
      <c r="H3714" s="25">
        <f t="shared" si="4393"/>
        <v>31.463414634146343</v>
      </c>
      <c r="I3714" s="25">
        <f t="shared" si="4393"/>
        <v>3.1707317073170733</v>
      </c>
      <c r="J3714" s="26">
        <f t="shared" si="4393"/>
        <v>4.1463414634146343</v>
      </c>
      <c r="K3714" s="26">
        <f t="shared" si="4393"/>
        <v>15.609756097560975</v>
      </c>
      <c r="L3714" s="73">
        <f t="shared" si="4393"/>
        <v>24.634146341463413</v>
      </c>
      <c r="O3714" s="136"/>
      <c r="P3714" s="136"/>
      <c r="Q3714" s="136"/>
    </row>
    <row r="3715" spans="1:17" s="55" customFormat="1" ht="11.45" customHeight="1" x14ac:dyDescent="0.15">
      <c r="A3715" s="204"/>
      <c r="B3715" s="201" t="s">
        <v>47</v>
      </c>
      <c r="C3715" s="70">
        <v>98</v>
      </c>
      <c r="D3715" s="70">
        <v>66</v>
      </c>
      <c r="E3715" s="70">
        <v>14</v>
      </c>
      <c r="F3715" s="70">
        <v>6</v>
      </c>
      <c r="G3715" s="70">
        <v>1</v>
      </c>
      <c r="H3715" s="70">
        <v>40</v>
      </c>
      <c r="I3715" s="70">
        <v>5</v>
      </c>
      <c r="J3715" s="70">
        <v>15</v>
      </c>
      <c r="K3715" s="70">
        <v>14</v>
      </c>
      <c r="L3715" s="71">
        <v>26</v>
      </c>
      <c r="O3715" s="136"/>
      <c r="P3715" s="136"/>
      <c r="Q3715" s="136"/>
    </row>
    <row r="3716" spans="1:17" s="55" customFormat="1" ht="11.45" customHeight="1" x14ac:dyDescent="0.15">
      <c r="A3716" s="204"/>
      <c r="B3716" s="202"/>
      <c r="C3716" s="25">
        <f>C3715/$I3648*100</f>
        <v>72.592592592592595</v>
      </c>
      <c r="D3716" s="25">
        <f t="shared" ref="D3716:L3716" si="4394">D3715/$I3648*100</f>
        <v>48.888888888888886</v>
      </c>
      <c r="E3716" s="25">
        <f t="shared" si="4394"/>
        <v>10.37037037037037</v>
      </c>
      <c r="F3716" s="25">
        <f t="shared" si="4394"/>
        <v>4.4444444444444446</v>
      </c>
      <c r="G3716" s="25">
        <f t="shared" si="4394"/>
        <v>0.74074074074074081</v>
      </c>
      <c r="H3716" s="25">
        <f t="shared" si="4394"/>
        <v>29.629629629629626</v>
      </c>
      <c r="I3716" s="25">
        <f t="shared" si="4394"/>
        <v>3.7037037037037033</v>
      </c>
      <c r="J3716" s="26">
        <f t="shared" si="4394"/>
        <v>11.111111111111111</v>
      </c>
      <c r="K3716" s="26">
        <f t="shared" si="4394"/>
        <v>10.37037037037037</v>
      </c>
      <c r="L3716" s="73">
        <f t="shared" si="4394"/>
        <v>19.25925925925926</v>
      </c>
      <c r="O3716" s="136"/>
      <c r="P3716" s="136"/>
      <c r="Q3716" s="136"/>
    </row>
    <row r="3717" spans="1:17" s="55" customFormat="1" ht="11.45" customHeight="1" x14ac:dyDescent="0.15">
      <c r="A3717" s="204"/>
      <c r="B3717" s="207" t="s">
        <v>48</v>
      </c>
      <c r="C3717" s="70">
        <v>49</v>
      </c>
      <c r="D3717" s="70">
        <v>26</v>
      </c>
      <c r="E3717" s="70">
        <v>7</v>
      </c>
      <c r="F3717" s="70">
        <v>2</v>
      </c>
      <c r="G3717" s="70">
        <v>2</v>
      </c>
      <c r="H3717" s="70">
        <v>27</v>
      </c>
      <c r="I3717" s="70">
        <v>2</v>
      </c>
      <c r="J3717" s="70">
        <v>2</v>
      </c>
      <c r="K3717" s="70">
        <v>7</v>
      </c>
      <c r="L3717" s="71">
        <v>14</v>
      </c>
      <c r="O3717" s="136"/>
      <c r="P3717" s="136"/>
      <c r="Q3717" s="136"/>
    </row>
    <row r="3718" spans="1:17" s="55" customFormat="1" ht="11.45" customHeight="1" thickBot="1" x14ac:dyDescent="0.2">
      <c r="A3718" s="204"/>
      <c r="B3718" s="207"/>
      <c r="C3718" s="50">
        <f>C3717/$I3650*100</f>
        <v>70</v>
      </c>
      <c r="D3718" s="50">
        <f t="shared" ref="D3718:L3718" si="4395">D3717/$I3650*100</f>
        <v>37.142857142857146</v>
      </c>
      <c r="E3718" s="50">
        <f t="shared" si="4395"/>
        <v>10</v>
      </c>
      <c r="F3718" s="50">
        <f t="shared" si="4395"/>
        <v>2.8571428571428572</v>
      </c>
      <c r="G3718" s="50">
        <f t="shared" si="4395"/>
        <v>2.8571428571428572</v>
      </c>
      <c r="H3718" s="50">
        <f t="shared" si="4395"/>
        <v>38.571428571428577</v>
      </c>
      <c r="I3718" s="50">
        <f t="shared" si="4395"/>
        <v>2.8571428571428572</v>
      </c>
      <c r="J3718" s="78">
        <f t="shared" si="4395"/>
        <v>2.8571428571428572</v>
      </c>
      <c r="K3718" s="78">
        <f t="shared" si="4395"/>
        <v>10</v>
      </c>
      <c r="L3718" s="79">
        <f t="shared" si="4395"/>
        <v>20</v>
      </c>
      <c r="O3718" s="136"/>
      <c r="P3718" s="136"/>
      <c r="Q3718" s="136"/>
    </row>
    <row r="3719" spans="1:17" s="55" customFormat="1" ht="11.45" customHeight="1" x14ac:dyDescent="0.15">
      <c r="A3719" s="203" t="s">
        <v>49</v>
      </c>
      <c r="B3719" s="206" t="s">
        <v>1</v>
      </c>
      <c r="C3719" s="70">
        <v>600</v>
      </c>
      <c r="D3719" s="70">
        <v>373</v>
      </c>
      <c r="E3719" s="70">
        <v>132</v>
      </c>
      <c r="F3719" s="70">
        <v>26</v>
      </c>
      <c r="G3719" s="70">
        <v>22</v>
      </c>
      <c r="H3719" s="70">
        <v>281</v>
      </c>
      <c r="I3719" s="70">
        <v>34</v>
      </c>
      <c r="J3719" s="70">
        <v>36</v>
      </c>
      <c r="K3719" s="70">
        <v>104</v>
      </c>
      <c r="L3719" s="71">
        <v>192</v>
      </c>
      <c r="O3719" s="136"/>
      <c r="P3719" s="136"/>
      <c r="Q3719" s="136"/>
    </row>
    <row r="3720" spans="1:17" s="55" customFormat="1" ht="11.45" customHeight="1" x14ac:dyDescent="0.15">
      <c r="A3720" s="204"/>
      <c r="B3720" s="207"/>
      <c r="C3720" s="25">
        <f>C3719/$I3652*100</f>
        <v>68.807339449541288</v>
      </c>
      <c r="D3720" s="29">
        <f t="shared" ref="D3720:L3720" si="4396">D3719/$I3652*100</f>
        <v>42.775229357798167</v>
      </c>
      <c r="E3720" s="29">
        <f t="shared" si="4396"/>
        <v>15.137614678899084</v>
      </c>
      <c r="F3720" s="29">
        <f t="shared" si="4396"/>
        <v>2.9816513761467891</v>
      </c>
      <c r="G3720" s="29">
        <f t="shared" si="4396"/>
        <v>2.522935779816514</v>
      </c>
      <c r="H3720" s="29">
        <f t="shared" si="4396"/>
        <v>32.224770642201833</v>
      </c>
      <c r="I3720" s="29">
        <f t="shared" si="4396"/>
        <v>3.8990825688073398</v>
      </c>
      <c r="J3720" s="30">
        <f t="shared" si="4396"/>
        <v>4.1284403669724776</v>
      </c>
      <c r="K3720" s="30">
        <f t="shared" si="4396"/>
        <v>11.926605504587156</v>
      </c>
      <c r="L3720" s="72">
        <f t="shared" si="4396"/>
        <v>22.018348623853214</v>
      </c>
      <c r="O3720" s="136"/>
      <c r="P3720" s="136"/>
      <c r="Q3720" s="136"/>
    </row>
    <row r="3721" spans="1:17" s="55" customFormat="1" ht="11.45" customHeight="1" x14ac:dyDescent="0.15">
      <c r="A3721" s="204"/>
      <c r="B3721" s="201" t="s">
        <v>2</v>
      </c>
      <c r="C3721" s="70">
        <v>825</v>
      </c>
      <c r="D3721" s="70">
        <v>483</v>
      </c>
      <c r="E3721" s="70">
        <v>113</v>
      </c>
      <c r="F3721" s="70">
        <v>16</v>
      </c>
      <c r="G3721" s="70">
        <v>25</v>
      </c>
      <c r="H3721" s="70">
        <v>372</v>
      </c>
      <c r="I3721" s="70">
        <v>72</v>
      </c>
      <c r="J3721" s="70">
        <v>41</v>
      </c>
      <c r="K3721" s="70">
        <v>102</v>
      </c>
      <c r="L3721" s="71">
        <v>238</v>
      </c>
      <c r="O3721" s="136"/>
      <c r="P3721" s="136"/>
      <c r="Q3721" s="136"/>
    </row>
    <row r="3722" spans="1:17" s="55" customFormat="1" ht="11.45" customHeight="1" x14ac:dyDescent="0.15">
      <c r="A3722" s="204"/>
      <c r="B3722" s="202"/>
      <c r="C3722" s="25">
        <f>C3721/$I3654*100</f>
        <v>75.688073394495419</v>
      </c>
      <c r="D3722" s="25">
        <f t="shared" ref="D3722:L3722" si="4397">D3721/$I3654*100</f>
        <v>44.311926605504588</v>
      </c>
      <c r="E3722" s="25">
        <f t="shared" si="4397"/>
        <v>10.366972477064222</v>
      </c>
      <c r="F3722" s="25">
        <f t="shared" si="4397"/>
        <v>1.4678899082568808</v>
      </c>
      <c r="G3722" s="25">
        <f t="shared" si="4397"/>
        <v>2.2935779816513762</v>
      </c>
      <c r="H3722" s="25">
        <f t="shared" si="4397"/>
        <v>34.128440366972477</v>
      </c>
      <c r="I3722" s="25">
        <f t="shared" si="4397"/>
        <v>6.6055045871559637</v>
      </c>
      <c r="J3722" s="26">
        <f t="shared" si="4397"/>
        <v>3.761467889908257</v>
      </c>
      <c r="K3722" s="26">
        <f t="shared" si="4397"/>
        <v>9.3577981651376145</v>
      </c>
      <c r="L3722" s="73">
        <f t="shared" si="4397"/>
        <v>21.834862385321102</v>
      </c>
      <c r="O3722" s="136"/>
      <c r="P3722" s="136"/>
      <c r="Q3722" s="136"/>
    </row>
    <row r="3723" spans="1:17" s="55" customFormat="1" ht="11.45" customHeight="1" x14ac:dyDescent="0.15">
      <c r="A3723" s="204"/>
      <c r="B3723" s="201" t="s">
        <v>0</v>
      </c>
      <c r="C3723" s="70">
        <v>0</v>
      </c>
      <c r="D3723" s="70">
        <v>0</v>
      </c>
      <c r="E3723" s="70">
        <v>0</v>
      </c>
      <c r="F3723" s="70">
        <v>0</v>
      </c>
      <c r="G3723" s="70">
        <v>0</v>
      </c>
      <c r="H3723" s="70">
        <v>0</v>
      </c>
      <c r="I3723" s="70">
        <v>0</v>
      </c>
      <c r="J3723" s="70">
        <v>0</v>
      </c>
      <c r="K3723" s="70">
        <v>0</v>
      </c>
      <c r="L3723" s="71">
        <v>1</v>
      </c>
      <c r="O3723" s="136"/>
      <c r="P3723" s="136"/>
      <c r="Q3723" s="136"/>
    </row>
    <row r="3724" spans="1:17" s="55" customFormat="1" ht="11.45" customHeight="1" x14ac:dyDescent="0.15">
      <c r="A3724" s="204"/>
      <c r="B3724" s="202"/>
      <c r="C3724" s="25">
        <f>C3723/$I3656*100</f>
        <v>0</v>
      </c>
      <c r="D3724" s="25">
        <f t="shared" ref="D3724:L3724" si="4398">D3723/$I3656*100</f>
        <v>0</v>
      </c>
      <c r="E3724" s="25">
        <f t="shared" si="4398"/>
        <v>0</v>
      </c>
      <c r="F3724" s="25">
        <f t="shared" si="4398"/>
        <v>0</v>
      </c>
      <c r="G3724" s="25">
        <f t="shared" si="4398"/>
        <v>0</v>
      </c>
      <c r="H3724" s="25">
        <f t="shared" si="4398"/>
        <v>0</v>
      </c>
      <c r="I3724" s="25">
        <f t="shared" si="4398"/>
        <v>0</v>
      </c>
      <c r="J3724" s="26">
        <f t="shared" si="4398"/>
        <v>0</v>
      </c>
      <c r="K3724" s="26">
        <f t="shared" si="4398"/>
        <v>0</v>
      </c>
      <c r="L3724" s="73">
        <f t="shared" si="4398"/>
        <v>33.333333333333329</v>
      </c>
      <c r="O3724" s="136"/>
      <c r="P3724" s="136"/>
      <c r="Q3724" s="136"/>
    </row>
    <row r="3725" spans="1:17" s="55" customFormat="1" ht="11.45" customHeight="1" x14ac:dyDescent="0.15">
      <c r="A3725" s="204"/>
      <c r="B3725" s="207" t="s">
        <v>5</v>
      </c>
      <c r="C3725" s="70">
        <v>10</v>
      </c>
      <c r="D3725" s="70">
        <v>3</v>
      </c>
      <c r="E3725" s="70">
        <v>1</v>
      </c>
      <c r="F3725" s="70">
        <v>0</v>
      </c>
      <c r="G3725" s="70">
        <v>0</v>
      </c>
      <c r="H3725" s="70">
        <v>5</v>
      </c>
      <c r="I3725" s="70">
        <v>0</v>
      </c>
      <c r="J3725" s="70">
        <v>0</v>
      </c>
      <c r="K3725" s="70">
        <v>2</v>
      </c>
      <c r="L3725" s="71">
        <v>5</v>
      </c>
      <c r="O3725" s="136"/>
      <c r="P3725" s="136"/>
      <c r="Q3725" s="136"/>
    </row>
    <row r="3726" spans="1:17" s="55" customFormat="1" ht="11.45" customHeight="1" thickBot="1" x14ac:dyDescent="0.2">
      <c r="A3726" s="205"/>
      <c r="B3726" s="208"/>
      <c r="C3726" s="33">
        <f>C3725/$I3658*100</f>
        <v>47.619047619047613</v>
      </c>
      <c r="D3726" s="33">
        <f t="shared" ref="D3726:L3726" si="4399">D3725/$I3658*100</f>
        <v>14.285714285714285</v>
      </c>
      <c r="E3726" s="33">
        <f t="shared" si="4399"/>
        <v>4.7619047619047619</v>
      </c>
      <c r="F3726" s="33">
        <f t="shared" si="4399"/>
        <v>0</v>
      </c>
      <c r="G3726" s="33">
        <f t="shared" si="4399"/>
        <v>0</v>
      </c>
      <c r="H3726" s="33">
        <f t="shared" si="4399"/>
        <v>23.809523809523807</v>
      </c>
      <c r="I3726" s="33">
        <f t="shared" si="4399"/>
        <v>0</v>
      </c>
      <c r="J3726" s="34">
        <f t="shared" si="4399"/>
        <v>0</v>
      </c>
      <c r="K3726" s="34">
        <f t="shared" si="4399"/>
        <v>9.5238095238095237</v>
      </c>
      <c r="L3726" s="76">
        <f t="shared" si="4399"/>
        <v>23.809523809523807</v>
      </c>
      <c r="O3726" s="136"/>
      <c r="P3726" s="136"/>
      <c r="Q3726" s="136"/>
    </row>
    <row r="3727" spans="1:17" s="55" customFormat="1" ht="11.45" customHeight="1" x14ac:dyDescent="0.15">
      <c r="A3727" s="203" t="s">
        <v>50</v>
      </c>
      <c r="B3727" s="206" t="s">
        <v>6</v>
      </c>
      <c r="C3727" s="70">
        <v>22</v>
      </c>
      <c r="D3727" s="70">
        <v>13</v>
      </c>
      <c r="E3727" s="70">
        <v>7</v>
      </c>
      <c r="F3727" s="70">
        <v>2</v>
      </c>
      <c r="G3727" s="70">
        <v>6</v>
      </c>
      <c r="H3727" s="70">
        <v>10</v>
      </c>
      <c r="I3727" s="70">
        <v>3</v>
      </c>
      <c r="J3727" s="70">
        <v>4</v>
      </c>
      <c r="K3727" s="70">
        <v>4</v>
      </c>
      <c r="L3727" s="71">
        <v>23</v>
      </c>
      <c r="O3727" s="136"/>
      <c r="P3727" s="136"/>
      <c r="Q3727" s="136"/>
    </row>
    <row r="3728" spans="1:17" s="55" customFormat="1" ht="11.45" customHeight="1" x14ac:dyDescent="0.15">
      <c r="A3728" s="204"/>
      <c r="B3728" s="202"/>
      <c r="C3728" s="25">
        <f>C3727/$I3660*100</f>
        <v>32.835820895522389</v>
      </c>
      <c r="D3728" s="29">
        <f t="shared" ref="D3728:L3728" si="4400">D3727/$I3660*100</f>
        <v>19.402985074626866</v>
      </c>
      <c r="E3728" s="29">
        <f t="shared" si="4400"/>
        <v>10.44776119402985</v>
      </c>
      <c r="F3728" s="29">
        <f t="shared" si="4400"/>
        <v>2.9850746268656714</v>
      </c>
      <c r="G3728" s="29">
        <f t="shared" si="4400"/>
        <v>8.9552238805970141</v>
      </c>
      <c r="H3728" s="29">
        <f t="shared" si="4400"/>
        <v>14.925373134328357</v>
      </c>
      <c r="I3728" s="29">
        <f t="shared" si="4400"/>
        <v>4.4776119402985071</v>
      </c>
      <c r="J3728" s="30">
        <f t="shared" si="4400"/>
        <v>5.9701492537313428</v>
      </c>
      <c r="K3728" s="30">
        <f t="shared" si="4400"/>
        <v>5.9701492537313428</v>
      </c>
      <c r="L3728" s="72">
        <f t="shared" si="4400"/>
        <v>34.328358208955223</v>
      </c>
      <c r="O3728" s="136"/>
      <c r="P3728" s="136"/>
      <c r="Q3728" s="136"/>
    </row>
    <row r="3729" spans="1:17" s="55" customFormat="1" ht="11.45" customHeight="1" x14ac:dyDescent="0.15">
      <c r="A3729" s="204"/>
      <c r="B3729" s="207" t="s">
        <v>7</v>
      </c>
      <c r="C3729" s="70">
        <v>69</v>
      </c>
      <c r="D3729" s="70">
        <v>23</v>
      </c>
      <c r="E3729" s="70">
        <v>23</v>
      </c>
      <c r="F3729" s="70">
        <v>2</v>
      </c>
      <c r="G3729" s="70">
        <v>17</v>
      </c>
      <c r="H3729" s="70">
        <v>34</v>
      </c>
      <c r="I3729" s="70">
        <v>12</v>
      </c>
      <c r="J3729" s="70">
        <v>1</v>
      </c>
      <c r="K3729" s="70">
        <v>13</v>
      </c>
      <c r="L3729" s="71">
        <v>48</v>
      </c>
      <c r="O3729" s="136"/>
      <c r="P3729" s="136"/>
      <c r="Q3729" s="136"/>
    </row>
    <row r="3730" spans="1:17" s="55" customFormat="1" ht="11.45" customHeight="1" x14ac:dyDescent="0.15">
      <c r="A3730" s="204"/>
      <c r="B3730" s="207"/>
      <c r="C3730" s="25">
        <f>C3729/$I3662*100</f>
        <v>48.936170212765958</v>
      </c>
      <c r="D3730" s="25">
        <f t="shared" ref="D3730:L3730" si="4401">D3729/$I3662*100</f>
        <v>16.312056737588655</v>
      </c>
      <c r="E3730" s="25">
        <f t="shared" si="4401"/>
        <v>16.312056737588655</v>
      </c>
      <c r="F3730" s="25">
        <f t="shared" si="4401"/>
        <v>1.4184397163120568</v>
      </c>
      <c r="G3730" s="25">
        <f t="shared" si="4401"/>
        <v>12.056737588652481</v>
      </c>
      <c r="H3730" s="25">
        <f t="shared" si="4401"/>
        <v>24.113475177304963</v>
      </c>
      <c r="I3730" s="25">
        <f t="shared" si="4401"/>
        <v>8.5106382978723403</v>
      </c>
      <c r="J3730" s="26">
        <f t="shared" si="4401"/>
        <v>0.70921985815602839</v>
      </c>
      <c r="K3730" s="26">
        <f t="shared" si="4401"/>
        <v>9.2198581560283674</v>
      </c>
      <c r="L3730" s="73">
        <f t="shared" si="4401"/>
        <v>34.042553191489361</v>
      </c>
    </row>
    <row r="3731" spans="1:17" s="55" customFormat="1" ht="11.45" customHeight="1" x14ac:dyDescent="0.15">
      <c r="A3731" s="204"/>
      <c r="B3731" s="201" t="s">
        <v>8</v>
      </c>
      <c r="C3731" s="70">
        <v>137</v>
      </c>
      <c r="D3731" s="70">
        <v>42</v>
      </c>
      <c r="E3731" s="70">
        <v>54</v>
      </c>
      <c r="F3731" s="70">
        <v>17</v>
      </c>
      <c r="G3731" s="70">
        <v>10</v>
      </c>
      <c r="H3731" s="70">
        <v>41</v>
      </c>
      <c r="I3731" s="70">
        <v>18</v>
      </c>
      <c r="J3731" s="70">
        <v>4</v>
      </c>
      <c r="K3731" s="70">
        <v>26</v>
      </c>
      <c r="L3731" s="71">
        <v>59</v>
      </c>
    </row>
    <row r="3732" spans="1:17" s="55" customFormat="1" ht="11.45" customHeight="1" x14ac:dyDescent="0.15">
      <c r="A3732" s="204"/>
      <c r="B3732" s="202"/>
      <c r="C3732" s="25">
        <f>C3731/$I3664*100</f>
        <v>60.888888888888893</v>
      </c>
      <c r="D3732" s="25">
        <f t="shared" ref="D3732:L3732" si="4402">D3731/$I3664*100</f>
        <v>18.666666666666668</v>
      </c>
      <c r="E3732" s="25">
        <f t="shared" si="4402"/>
        <v>24</v>
      </c>
      <c r="F3732" s="25">
        <f t="shared" si="4402"/>
        <v>7.5555555555555554</v>
      </c>
      <c r="G3732" s="25">
        <f t="shared" si="4402"/>
        <v>4.4444444444444446</v>
      </c>
      <c r="H3732" s="25">
        <f t="shared" si="4402"/>
        <v>18.222222222222221</v>
      </c>
      <c r="I3732" s="25">
        <f t="shared" si="4402"/>
        <v>8</v>
      </c>
      <c r="J3732" s="26">
        <f t="shared" si="4402"/>
        <v>1.7777777777777777</v>
      </c>
      <c r="K3732" s="26">
        <f t="shared" si="4402"/>
        <v>11.555555555555555</v>
      </c>
      <c r="L3732" s="73">
        <f t="shared" si="4402"/>
        <v>26.222222222222225</v>
      </c>
    </row>
    <row r="3733" spans="1:17" s="55" customFormat="1" ht="11.45" customHeight="1" x14ac:dyDescent="0.15">
      <c r="A3733" s="204"/>
      <c r="B3733" s="207" t="s">
        <v>9</v>
      </c>
      <c r="C3733" s="70">
        <v>218</v>
      </c>
      <c r="D3733" s="70">
        <v>102</v>
      </c>
      <c r="E3733" s="70">
        <v>61</v>
      </c>
      <c r="F3733" s="70">
        <v>8</v>
      </c>
      <c r="G3733" s="70">
        <v>7</v>
      </c>
      <c r="H3733" s="70">
        <v>73</v>
      </c>
      <c r="I3733" s="70">
        <v>17</v>
      </c>
      <c r="J3733" s="70">
        <v>13</v>
      </c>
      <c r="K3733" s="70">
        <v>40</v>
      </c>
      <c r="L3733" s="71">
        <v>65</v>
      </c>
      <c r="O3733" s="136"/>
      <c r="P3733" s="136"/>
      <c r="Q3733" s="136"/>
    </row>
    <row r="3734" spans="1:17" s="55" customFormat="1" ht="11.45" customHeight="1" x14ac:dyDescent="0.15">
      <c r="A3734" s="204"/>
      <c r="B3734" s="207"/>
      <c r="C3734" s="25">
        <f t="shared" ref="C3734:L3734" si="4403">C3733/$I3666*100</f>
        <v>73.898305084745758</v>
      </c>
      <c r="D3734" s="25">
        <f t="shared" si="4403"/>
        <v>34.576271186440678</v>
      </c>
      <c r="E3734" s="25">
        <f t="shared" si="4403"/>
        <v>20.677966101694913</v>
      </c>
      <c r="F3734" s="25">
        <f t="shared" si="4403"/>
        <v>2.7118644067796609</v>
      </c>
      <c r="G3734" s="25">
        <f t="shared" si="4403"/>
        <v>2.3728813559322033</v>
      </c>
      <c r="H3734" s="25">
        <f t="shared" si="4403"/>
        <v>24.745762711864408</v>
      </c>
      <c r="I3734" s="25">
        <f t="shared" si="4403"/>
        <v>5.7627118644067794</v>
      </c>
      <c r="J3734" s="26">
        <f t="shared" si="4403"/>
        <v>4.406779661016949</v>
      </c>
      <c r="K3734" s="26">
        <f t="shared" si="4403"/>
        <v>13.559322033898304</v>
      </c>
      <c r="L3734" s="73">
        <f t="shared" si="4403"/>
        <v>22.033898305084744</v>
      </c>
      <c r="O3734" s="136"/>
      <c r="P3734" s="136"/>
      <c r="Q3734" s="136"/>
    </row>
    <row r="3735" spans="1:17" s="55" customFormat="1" ht="11.45" customHeight="1" x14ac:dyDescent="0.15">
      <c r="A3735" s="204"/>
      <c r="B3735" s="201" t="s">
        <v>10</v>
      </c>
      <c r="C3735" s="70">
        <v>253</v>
      </c>
      <c r="D3735" s="70">
        <v>136</v>
      </c>
      <c r="E3735" s="70">
        <v>51</v>
      </c>
      <c r="F3735" s="70">
        <v>5</v>
      </c>
      <c r="G3735" s="70">
        <v>4</v>
      </c>
      <c r="H3735" s="70">
        <v>120</v>
      </c>
      <c r="I3735" s="70">
        <v>18</v>
      </c>
      <c r="J3735" s="70">
        <v>9</v>
      </c>
      <c r="K3735" s="70">
        <v>39</v>
      </c>
      <c r="L3735" s="71">
        <v>61</v>
      </c>
      <c r="O3735" s="136"/>
      <c r="P3735" s="136"/>
      <c r="Q3735" s="136"/>
    </row>
    <row r="3736" spans="1:17" s="55" customFormat="1" ht="11.45" customHeight="1" x14ac:dyDescent="0.15">
      <c r="A3736" s="204"/>
      <c r="B3736" s="202"/>
      <c r="C3736" s="25">
        <f t="shared" ref="C3736:L3736" si="4404">C3735/$I3668*100</f>
        <v>77.607361963190186</v>
      </c>
      <c r="D3736" s="25">
        <f t="shared" si="4404"/>
        <v>41.717791411042946</v>
      </c>
      <c r="E3736" s="25">
        <f t="shared" si="4404"/>
        <v>15.644171779141105</v>
      </c>
      <c r="F3736" s="25">
        <f t="shared" si="4404"/>
        <v>1.5337423312883436</v>
      </c>
      <c r="G3736" s="25">
        <f t="shared" si="4404"/>
        <v>1.2269938650306749</v>
      </c>
      <c r="H3736" s="25">
        <f t="shared" si="4404"/>
        <v>36.809815950920246</v>
      </c>
      <c r="I3736" s="25">
        <f t="shared" si="4404"/>
        <v>5.5214723926380369</v>
      </c>
      <c r="J3736" s="26">
        <f t="shared" si="4404"/>
        <v>2.7607361963190185</v>
      </c>
      <c r="K3736" s="26">
        <f t="shared" si="4404"/>
        <v>11.963190184049081</v>
      </c>
      <c r="L3736" s="73">
        <f t="shared" si="4404"/>
        <v>18.711656441717793</v>
      </c>
      <c r="O3736" s="136"/>
      <c r="P3736" s="136"/>
      <c r="Q3736" s="136"/>
    </row>
    <row r="3737" spans="1:17" s="55" customFormat="1" ht="11.45" customHeight="1" x14ac:dyDescent="0.15">
      <c r="A3737" s="204"/>
      <c r="B3737" s="207" t="s">
        <v>11</v>
      </c>
      <c r="C3737" s="70">
        <v>286</v>
      </c>
      <c r="D3737" s="70">
        <v>200</v>
      </c>
      <c r="E3737" s="70">
        <v>38</v>
      </c>
      <c r="F3737" s="70">
        <v>6</v>
      </c>
      <c r="G3737" s="70">
        <v>2</v>
      </c>
      <c r="H3737" s="70">
        <v>141</v>
      </c>
      <c r="I3737" s="70">
        <v>11</v>
      </c>
      <c r="J3737" s="70">
        <v>9</v>
      </c>
      <c r="K3737" s="70">
        <v>41</v>
      </c>
      <c r="L3737" s="71">
        <v>75</v>
      </c>
      <c r="O3737" s="136"/>
      <c r="P3737" s="136"/>
      <c r="Q3737" s="136"/>
    </row>
    <row r="3738" spans="1:17" s="55" customFormat="1" ht="11.45" customHeight="1" x14ac:dyDescent="0.15">
      <c r="A3738" s="204"/>
      <c r="B3738" s="207"/>
      <c r="C3738" s="25">
        <f t="shared" ref="C3738:L3738" si="4405">C3737/$I3670*100</f>
        <v>80.563380281690144</v>
      </c>
      <c r="D3738" s="25">
        <f t="shared" si="4405"/>
        <v>56.338028169014088</v>
      </c>
      <c r="E3738" s="25">
        <f t="shared" si="4405"/>
        <v>10.704225352112676</v>
      </c>
      <c r="F3738" s="25">
        <f t="shared" si="4405"/>
        <v>1.6901408450704223</v>
      </c>
      <c r="G3738" s="25">
        <f t="shared" si="4405"/>
        <v>0.56338028169014087</v>
      </c>
      <c r="H3738" s="25">
        <f t="shared" si="4405"/>
        <v>39.718309859154935</v>
      </c>
      <c r="I3738" s="25">
        <f t="shared" si="4405"/>
        <v>3.0985915492957745</v>
      </c>
      <c r="J3738" s="26">
        <f t="shared" si="4405"/>
        <v>2.535211267605634</v>
      </c>
      <c r="K3738" s="26">
        <f t="shared" si="4405"/>
        <v>11.549295774647888</v>
      </c>
      <c r="L3738" s="73">
        <f t="shared" si="4405"/>
        <v>21.12676056338028</v>
      </c>
      <c r="O3738" s="137"/>
      <c r="P3738" s="137"/>
      <c r="Q3738" s="137"/>
    </row>
    <row r="3739" spans="1:17" s="55" customFormat="1" ht="11.45" customHeight="1" x14ac:dyDescent="0.15">
      <c r="A3739" s="204"/>
      <c r="B3739" s="201" t="s">
        <v>12</v>
      </c>
      <c r="C3739" s="70">
        <v>439</v>
      </c>
      <c r="D3739" s="70">
        <v>338</v>
      </c>
      <c r="E3739" s="70">
        <v>11</v>
      </c>
      <c r="F3739" s="70">
        <v>2</v>
      </c>
      <c r="G3739" s="70">
        <v>1</v>
      </c>
      <c r="H3739" s="70">
        <v>234</v>
      </c>
      <c r="I3739" s="70">
        <v>27</v>
      </c>
      <c r="J3739" s="70">
        <v>37</v>
      </c>
      <c r="K3739" s="70">
        <v>44</v>
      </c>
      <c r="L3739" s="71">
        <v>99</v>
      </c>
      <c r="O3739" s="137"/>
      <c r="P3739" s="137"/>
      <c r="Q3739" s="137"/>
    </row>
    <row r="3740" spans="1:17" s="55" customFormat="1" ht="11.45" customHeight="1" x14ac:dyDescent="0.15">
      <c r="A3740" s="204"/>
      <c r="B3740" s="202"/>
      <c r="C3740" s="25">
        <f t="shared" ref="C3740:L3740" si="4406">C3739/$I3672*100</f>
        <v>79.099099099099107</v>
      </c>
      <c r="D3740" s="25">
        <f t="shared" si="4406"/>
        <v>60.900900900900901</v>
      </c>
      <c r="E3740" s="25">
        <f t="shared" si="4406"/>
        <v>1.9819819819819819</v>
      </c>
      <c r="F3740" s="25">
        <f t="shared" si="4406"/>
        <v>0.36036036036036034</v>
      </c>
      <c r="G3740" s="25">
        <f t="shared" si="4406"/>
        <v>0.18018018018018017</v>
      </c>
      <c r="H3740" s="25">
        <f t="shared" si="4406"/>
        <v>42.162162162162161</v>
      </c>
      <c r="I3740" s="25">
        <f t="shared" si="4406"/>
        <v>4.8648648648648649</v>
      </c>
      <c r="J3740" s="26">
        <f t="shared" si="4406"/>
        <v>6.666666666666667</v>
      </c>
      <c r="K3740" s="26">
        <f t="shared" si="4406"/>
        <v>7.9279279279279278</v>
      </c>
      <c r="L3740" s="73">
        <f t="shared" si="4406"/>
        <v>17.837837837837839</v>
      </c>
      <c r="O3740" s="137"/>
      <c r="P3740" s="137"/>
      <c r="Q3740" s="137"/>
    </row>
    <row r="3741" spans="1:17" s="55" customFormat="1" ht="11.45" customHeight="1" x14ac:dyDescent="0.15">
      <c r="A3741" s="204"/>
      <c r="B3741" s="207" t="s">
        <v>24</v>
      </c>
      <c r="C3741" s="70">
        <v>11</v>
      </c>
      <c r="D3741" s="70">
        <v>5</v>
      </c>
      <c r="E3741" s="70">
        <v>1</v>
      </c>
      <c r="F3741" s="70">
        <v>0</v>
      </c>
      <c r="G3741" s="70">
        <v>0</v>
      </c>
      <c r="H3741" s="70">
        <v>5</v>
      </c>
      <c r="I3741" s="70">
        <v>0</v>
      </c>
      <c r="J3741" s="70">
        <v>0</v>
      </c>
      <c r="K3741" s="70">
        <v>1</v>
      </c>
      <c r="L3741" s="71">
        <v>6</v>
      </c>
    </row>
    <row r="3742" spans="1:17" s="55" customFormat="1" ht="11.45" customHeight="1" thickBot="1" x14ac:dyDescent="0.2">
      <c r="A3742" s="205"/>
      <c r="B3742" s="208"/>
      <c r="C3742" s="33">
        <f t="shared" ref="C3742:L3742" si="4407">C3741/$I3674*100</f>
        <v>50</v>
      </c>
      <c r="D3742" s="33">
        <f t="shared" si="4407"/>
        <v>22.727272727272727</v>
      </c>
      <c r="E3742" s="33">
        <f t="shared" si="4407"/>
        <v>4.5454545454545459</v>
      </c>
      <c r="F3742" s="33">
        <f t="shared" si="4407"/>
        <v>0</v>
      </c>
      <c r="G3742" s="33">
        <f t="shared" si="4407"/>
        <v>0</v>
      </c>
      <c r="H3742" s="33">
        <f t="shared" si="4407"/>
        <v>22.727272727272727</v>
      </c>
      <c r="I3742" s="33">
        <f t="shared" si="4407"/>
        <v>0</v>
      </c>
      <c r="J3742" s="34">
        <f t="shared" si="4407"/>
        <v>0</v>
      </c>
      <c r="K3742" s="34">
        <f t="shared" si="4407"/>
        <v>4.5454545454545459</v>
      </c>
      <c r="L3742" s="76">
        <f t="shared" si="4407"/>
        <v>27.27272727272727</v>
      </c>
    </row>
    <row r="3743" spans="1:17" s="55" customFormat="1" ht="11.45" customHeight="1" thickBot="1" x14ac:dyDescent="0.2">
      <c r="A3743" s="211" t="s">
        <v>51</v>
      </c>
      <c r="B3743" s="206" t="s">
        <v>23</v>
      </c>
      <c r="C3743" s="70">
        <v>165</v>
      </c>
      <c r="D3743" s="70">
        <v>123</v>
      </c>
      <c r="E3743" s="70">
        <v>8</v>
      </c>
      <c r="F3743" s="70">
        <v>3</v>
      </c>
      <c r="G3743" s="70">
        <v>2</v>
      </c>
      <c r="H3743" s="70">
        <v>69</v>
      </c>
      <c r="I3743" s="70">
        <v>2</v>
      </c>
      <c r="J3743" s="70">
        <v>19</v>
      </c>
      <c r="K3743" s="70">
        <v>51</v>
      </c>
      <c r="L3743" s="71">
        <v>36</v>
      </c>
    </row>
    <row r="3744" spans="1:17" s="55" customFormat="1" ht="11.45" customHeight="1" thickTop="1" thickBot="1" x14ac:dyDescent="0.2">
      <c r="A3744" s="212"/>
      <c r="B3744" s="202"/>
      <c r="C3744" s="25">
        <f>C3743/$I3676*100</f>
        <v>77.464788732394368</v>
      </c>
      <c r="D3744" s="29">
        <f t="shared" ref="D3744:L3744" si="4408">D3743/$I3676*100</f>
        <v>57.74647887323944</v>
      </c>
      <c r="E3744" s="29">
        <f t="shared" si="4408"/>
        <v>3.755868544600939</v>
      </c>
      <c r="F3744" s="29">
        <f t="shared" si="4408"/>
        <v>1.4084507042253522</v>
      </c>
      <c r="G3744" s="29">
        <f t="shared" si="4408"/>
        <v>0.93896713615023475</v>
      </c>
      <c r="H3744" s="29">
        <f t="shared" si="4408"/>
        <v>32.394366197183103</v>
      </c>
      <c r="I3744" s="29">
        <f t="shared" si="4408"/>
        <v>0.93896713615023475</v>
      </c>
      <c r="J3744" s="30">
        <f t="shared" si="4408"/>
        <v>8.92018779342723</v>
      </c>
      <c r="K3744" s="30">
        <f t="shared" si="4408"/>
        <v>23.943661971830984</v>
      </c>
      <c r="L3744" s="72">
        <f t="shared" si="4408"/>
        <v>16.901408450704224</v>
      </c>
    </row>
    <row r="3745" spans="1:24" s="55" customFormat="1" ht="11.45" customHeight="1" thickTop="1" thickBot="1" x14ac:dyDescent="0.2">
      <c r="A3745" s="212"/>
      <c r="B3745" s="207" t="s">
        <v>3</v>
      </c>
      <c r="C3745" s="70">
        <v>117</v>
      </c>
      <c r="D3745" s="70">
        <v>75</v>
      </c>
      <c r="E3745" s="70">
        <v>25</v>
      </c>
      <c r="F3745" s="70">
        <v>7</v>
      </c>
      <c r="G3745" s="70">
        <v>3</v>
      </c>
      <c r="H3745" s="70">
        <v>58</v>
      </c>
      <c r="I3745" s="70">
        <v>8</v>
      </c>
      <c r="J3745" s="70">
        <v>4</v>
      </c>
      <c r="K3745" s="70">
        <v>14</v>
      </c>
      <c r="L3745" s="71">
        <v>25</v>
      </c>
    </row>
    <row r="3746" spans="1:24" s="55" customFormat="1" ht="11.45" customHeight="1" thickTop="1" thickBot="1" x14ac:dyDescent="0.2">
      <c r="A3746" s="212"/>
      <c r="B3746" s="207"/>
      <c r="C3746" s="25">
        <f>C3745/$I3678*100</f>
        <v>77.483443708609272</v>
      </c>
      <c r="D3746" s="25">
        <f t="shared" ref="D3746:L3746" si="4409">D3745/$I3678*100</f>
        <v>49.668874172185426</v>
      </c>
      <c r="E3746" s="25">
        <f t="shared" si="4409"/>
        <v>16.556291390728479</v>
      </c>
      <c r="F3746" s="25">
        <f t="shared" si="4409"/>
        <v>4.6357615894039732</v>
      </c>
      <c r="G3746" s="25">
        <f t="shared" si="4409"/>
        <v>1.9867549668874174</v>
      </c>
      <c r="H3746" s="25">
        <f t="shared" si="4409"/>
        <v>38.410596026490069</v>
      </c>
      <c r="I3746" s="25">
        <f t="shared" si="4409"/>
        <v>5.298013245033113</v>
      </c>
      <c r="J3746" s="26">
        <f t="shared" si="4409"/>
        <v>2.6490066225165565</v>
      </c>
      <c r="K3746" s="26">
        <f t="shared" si="4409"/>
        <v>9.2715231788079464</v>
      </c>
      <c r="L3746" s="73">
        <f t="shared" si="4409"/>
        <v>16.556291390728479</v>
      </c>
    </row>
    <row r="3747" spans="1:24" s="55" customFormat="1" ht="11.45" customHeight="1" thickTop="1" thickBot="1" x14ac:dyDescent="0.2">
      <c r="A3747" s="212"/>
      <c r="B3747" s="201" t="s">
        <v>13</v>
      </c>
      <c r="C3747" s="70">
        <v>553</v>
      </c>
      <c r="D3747" s="70">
        <v>262</v>
      </c>
      <c r="E3747" s="70">
        <v>152</v>
      </c>
      <c r="F3747" s="70">
        <v>27</v>
      </c>
      <c r="G3747" s="70">
        <v>28</v>
      </c>
      <c r="H3747" s="70">
        <v>209</v>
      </c>
      <c r="I3747" s="70">
        <v>44</v>
      </c>
      <c r="J3747" s="70">
        <v>16</v>
      </c>
      <c r="K3747" s="70">
        <v>82</v>
      </c>
      <c r="L3747" s="71">
        <v>178</v>
      </c>
      <c r="O3747" s="137"/>
      <c r="P3747" s="137"/>
      <c r="Q3747" s="137"/>
    </row>
    <row r="3748" spans="1:24" s="55" customFormat="1" ht="11.45" customHeight="1" thickTop="1" thickBot="1" x14ac:dyDescent="0.2">
      <c r="A3748" s="212"/>
      <c r="B3748" s="202"/>
      <c r="C3748" s="25">
        <f t="shared" ref="C3748:L3748" si="4410">C3747/$I3680*100</f>
        <v>70.535714285714292</v>
      </c>
      <c r="D3748" s="25">
        <f t="shared" si="4410"/>
        <v>33.41836734693878</v>
      </c>
      <c r="E3748" s="25">
        <f t="shared" si="4410"/>
        <v>19.387755102040817</v>
      </c>
      <c r="F3748" s="25">
        <f t="shared" si="4410"/>
        <v>3.4438775510204076</v>
      </c>
      <c r="G3748" s="25">
        <f t="shared" si="4410"/>
        <v>3.5714285714285712</v>
      </c>
      <c r="H3748" s="25">
        <f t="shared" si="4410"/>
        <v>26.658163265306122</v>
      </c>
      <c r="I3748" s="25">
        <f t="shared" si="4410"/>
        <v>5.6122448979591839</v>
      </c>
      <c r="J3748" s="26">
        <f t="shared" si="4410"/>
        <v>2.0408163265306123</v>
      </c>
      <c r="K3748" s="26">
        <f t="shared" si="4410"/>
        <v>10.459183673469388</v>
      </c>
      <c r="L3748" s="73">
        <f t="shared" si="4410"/>
        <v>22.704081632653061</v>
      </c>
      <c r="O3748" s="137"/>
      <c r="P3748" s="137"/>
      <c r="Q3748" s="137"/>
    </row>
    <row r="3749" spans="1:24" s="55" customFormat="1" ht="11.45" customHeight="1" thickTop="1" thickBot="1" x14ac:dyDescent="0.2">
      <c r="A3749" s="212"/>
      <c r="B3749" s="207" t="s">
        <v>14</v>
      </c>
      <c r="C3749" s="70">
        <v>127</v>
      </c>
      <c r="D3749" s="70">
        <v>87</v>
      </c>
      <c r="E3749" s="70">
        <v>13</v>
      </c>
      <c r="F3749" s="70">
        <v>1</v>
      </c>
      <c r="G3749" s="70">
        <v>1</v>
      </c>
      <c r="H3749" s="70">
        <v>65</v>
      </c>
      <c r="I3749" s="70">
        <v>9</v>
      </c>
      <c r="J3749" s="70">
        <v>6</v>
      </c>
      <c r="K3749" s="70">
        <v>11</v>
      </c>
      <c r="L3749" s="71">
        <v>35</v>
      </c>
      <c r="O3749" s="137"/>
      <c r="P3749" s="137"/>
      <c r="Q3749" s="137"/>
    </row>
    <row r="3750" spans="1:24" s="55" customFormat="1" ht="11.45" customHeight="1" thickTop="1" thickBot="1" x14ac:dyDescent="0.2">
      <c r="A3750" s="212"/>
      <c r="B3750" s="207"/>
      <c r="C3750" s="25">
        <f>C3749/$I3682*100</f>
        <v>86.394557823129247</v>
      </c>
      <c r="D3750" s="25">
        <f t="shared" ref="D3750:L3750" si="4411">D3749/$I$3682*100</f>
        <v>59.183673469387756</v>
      </c>
      <c r="E3750" s="25">
        <f t="shared" si="4411"/>
        <v>8.8435374149659864</v>
      </c>
      <c r="F3750" s="25">
        <f t="shared" si="4411"/>
        <v>0.68027210884353739</v>
      </c>
      <c r="G3750" s="25">
        <f t="shared" si="4411"/>
        <v>0.68027210884353739</v>
      </c>
      <c r="H3750" s="25">
        <f t="shared" si="4411"/>
        <v>44.217687074829932</v>
      </c>
      <c r="I3750" s="25">
        <f t="shared" si="4411"/>
        <v>6.1224489795918364</v>
      </c>
      <c r="J3750" s="26">
        <f t="shared" si="4411"/>
        <v>4.0816326530612246</v>
      </c>
      <c r="K3750" s="26">
        <f t="shared" si="4411"/>
        <v>7.4829931972789119</v>
      </c>
      <c r="L3750" s="73">
        <f t="shared" si="4411"/>
        <v>23.809523809523807</v>
      </c>
      <c r="O3750" s="137"/>
      <c r="P3750" s="137"/>
      <c r="Q3750" s="137"/>
    </row>
    <row r="3751" spans="1:24" s="55" customFormat="1" ht="11.45" customHeight="1" thickTop="1" thickBot="1" x14ac:dyDescent="0.2">
      <c r="A3751" s="212"/>
      <c r="B3751" s="201" t="s">
        <v>25</v>
      </c>
      <c r="C3751" s="70">
        <v>29</v>
      </c>
      <c r="D3751" s="70">
        <v>12</v>
      </c>
      <c r="E3751" s="70">
        <v>11</v>
      </c>
      <c r="F3751" s="70">
        <v>1</v>
      </c>
      <c r="G3751" s="70">
        <v>9</v>
      </c>
      <c r="H3751" s="70">
        <v>13</v>
      </c>
      <c r="I3751" s="70">
        <v>9</v>
      </c>
      <c r="J3751" s="70">
        <v>4</v>
      </c>
      <c r="K3751" s="70">
        <v>3</v>
      </c>
      <c r="L3751" s="71">
        <v>27</v>
      </c>
      <c r="O3751" s="137"/>
      <c r="P3751" s="137"/>
      <c r="Q3751" s="137"/>
    </row>
    <row r="3752" spans="1:24" s="55" customFormat="1" ht="11.45" customHeight="1" thickTop="1" thickBot="1" x14ac:dyDescent="0.2">
      <c r="A3752" s="212"/>
      <c r="B3752" s="202"/>
      <c r="C3752" s="25">
        <f t="shared" ref="C3752:L3752" si="4412">C3751/$I3684*100</f>
        <v>34.117647058823529</v>
      </c>
      <c r="D3752" s="25">
        <f t="shared" si="4412"/>
        <v>14.117647058823529</v>
      </c>
      <c r="E3752" s="25">
        <f t="shared" si="4412"/>
        <v>12.941176470588237</v>
      </c>
      <c r="F3752" s="25">
        <f t="shared" si="4412"/>
        <v>1.1764705882352942</v>
      </c>
      <c r="G3752" s="25">
        <f t="shared" si="4412"/>
        <v>10.588235294117647</v>
      </c>
      <c r="H3752" s="25">
        <f t="shared" si="4412"/>
        <v>15.294117647058824</v>
      </c>
      <c r="I3752" s="25">
        <f t="shared" si="4412"/>
        <v>10.588235294117647</v>
      </c>
      <c r="J3752" s="26">
        <f t="shared" si="4412"/>
        <v>4.7058823529411766</v>
      </c>
      <c r="K3752" s="26">
        <f t="shared" si="4412"/>
        <v>3.5294117647058822</v>
      </c>
      <c r="L3752" s="73">
        <f t="shared" si="4412"/>
        <v>31.764705882352938</v>
      </c>
      <c r="O3752" s="137"/>
      <c r="P3752" s="137"/>
      <c r="Q3752" s="137"/>
    </row>
    <row r="3753" spans="1:24" s="1" customFormat="1" ht="11.45" customHeight="1" thickTop="1" thickBot="1" x14ac:dyDescent="0.2">
      <c r="A3753" s="212"/>
      <c r="B3753" s="207" t="s">
        <v>26</v>
      </c>
      <c r="C3753" s="70">
        <v>354</v>
      </c>
      <c r="D3753" s="70">
        <v>240</v>
      </c>
      <c r="E3753" s="70">
        <v>26</v>
      </c>
      <c r="F3753" s="70">
        <v>3</v>
      </c>
      <c r="G3753" s="70">
        <v>2</v>
      </c>
      <c r="H3753" s="70">
        <v>193</v>
      </c>
      <c r="I3753" s="70">
        <v>28</v>
      </c>
      <c r="J3753" s="70">
        <v>22</v>
      </c>
      <c r="K3753" s="70">
        <v>34</v>
      </c>
      <c r="L3753" s="71">
        <v>107</v>
      </c>
      <c r="N3753" s="55"/>
      <c r="O3753" s="137"/>
      <c r="P3753" s="137"/>
      <c r="Q3753" s="137"/>
      <c r="R3753" s="55"/>
      <c r="S3753" s="55"/>
      <c r="T3753" s="55"/>
      <c r="U3753" s="55"/>
      <c r="V3753" s="55"/>
      <c r="W3753" s="55"/>
      <c r="X3753" s="55"/>
    </row>
    <row r="3754" spans="1:24" s="1" customFormat="1" ht="11.45" customHeight="1" thickTop="1" thickBot="1" x14ac:dyDescent="0.2">
      <c r="A3754" s="212"/>
      <c r="B3754" s="207"/>
      <c r="C3754" s="25">
        <f t="shared" ref="C3754:L3754" si="4413">C3753/$I3686*100</f>
        <v>74.213836477987414</v>
      </c>
      <c r="D3754" s="25">
        <f t="shared" si="4413"/>
        <v>50.314465408805034</v>
      </c>
      <c r="E3754" s="25">
        <f t="shared" si="4413"/>
        <v>5.450733752620545</v>
      </c>
      <c r="F3754" s="25">
        <f t="shared" si="4413"/>
        <v>0.62893081761006298</v>
      </c>
      <c r="G3754" s="25">
        <f t="shared" si="4413"/>
        <v>0.41928721174004197</v>
      </c>
      <c r="H3754" s="25">
        <f t="shared" si="4413"/>
        <v>40.461215932914044</v>
      </c>
      <c r="I3754" s="25">
        <f t="shared" si="4413"/>
        <v>5.8700209643605872</v>
      </c>
      <c r="J3754" s="26">
        <f t="shared" si="4413"/>
        <v>4.6121593291404608</v>
      </c>
      <c r="K3754" s="26">
        <f t="shared" si="4413"/>
        <v>7.1278825995807118</v>
      </c>
      <c r="L3754" s="73">
        <f t="shared" si="4413"/>
        <v>22.431865828092242</v>
      </c>
      <c r="N3754" s="55"/>
      <c r="O3754" s="137"/>
      <c r="P3754" s="137"/>
      <c r="Q3754" s="137"/>
      <c r="R3754" s="55"/>
      <c r="S3754" s="55"/>
      <c r="T3754" s="55"/>
      <c r="U3754" s="55"/>
      <c r="V3754" s="55"/>
      <c r="W3754" s="55"/>
      <c r="X3754" s="55"/>
    </row>
    <row r="3755" spans="1:24" s="1" customFormat="1" ht="11.45" customHeight="1" thickTop="1" thickBot="1" x14ac:dyDescent="0.2">
      <c r="A3755" s="212"/>
      <c r="B3755" s="201" t="s">
        <v>0</v>
      </c>
      <c r="C3755" s="70">
        <v>61</v>
      </c>
      <c r="D3755" s="70">
        <v>41</v>
      </c>
      <c r="E3755" s="70">
        <v>8</v>
      </c>
      <c r="F3755" s="70">
        <v>0</v>
      </c>
      <c r="G3755" s="70">
        <v>2</v>
      </c>
      <c r="H3755" s="70">
        <v>37</v>
      </c>
      <c r="I3755" s="70">
        <v>4</v>
      </c>
      <c r="J3755" s="70">
        <v>5</v>
      </c>
      <c r="K3755" s="70">
        <v>7</v>
      </c>
      <c r="L3755" s="71">
        <v>16</v>
      </c>
    </row>
    <row r="3756" spans="1:24" s="1" customFormat="1" ht="11.45" customHeight="1" thickTop="1" thickBot="1" x14ac:dyDescent="0.2">
      <c r="A3756" s="212"/>
      <c r="B3756" s="202"/>
      <c r="C3756" s="25">
        <f t="shared" ref="C3756:L3756" si="4414">C3755/$I3688*100</f>
        <v>74.390243902439025</v>
      </c>
      <c r="D3756" s="29">
        <f t="shared" si="4414"/>
        <v>50</v>
      </c>
      <c r="E3756" s="29">
        <f t="shared" si="4414"/>
        <v>9.7560975609756095</v>
      </c>
      <c r="F3756" s="29">
        <f t="shared" si="4414"/>
        <v>0</v>
      </c>
      <c r="G3756" s="29">
        <f t="shared" si="4414"/>
        <v>2.4390243902439024</v>
      </c>
      <c r="H3756" s="29">
        <f t="shared" si="4414"/>
        <v>45.121951219512198</v>
      </c>
      <c r="I3756" s="29">
        <f t="shared" si="4414"/>
        <v>4.8780487804878048</v>
      </c>
      <c r="J3756" s="30">
        <f t="shared" si="4414"/>
        <v>6.0975609756097562</v>
      </c>
      <c r="K3756" s="30">
        <f t="shared" si="4414"/>
        <v>8.536585365853659</v>
      </c>
      <c r="L3756" s="72">
        <f t="shared" si="4414"/>
        <v>19.512195121951219</v>
      </c>
    </row>
    <row r="3757" spans="1:24" s="1" customFormat="1" ht="11.45" customHeight="1" thickTop="1" thickBot="1" x14ac:dyDescent="0.2">
      <c r="A3757" s="212"/>
      <c r="B3757" s="207" t="s">
        <v>24</v>
      </c>
      <c r="C3757" s="70">
        <v>29</v>
      </c>
      <c r="D3757" s="70">
        <v>19</v>
      </c>
      <c r="E3757" s="70">
        <v>3</v>
      </c>
      <c r="F3757" s="70">
        <v>0</v>
      </c>
      <c r="G3757" s="70">
        <v>0</v>
      </c>
      <c r="H3757" s="70">
        <v>14</v>
      </c>
      <c r="I3757" s="70">
        <v>2</v>
      </c>
      <c r="J3757" s="70">
        <v>1</v>
      </c>
      <c r="K3757" s="70">
        <v>6</v>
      </c>
      <c r="L3757" s="71">
        <v>12</v>
      </c>
      <c r="O3757" s="137"/>
      <c r="P3757" s="137"/>
      <c r="Q3757" s="137"/>
    </row>
    <row r="3758" spans="1:24" s="1" customFormat="1" ht="11.45" customHeight="1" thickTop="1" thickBot="1" x14ac:dyDescent="0.2">
      <c r="A3758" s="213"/>
      <c r="B3758" s="208"/>
      <c r="C3758" s="33">
        <f t="shared" ref="C3758:L3758" si="4415">C3757/$I3690*100</f>
        <v>61.702127659574465</v>
      </c>
      <c r="D3758" s="33">
        <f t="shared" si="4415"/>
        <v>40.425531914893611</v>
      </c>
      <c r="E3758" s="33">
        <f t="shared" si="4415"/>
        <v>6.3829787234042552</v>
      </c>
      <c r="F3758" s="33">
        <f t="shared" si="4415"/>
        <v>0</v>
      </c>
      <c r="G3758" s="33">
        <f t="shared" si="4415"/>
        <v>0</v>
      </c>
      <c r="H3758" s="33">
        <f t="shared" si="4415"/>
        <v>29.787234042553191</v>
      </c>
      <c r="I3758" s="33">
        <f t="shared" si="4415"/>
        <v>4.2553191489361701</v>
      </c>
      <c r="J3758" s="34">
        <f t="shared" si="4415"/>
        <v>2.1276595744680851</v>
      </c>
      <c r="K3758" s="34">
        <f t="shared" si="4415"/>
        <v>12.76595744680851</v>
      </c>
      <c r="L3758" s="76">
        <f t="shared" si="4415"/>
        <v>25.531914893617021</v>
      </c>
      <c r="O3758" s="137"/>
      <c r="P3758" s="137"/>
      <c r="Q3758" s="137"/>
    </row>
    <row r="3759" spans="1:24" s="1" customFormat="1" ht="11.45" customHeight="1" x14ac:dyDescent="0.15">
      <c r="A3759" s="203" t="s">
        <v>21</v>
      </c>
      <c r="B3759" s="206" t="s">
        <v>27</v>
      </c>
      <c r="C3759" s="70">
        <v>141</v>
      </c>
      <c r="D3759" s="70">
        <v>75</v>
      </c>
      <c r="E3759" s="70">
        <v>19</v>
      </c>
      <c r="F3759" s="70">
        <v>5</v>
      </c>
      <c r="G3759" s="70">
        <v>7</v>
      </c>
      <c r="H3759" s="70">
        <v>70</v>
      </c>
      <c r="I3759" s="70">
        <v>11</v>
      </c>
      <c r="J3759" s="70">
        <v>9</v>
      </c>
      <c r="K3759" s="70">
        <v>21</v>
      </c>
      <c r="L3759" s="71">
        <v>79</v>
      </c>
      <c r="O3759" s="137"/>
      <c r="P3759" s="137"/>
      <c r="Q3759" s="137"/>
    </row>
    <row r="3760" spans="1:24" s="1" customFormat="1" ht="11.45" customHeight="1" x14ac:dyDescent="0.15">
      <c r="A3760" s="204"/>
      <c r="B3760" s="202"/>
      <c r="C3760" s="29">
        <f t="shared" ref="C3760" si="4416">C3759/$I3692*100</f>
        <v>59.243697478991599</v>
      </c>
      <c r="D3760" s="29">
        <f t="shared" ref="D3760" si="4417">D3759/$I3692*100</f>
        <v>31.512605042016805</v>
      </c>
      <c r="E3760" s="29">
        <f t="shared" ref="E3760" si="4418">E3759/$I3692*100</f>
        <v>7.9831932773109235</v>
      </c>
      <c r="F3760" s="29">
        <f t="shared" ref="F3760" si="4419">F3759/$I3692*100</f>
        <v>2.1008403361344539</v>
      </c>
      <c r="G3760" s="29">
        <f t="shared" ref="G3760" si="4420">G3759/$I3692*100</f>
        <v>2.9411764705882351</v>
      </c>
      <c r="H3760" s="29">
        <f t="shared" ref="H3760" si="4421">H3759/$I3692*100</f>
        <v>29.411764705882355</v>
      </c>
      <c r="I3760" s="29">
        <f t="shared" ref="I3760" si="4422">I3759/$I3692*100</f>
        <v>4.6218487394957988</v>
      </c>
      <c r="J3760" s="30">
        <f t="shared" ref="J3760" si="4423">J3759/$I3692*100</f>
        <v>3.7815126050420167</v>
      </c>
      <c r="K3760" s="30">
        <f t="shared" ref="K3760" si="4424">K3759/$I3692*100</f>
        <v>8.8235294117647065</v>
      </c>
      <c r="L3760" s="72">
        <f t="shared" ref="L3760" si="4425">L3759/$I3692*100</f>
        <v>33.193277310924366</v>
      </c>
      <c r="O3760" s="6"/>
      <c r="P3760" s="6"/>
      <c r="Q3760" s="6"/>
    </row>
    <row r="3761" spans="1:24" s="1" customFormat="1" ht="11.45" customHeight="1" x14ac:dyDescent="0.15">
      <c r="A3761" s="204"/>
      <c r="B3761" s="207" t="s">
        <v>28</v>
      </c>
      <c r="C3761" s="70">
        <v>256</v>
      </c>
      <c r="D3761" s="70">
        <v>187</v>
      </c>
      <c r="E3761" s="70">
        <v>22</v>
      </c>
      <c r="F3761" s="70">
        <v>4</v>
      </c>
      <c r="G3761" s="70">
        <v>5</v>
      </c>
      <c r="H3761" s="70">
        <v>140</v>
      </c>
      <c r="I3761" s="70">
        <v>17</v>
      </c>
      <c r="J3761" s="70">
        <v>10</v>
      </c>
      <c r="K3761" s="70">
        <v>29</v>
      </c>
      <c r="L3761" s="71">
        <v>55</v>
      </c>
      <c r="O3761" s="136"/>
      <c r="P3761" s="136"/>
      <c r="Q3761" s="136"/>
    </row>
    <row r="3762" spans="1:24" s="1" customFormat="1" ht="11.45" customHeight="1" x14ac:dyDescent="0.15">
      <c r="A3762" s="204"/>
      <c r="B3762" s="207"/>
      <c r="C3762" s="25">
        <f t="shared" ref="C3762" si="4426">C3761/$I3694*100</f>
        <v>78.527607361963192</v>
      </c>
      <c r="D3762" s="25">
        <f t="shared" ref="D3762" si="4427">D3761/$I3694*100</f>
        <v>57.361963190184049</v>
      </c>
      <c r="E3762" s="25">
        <f t="shared" ref="E3762" si="4428">E3761/$I3694*100</f>
        <v>6.7484662576687118</v>
      </c>
      <c r="F3762" s="25">
        <f t="shared" ref="F3762" si="4429">F3761/$I3694*100</f>
        <v>1.2269938650306749</v>
      </c>
      <c r="G3762" s="25">
        <f t="shared" ref="G3762" si="4430">G3761/$I3694*100</f>
        <v>1.5337423312883436</v>
      </c>
      <c r="H3762" s="25">
        <f t="shared" ref="H3762" si="4431">H3761/$I3694*100</f>
        <v>42.944785276073624</v>
      </c>
      <c r="I3762" s="25">
        <f t="shared" ref="I3762" si="4432">I3761/$I3694*100</f>
        <v>5.2147239263803682</v>
      </c>
      <c r="J3762" s="26">
        <f t="shared" ref="J3762" si="4433">J3761/$I3694*100</f>
        <v>3.0674846625766872</v>
      </c>
      <c r="K3762" s="26">
        <f t="shared" ref="K3762" si="4434">K3761/$I3694*100</f>
        <v>8.8957055214723919</v>
      </c>
      <c r="L3762" s="73">
        <f t="shared" ref="L3762" si="4435">L3761/$I3694*100</f>
        <v>16.871165644171779</v>
      </c>
      <c r="O3762" s="136"/>
      <c r="P3762" s="136"/>
      <c r="Q3762" s="136"/>
    </row>
    <row r="3763" spans="1:24" s="1" customFormat="1" ht="11.45" customHeight="1" x14ac:dyDescent="0.15">
      <c r="A3763" s="204"/>
      <c r="B3763" s="201" t="s">
        <v>29</v>
      </c>
      <c r="C3763" s="70">
        <v>679</v>
      </c>
      <c r="D3763" s="70">
        <v>376</v>
      </c>
      <c r="E3763" s="70">
        <v>135</v>
      </c>
      <c r="F3763" s="70">
        <v>17</v>
      </c>
      <c r="G3763" s="70">
        <v>20</v>
      </c>
      <c r="H3763" s="70">
        <v>285</v>
      </c>
      <c r="I3763" s="70">
        <v>58</v>
      </c>
      <c r="J3763" s="70">
        <v>34</v>
      </c>
      <c r="K3763" s="70">
        <v>90</v>
      </c>
      <c r="L3763" s="71">
        <v>199</v>
      </c>
      <c r="O3763" s="136"/>
      <c r="P3763" s="136"/>
      <c r="Q3763" s="136"/>
    </row>
    <row r="3764" spans="1:24" s="1" customFormat="1" ht="11.45" customHeight="1" x14ac:dyDescent="0.15">
      <c r="A3764" s="204"/>
      <c r="B3764" s="202"/>
      <c r="C3764" s="25">
        <f t="shared" ref="C3764" si="4436">C3763/$I3696*100</f>
        <v>74.944812362030916</v>
      </c>
      <c r="D3764" s="25">
        <f t="shared" ref="D3764" si="4437">D3763/$I3696*100</f>
        <v>41.501103752759384</v>
      </c>
      <c r="E3764" s="25">
        <f t="shared" ref="E3764" si="4438">E3763/$I3696*100</f>
        <v>14.90066225165563</v>
      </c>
      <c r="F3764" s="25">
        <f t="shared" ref="F3764" si="4439">F3763/$I3696*100</f>
        <v>1.8763796909492272</v>
      </c>
      <c r="G3764" s="25">
        <f t="shared" ref="G3764" si="4440">G3763/$I3696*100</f>
        <v>2.2075055187637971</v>
      </c>
      <c r="H3764" s="25">
        <f t="shared" ref="H3764" si="4441">H3763/$I3696*100</f>
        <v>31.456953642384107</v>
      </c>
      <c r="I3764" s="25">
        <f t="shared" ref="I3764" si="4442">I3763/$I3696*100</f>
        <v>6.4017660044150109</v>
      </c>
      <c r="J3764" s="26">
        <f t="shared" ref="J3764" si="4443">J3763/$I3696*100</f>
        <v>3.7527593818984544</v>
      </c>
      <c r="K3764" s="26">
        <f t="shared" ref="K3764" si="4444">K3763/$I3696*100</f>
        <v>9.9337748344370862</v>
      </c>
      <c r="L3764" s="73">
        <f t="shared" ref="L3764" si="4445">L3763/$I3696*100</f>
        <v>21.964679911699779</v>
      </c>
      <c r="O3764" s="136"/>
      <c r="P3764" s="136"/>
      <c r="Q3764" s="136"/>
    </row>
    <row r="3765" spans="1:24" s="1" customFormat="1" ht="11.45" customHeight="1" x14ac:dyDescent="0.15">
      <c r="A3765" s="204"/>
      <c r="B3765" s="207" t="s">
        <v>30</v>
      </c>
      <c r="C3765" s="70">
        <v>243</v>
      </c>
      <c r="D3765" s="70">
        <v>153</v>
      </c>
      <c r="E3765" s="70">
        <v>49</v>
      </c>
      <c r="F3765" s="70">
        <v>12</v>
      </c>
      <c r="G3765" s="70">
        <v>12</v>
      </c>
      <c r="H3765" s="70">
        <v>112</v>
      </c>
      <c r="I3765" s="70">
        <v>11</v>
      </c>
      <c r="J3765" s="70">
        <v>15</v>
      </c>
      <c r="K3765" s="70">
        <v>52</v>
      </c>
      <c r="L3765" s="71">
        <v>66</v>
      </c>
      <c r="N3765" s="55"/>
      <c r="O3765" s="137"/>
      <c r="P3765" s="137"/>
      <c r="Q3765" s="137"/>
      <c r="R3765" s="55"/>
      <c r="S3765" s="55"/>
      <c r="T3765" s="55"/>
      <c r="U3765" s="55"/>
      <c r="V3765" s="55"/>
      <c r="W3765" s="55"/>
      <c r="X3765" s="55"/>
    </row>
    <row r="3766" spans="1:24" s="1" customFormat="1" ht="11.45" customHeight="1" x14ac:dyDescent="0.15">
      <c r="A3766" s="204"/>
      <c r="B3766" s="207"/>
      <c r="C3766" s="25">
        <f t="shared" ref="C3766" si="4446">C3765/$I3698*100</f>
        <v>71.470588235294116</v>
      </c>
      <c r="D3766" s="25">
        <f t="shared" ref="D3766" si="4447">D3765/$I3698*100</f>
        <v>45</v>
      </c>
      <c r="E3766" s="25">
        <f t="shared" ref="E3766" si="4448">E3765/$I3698*100</f>
        <v>14.411764705882351</v>
      </c>
      <c r="F3766" s="25">
        <f t="shared" ref="F3766" si="4449">F3765/$I3698*100</f>
        <v>3.5294117647058822</v>
      </c>
      <c r="G3766" s="25">
        <f t="shared" ref="G3766" si="4450">G3765/$I3698*100</f>
        <v>3.5294117647058822</v>
      </c>
      <c r="H3766" s="25">
        <f t="shared" ref="H3766" si="4451">H3765/$I3698*100</f>
        <v>32.941176470588232</v>
      </c>
      <c r="I3766" s="25">
        <f t="shared" ref="I3766" si="4452">I3765/$I3698*100</f>
        <v>3.2352941176470593</v>
      </c>
      <c r="J3766" s="26">
        <f t="shared" ref="J3766" si="4453">J3765/$I3698*100</f>
        <v>4.4117647058823533</v>
      </c>
      <c r="K3766" s="26">
        <f t="shared" ref="K3766" si="4454">K3765/$I3698*100</f>
        <v>15.294117647058824</v>
      </c>
      <c r="L3766" s="73">
        <f t="shared" ref="L3766" si="4455">L3765/$I3698*100</f>
        <v>19.411764705882355</v>
      </c>
      <c r="N3766" s="55"/>
      <c r="O3766" s="137"/>
      <c r="P3766" s="137"/>
      <c r="Q3766" s="137"/>
      <c r="R3766" s="55"/>
      <c r="S3766" s="55"/>
      <c r="T3766" s="55"/>
      <c r="U3766" s="55"/>
      <c r="V3766" s="55"/>
      <c r="W3766" s="55"/>
      <c r="X3766" s="55"/>
    </row>
    <row r="3767" spans="1:24" s="1" customFormat="1" ht="11.45" customHeight="1" x14ac:dyDescent="0.15">
      <c r="A3767" s="204"/>
      <c r="B3767" s="201" t="s">
        <v>40</v>
      </c>
      <c r="C3767" s="70">
        <v>92</v>
      </c>
      <c r="D3767" s="70">
        <v>57</v>
      </c>
      <c r="E3767" s="70">
        <v>16</v>
      </c>
      <c r="F3767" s="70">
        <v>4</v>
      </c>
      <c r="G3767" s="70">
        <v>3</v>
      </c>
      <c r="H3767" s="70">
        <v>41</v>
      </c>
      <c r="I3767" s="70">
        <v>9</v>
      </c>
      <c r="J3767" s="70">
        <v>9</v>
      </c>
      <c r="K3767" s="70">
        <v>11</v>
      </c>
      <c r="L3767" s="71">
        <v>27</v>
      </c>
      <c r="O3767" s="137"/>
      <c r="P3767" s="137"/>
      <c r="Q3767" s="137"/>
    </row>
    <row r="3768" spans="1:24" s="1" customFormat="1" ht="11.45" customHeight="1" x14ac:dyDescent="0.15">
      <c r="A3768" s="204"/>
      <c r="B3768" s="202"/>
      <c r="C3768" s="25">
        <f t="shared" ref="C3768" si="4456">C3767/$I3700*100</f>
        <v>69.696969696969703</v>
      </c>
      <c r="D3768" s="25">
        <f t="shared" ref="D3768" si="4457">D3767/$I3700*100</f>
        <v>43.18181818181818</v>
      </c>
      <c r="E3768" s="25">
        <f t="shared" ref="E3768" si="4458">E3767/$I3700*100</f>
        <v>12.121212121212121</v>
      </c>
      <c r="F3768" s="25">
        <f t="shared" ref="F3768" si="4459">F3767/$I3700*100</f>
        <v>3.0303030303030303</v>
      </c>
      <c r="G3768" s="25">
        <f t="shared" ref="G3768" si="4460">G3767/$I3700*100</f>
        <v>2.2727272727272729</v>
      </c>
      <c r="H3768" s="25">
        <f t="shared" ref="H3768" si="4461">H3767/$I3700*100</f>
        <v>31.060606060606062</v>
      </c>
      <c r="I3768" s="25">
        <f t="shared" ref="I3768" si="4462">I3767/$I3700*100</f>
        <v>6.8181818181818175</v>
      </c>
      <c r="J3768" s="26">
        <f t="shared" ref="J3768" si="4463">J3767/$I3700*100</f>
        <v>6.8181818181818175</v>
      </c>
      <c r="K3768" s="26">
        <f t="shared" ref="K3768" si="4464">K3767/$I3700*100</f>
        <v>8.3333333333333321</v>
      </c>
      <c r="L3768" s="73">
        <f t="shared" ref="L3768" si="4465">L3767/$I3700*100</f>
        <v>20.454545454545457</v>
      </c>
      <c r="O3768" s="137"/>
      <c r="P3768" s="137"/>
      <c r="Q3768" s="137"/>
    </row>
    <row r="3769" spans="1:24" s="1" customFormat="1" ht="11.45" customHeight="1" x14ac:dyDescent="0.15">
      <c r="A3769" s="204"/>
      <c r="B3769" s="207" t="s">
        <v>24</v>
      </c>
      <c r="C3769" s="70">
        <v>24</v>
      </c>
      <c r="D3769" s="70">
        <v>11</v>
      </c>
      <c r="E3769" s="70">
        <v>5</v>
      </c>
      <c r="F3769" s="70">
        <v>0</v>
      </c>
      <c r="G3769" s="70">
        <v>0</v>
      </c>
      <c r="H3769" s="70">
        <v>10</v>
      </c>
      <c r="I3769" s="70">
        <v>0</v>
      </c>
      <c r="J3769" s="70">
        <v>0</v>
      </c>
      <c r="K3769" s="70">
        <v>5</v>
      </c>
      <c r="L3769" s="71">
        <v>10</v>
      </c>
      <c r="O3769" s="137"/>
      <c r="P3769" s="137"/>
      <c r="Q3769" s="137"/>
    </row>
    <row r="3770" spans="1:24" s="1" customFormat="1" ht="11.45" customHeight="1" thickBot="1" x14ac:dyDescent="0.2">
      <c r="A3770" s="205"/>
      <c r="B3770" s="208"/>
      <c r="C3770" s="33">
        <f t="shared" ref="C3770" si="4466">C3769/$I3702*100</f>
        <v>54.54545454545454</v>
      </c>
      <c r="D3770" s="33">
        <f t="shared" ref="D3770" si="4467">D3769/$I3702*100</f>
        <v>25</v>
      </c>
      <c r="E3770" s="33">
        <f t="shared" ref="E3770" si="4468">E3769/$I3702*100</f>
        <v>11.363636363636363</v>
      </c>
      <c r="F3770" s="33">
        <f t="shared" ref="F3770" si="4469">F3769/$I3702*100</f>
        <v>0</v>
      </c>
      <c r="G3770" s="33">
        <f t="shared" ref="G3770" si="4470">G3769/$I3702*100</f>
        <v>0</v>
      </c>
      <c r="H3770" s="33">
        <f t="shared" ref="H3770" si="4471">H3769/$I3702*100</f>
        <v>22.727272727272727</v>
      </c>
      <c r="I3770" s="33">
        <f t="shared" ref="I3770" si="4472">I3769/$I3702*100</f>
        <v>0</v>
      </c>
      <c r="J3770" s="34">
        <f t="shared" ref="J3770" si="4473">J3769/$I3702*100</f>
        <v>0</v>
      </c>
      <c r="K3770" s="34">
        <f t="shared" ref="K3770" si="4474">K3769/$I3702*100</f>
        <v>11.363636363636363</v>
      </c>
      <c r="L3770" s="76">
        <f t="shared" ref="L3770" si="4475">L3769/$I3702*100</f>
        <v>22.727272727272727</v>
      </c>
      <c r="O3770" s="137"/>
      <c r="P3770" s="137"/>
      <c r="Q3770" s="137"/>
    </row>
    <row r="3771" spans="1:24" s="1" customFormat="1" ht="11.45" customHeight="1" x14ac:dyDescent="0.15">
      <c r="A3771" s="40"/>
      <c r="B3771" s="41"/>
      <c r="C3771" s="42"/>
      <c r="D3771" s="42"/>
      <c r="E3771" s="42"/>
      <c r="F3771" s="42"/>
      <c r="G3771" s="42"/>
      <c r="O3771" s="136"/>
      <c r="P3771" s="136"/>
      <c r="Q3771" s="136"/>
    </row>
    <row r="3772" spans="1:24" s="1" customFormat="1" ht="11.45" customHeight="1" x14ac:dyDescent="0.15">
      <c r="A3772" s="40"/>
      <c r="B3772" s="41"/>
      <c r="C3772" s="42"/>
      <c r="D3772" s="42"/>
      <c r="E3772" s="42"/>
      <c r="F3772" s="42"/>
      <c r="G3772" s="42"/>
      <c r="O3772" s="136"/>
      <c r="P3772" s="136"/>
      <c r="Q3772" s="136"/>
    </row>
    <row r="3773" spans="1:24" s="173" customFormat="1" ht="30" customHeight="1" thickBot="1" x14ac:dyDescent="0.2">
      <c r="A3773" s="222" t="s">
        <v>276</v>
      </c>
      <c r="B3773" s="222"/>
      <c r="C3773" s="222"/>
      <c r="D3773" s="222"/>
      <c r="E3773" s="222"/>
      <c r="F3773" s="222"/>
      <c r="G3773" s="222"/>
      <c r="H3773" s="222"/>
      <c r="I3773" s="222"/>
      <c r="J3773" s="222"/>
      <c r="K3773" s="222"/>
      <c r="L3773" s="222"/>
      <c r="M3773" s="122"/>
      <c r="N3773" s="122"/>
      <c r="O3773" s="166"/>
      <c r="P3773" s="166"/>
      <c r="Q3773" s="166"/>
      <c r="R3773" s="122"/>
    </row>
    <row r="3774" spans="1:24" s="1" customFormat="1" ht="10.15" customHeight="1" x14ac:dyDescent="0.15">
      <c r="A3774" s="219"/>
      <c r="B3774" s="220"/>
      <c r="C3774" s="209" t="s">
        <v>55</v>
      </c>
      <c r="D3774" s="235" t="s">
        <v>107</v>
      </c>
      <c r="E3774" s="270"/>
      <c r="O3774" s="136"/>
      <c r="P3774" s="136"/>
      <c r="Q3774" s="136"/>
    </row>
    <row r="3775" spans="1:24" s="6" customFormat="1" ht="60" customHeight="1" thickBot="1" x14ac:dyDescent="0.2">
      <c r="A3775" s="242" t="s">
        <v>31</v>
      </c>
      <c r="B3775" s="243"/>
      <c r="C3775" s="263"/>
      <c r="D3775" s="241"/>
      <c r="E3775" s="270"/>
      <c r="O3775" s="136"/>
      <c r="P3775" s="136"/>
      <c r="Q3775" s="136"/>
    </row>
    <row r="3776" spans="1:24" s="55" customFormat="1" ht="11.25" customHeight="1" x14ac:dyDescent="0.15">
      <c r="A3776" s="237" t="s">
        <v>22</v>
      </c>
      <c r="B3776" s="238"/>
      <c r="C3776" s="7">
        <v>59</v>
      </c>
      <c r="D3776" s="10">
        <v>138</v>
      </c>
      <c r="E3776" s="107"/>
      <c r="O3776" s="136"/>
      <c r="P3776" s="136"/>
      <c r="Q3776" s="136"/>
    </row>
    <row r="3777" spans="1:17" s="55" customFormat="1" ht="11.25" customHeight="1" thickBot="1" x14ac:dyDescent="0.2">
      <c r="A3777" s="228"/>
      <c r="B3777" s="229"/>
      <c r="C3777" s="56">
        <f>C3776/$I3642*100</f>
        <v>2.9707955689828802</v>
      </c>
      <c r="D3777" s="69">
        <f t="shared" ref="D3777" si="4476">D3776/$I3642*100</f>
        <v>6.9486404833836861</v>
      </c>
      <c r="E3777" s="42"/>
      <c r="O3777" s="136"/>
      <c r="P3777" s="136"/>
      <c r="Q3777" s="136"/>
    </row>
    <row r="3778" spans="1:17" s="55" customFormat="1" ht="11.45" customHeight="1" x14ac:dyDescent="0.15">
      <c r="A3778" s="203" t="s">
        <v>46</v>
      </c>
      <c r="B3778" s="206" t="s">
        <v>19</v>
      </c>
      <c r="C3778" s="70">
        <v>41</v>
      </c>
      <c r="D3778" s="75">
        <v>98</v>
      </c>
      <c r="E3778" s="107"/>
      <c r="O3778" s="136"/>
      <c r="P3778" s="136"/>
      <c r="Q3778" s="136"/>
    </row>
    <row r="3779" spans="1:17" s="55" customFormat="1" ht="11.45" customHeight="1" x14ac:dyDescent="0.15">
      <c r="A3779" s="204"/>
      <c r="B3779" s="202"/>
      <c r="C3779" s="30">
        <f t="shared" ref="C3779:D3779" si="4477">C3778/$I3644*100</f>
        <v>2.9905178701677606</v>
      </c>
      <c r="D3779" s="72">
        <f t="shared" si="4477"/>
        <v>7.1480671043034283</v>
      </c>
      <c r="E3779" s="42"/>
      <c r="O3779" s="136"/>
      <c r="P3779" s="136"/>
      <c r="Q3779" s="136"/>
    </row>
    <row r="3780" spans="1:17" s="55" customFormat="1" ht="11.45" customHeight="1" x14ac:dyDescent="0.15">
      <c r="A3780" s="204"/>
      <c r="B3780" s="207" t="s">
        <v>20</v>
      </c>
      <c r="C3780" s="70">
        <v>12</v>
      </c>
      <c r="D3780" s="71">
        <v>25</v>
      </c>
      <c r="E3780" s="107"/>
      <c r="O3780" s="136"/>
      <c r="P3780" s="136"/>
      <c r="Q3780" s="136"/>
    </row>
    <row r="3781" spans="1:17" s="55" customFormat="1" ht="11.45" customHeight="1" x14ac:dyDescent="0.15">
      <c r="A3781" s="204"/>
      <c r="B3781" s="207"/>
      <c r="C3781" s="26">
        <f t="shared" ref="C3781" si="4478">C3780/$I3646*100</f>
        <v>2.9268292682926833</v>
      </c>
      <c r="D3781" s="73">
        <f t="shared" ref="D3781" si="4479">D3780/$I3646*100</f>
        <v>6.0975609756097562</v>
      </c>
      <c r="E3781" s="42"/>
      <c r="O3781" s="136"/>
      <c r="P3781" s="136"/>
      <c r="Q3781" s="136"/>
    </row>
    <row r="3782" spans="1:17" s="55" customFormat="1" ht="11.45" customHeight="1" x14ac:dyDescent="0.15">
      <c r="A3782" s="204"/>
      <c r="B3782" s="201" t="s">
        <v>47</v>
      </c>
      <c r="C3782" s="70">
        <v>5</v>
      </c>
      <c r="D3782" s="71">
        <v>11</v>
      </c>
      <c r="E3782" s="107"/>
      <c r="O3782" s="136"/>
      <c r="P3782" s="136"/>
      <c r="Q3782" s="136"/>
    </row>
    <row r="3783" spans="1:17" s="55" customFormat="1" ht="11.45" customHeight="1" x14ac:dyDescent="0.15">
      <c r="A3783" s="204"/>
      <c r="B3783" s="202"/>
      <c r="C3783" s="26">
        <f t="shared" ref="C3783" si="4480">C3782/$I3648*100</f>
        <v>3.7037037037037033</v>
      </c>
      <c r="D3783" s="73">
        <f t="shared" ref="D3783" si="4481">D3782/$I3648*100</f>
        <v>8.1481481481481488</v>
      </c>
      <c r="E3783" s="42"/>
      <c r="O3783" s="136"/>
      <c r="P3783" s="136"/>
      <c r="Q3783" s="136"/>
    </row>
    <row r="3784" spans="1:17" s="55" customFormat="1" ht="11.45" customHeight="1" x14ac:dyDescent="0.15">
      <c r="A3784" s="204"/>
      <c r="B3784" s="207" t="s">
        <v>48</v>
      </c>
      <c r="C3784" s="70">
        <v>1</v>
      </c>
      <c r="D3784" s="71">
        <v>4</v>
      </c>
      <c r="E3784" s="107"/>
      <c r="O3784" s="136"/>
      <c r="P3784" s="136"/>
      <c r="Q3784" s="136"/>
    </row>
    <row r="3785" spans="1:17" s="55" customFormat="1" ht="11.45" customHeight="1" thickBot="1" x14ac:dyDescent="0.2">
      <c r="A3785" s="204"/>
      <c r="B3785" s="207"/>
      <c r="C3785" s="78">
        <f t="shared" ref="C3785" si="4482">C3784/$I3650*100</f>
        <v>1.4285714285714286</v>
      </c>
      <c r="D3785" s="79">
        <f t="shared" ref="D3785" si="4483">D3784/$I$3650*100</f>
        <v>5.7142857142857144</v>
      </c>
      <c r="E3785" s="42"/>
      <c r="O3785" s="136"/>
      <c r="P3785" s="136"/>
      <c r="Q3785" s="136"/>
    </row>
    <row r="3786" spans="1:17" s="55" customFormat="1" ht="11.45" customHeight="1" x14ac:dyDescent="0.15">
      <c r="A3786" s="203" t="s">
        <v>49</v>
      </c>
      <c r="B3786" s="206" t="s">
        <v>1</v>
      </c>
      <c r="C3786" s="70">
        <v>27</v>
      </c>
      <c r="D3786" s="71">
        <v>73</v>
      </c>
      <c r="E3786" s="107"/>
      <c r="O3786" s="136"/>
      <c r="P3786" s="136"/>
      <c r="Q3786" s="136"/>
    </row>
    <row r="3787" spans="1:17" s="55" customFormat="1" ht="11.45" customHeight="1" x14ac:dyDescent="0.15">
      <c r="A3787" s="204"/>
      <c r="B3787" s="207"/>
      <c r="C3787" s="30">
        <f t="shared" ref="C3787" si="4484">C3786/$I3652*100</f>
        <v>3.096330275229358</v>
      </c>
      <c r="D3787" s="72">
        <f t="shared" ref="D3787" si="4485">D3786/$I3652*100</f>
        <v>8.3715596330275233</v>
      </c>
      <c r="E3787" s="42"/>
      <c r="O3787" s="136"/>
      <c r="P3787" s="136"/>
      <c r="Q3787" s="136"/>
    </row>
    <row r="3788" spans="1:17" s="55" customFormat="1" ht="11.45" customHeight="1" x14ac:dyDescent="0.15">
      <c r="A3788" s="204"/>
      <c r="B3788" s="201" t="s">
        <v>2</v>
      </c>
      <c r="C3788" s="70">
        <v>31</v>
      </c>
      <c r="D3788" s="71">
        <v>62</v>
      </c>
      <c r="E3788" s="107"/>
      <c r="O3788" s="136"/>
      <c r="P3788" s="136"/>
      <c r="Q3788" s="136"/>
    </row>
    <row r="3789" spans="1:17" s="55" customFormat="1" ht="11.45" customHeight="1" x14ac:dyDescent="0.15">
      <c r="A3789" s="204"/>
      <c r="B3789" s="202"/>
      <c r="C3789" s="26">
        <f t="shared" ref="C3789" si="4486">C3788/$I3654*100</f>
        <v>2.8440366972477067</v>
      </c>
      <c r="D3789" s="73">
        <f t="shared" ref="D3789" si="4487">D3788/$I3654*100</f>
        <v>5.6880733944954134</v>
      </c>
      <c r="E3789" s="42"/>
      <c r="O3789" s="136"/>
      <c r="P3789" s="136"/>
      <c r="Q3789" s="136"/>
    </row>
    <row r="3790" spans="1:17" s="55" customFormat="1" ht="11.45" customHeight="1" x14ac:dyDescent="0.15">
      <c r="A3790" s="204"/>
      <c r="B3790" s="201" t="s">
        <v>0</v>
      </c>
      <c r="C3790" s="70">
        <v>0</v>
      </c>
      <c r="D3790" s="71">
        <v>2</v>
      </c>
      <c r="E3790" s="107"/>
      <c r="O3790" s="136"/>
      <c r="P3790" s="136"/>
      <c r="Q3790" s="136"/>
    </row>
    <row r="3791" spans="1:17" s="55" customFormat="1" ht="11.45" customHeight="1" x14ac:dyDescent="0.15">
      <c r="A3791" s="204"/>
      <c r="B3791" s="202"/>
      <c r="C3791" s="26">
        <f t="shared" ref="C3791" si="4488">C3790/$I3656*100</f>
        <v>0</v>
      </c>
      <c r="D3791" s="73">
        <f t="shared" ref="D3791" si="4489">D3790/$I3656*100</f>
        <v>66.666666666666657</v>
      </c>
      <c r="E3791" s="42"/>
      <c r="O3791" s="136"/>
      <c r="P3791" s="136"/>
      <c r="Q3791" s="136"/>
    </row>
    <row r="3792" spans="1:17" s="55" customFormat="1" ht="11.45" customHeight="1" x14ac:dyDescent="0.15">
      <c r="A3792" s="204"/>
      <c r="B3792" s="207" t="s">
        <v>5</v>
      </c>
      <c r="C3792" s="70">
        <v>1</v>
      </c>
      <c r="D3792" s="71">
        <v>1</v>
      </c>
      <c r="E3792" s="107"/>
      <c r="O3792" s="136"/>
      <c r="P3792" s="136"/>
      <c r="Q3792" s="136"/>
    </row>
    <row r="3793" spans="1:17" s="55" customFormat="1" ht="11.45" customHeight="1" thickBot="1" x14ac:dyDescent="0.2">
      <c r="A3793" s="205"/>
      <c r="B3793" s="208"/>
      <c r="C3793" s="34">
        <f t="shared" ref="C3793" si="4490">C3792/$I3658*100</f>
        <v>4.7619047619047619</v>
      </c>
      <c r="D3793" s="76">
        <f t="shared" ref="D3793" si="4491">D3792/$I3658*100</f>
        <v>4.7619047619047619</v>
      </c>
      <c r="E3793" s="42"/>
      <c r="O3793" s="136"/>
      <c r="P3793" s="136"/>
      <c r="Q3793" s="136"/>
    </row>
    <row r="3794" spans="1:17" s="55" customFormat="1" ht="11.45" customHeight="1" x14ac:dyDescent="0.15">
      <c r="A3794" s="203" t="s">
        <v>50</v>
      </c>
      <c r="B3794" s="206" t="s">
        <v>6</v>
      </c>
      <c r="C3794" s="70">
        <v>9</v>
      </c>
      <c r="D3794" s="71">
        <v>11</v>
      </c>
      <c r="E3794" s="107"/>
      <c r="O3794" s="136"/>
      <c r="P3794" s="136"/>
      <c r="Q3794" s="136"/>
    </row>
    <row r="3795" spans="1:17" s="55" customFormat="1" ht="11.45" customHeight="1" x14ac:dyDescent="0.15">
      <c r="A3795" s="204"/>
      <c r="B3795" s="202"/>
      <c r="C3795" s="30">
        <f t="shared" ref="C3795" si="4492">C3794/$I3660*100</f>
        <v>13.432835820895523</v>
      </c>
      <c r="D3795" s="72">
        <f t="shared" ref="D3795" si="4493">D3794/$I3660*100</f>
        <v>16.417910447761194</v>
      </c>
      <c r="E3795" s="42"/>
      <c r="O3795" s="136"/>
      <c r="P3795" s="136"/>
      <c r="Q3795" s="136"/>
    </row>
    <row r="3796" spans="1:17" s="55" customFormat="1" ht="11.45" customHeight="1" x14ac:dyDescent="0.15">
      <c r="A3796" s="204"/>
      <c r="B3796" s="207" t="s">
        <v>7</v>
      </c>
      <c r="C3796" s="70">
        <v>3</v>
      </c>
      <c r="D3796" s="71">
        <v>28</v>
      </c>
      <c r="E3796" s="107"/>
      <c r="O3796" s="136"/>
      <c r="P3796" s="136"/>
      <c r="Q3796" s="136"/>
    </row>
    <row r="3797" spans="1:17" s="55" customFormat="1" ht="11.45" customHeight="1" x14ac:dyDescent="0.15">
      <c r="A3797" s="204"/>
      <c r="B3797" s="207"/>
      <c r="C3797" s="26">
        <f t="shared" ref="C3797" si="4494">C3796/$I3662*100</f>
        <v>2.1276595744680851</v>
      </c>
      <c r="D3797" s="73">
        <f t="shared" ref="D3797" si="4495">D3796/$I3662*100</f>
        <v>19.858156028368796</v>
      </c>
      <c r="E3797" s="42"/>
      <c r="O3797" s="136"/>
      <c r="P3797" s="136"/>
      <c r="Q3797" s="136"/>
    </row>
    <row r="3798" spans="1:17" s="55" customFormat="1" ht="11.45" customHeight="1" x14ac:dyDescent="0.15">
      <c r="A3798" s="204"/>
      <c r="B3798" s="201" t="s">
        <v>8</v>
      </c>
      <c r="C3798" s="70">
        <v>10</v>
      </c>
      <c r="D3798" s="71">
        <v>30</v>
      </c>
      <c r="E3798" s="107"/>
      <c r="O3798" s="136"/>
      <c r="P3798" s="136"/>
      <c r="Q3798" s="136"/>
    </row>
    <row r="3799" spans="1:17" s="55" customFormat="1" ht="11.45" customHeight="1" x14ac:dyDescent="0.15">
      <c r="A3799" s="204"/>
      <c r="B3799" s="202"/>
      <c r="C3799" s="26">
        <f t="shared" ref="C3799" si="4496">C3798/$I3664*100</f>
        <v>4.4444444444444446</v>
      </c>
      <c r="D3799" s="73">
        <f t="shared" ref="D3799" si="4497">D3798/$I3664*100</f>
        <v>13.333333333333334</v>
      </c>
      <c r="E3799" s="42"/>
      <c r="O3799" s="136"/>
      <c r="P3799" s="136"/>
      <c r="Q3799" s="136"/>
    </row>
    <row r="3800" spans="1:17" s="55" customFormat="1" ht="11.45" customHeight="1" x14ac:dyDescent="0.15">
      <c r="A3800" s="204"/>
      <c r="B3800" s="207" t="s">
        <v>9</v>
      </c>
      <c r="C3800" s="70">
        <v>10</v>
      </c>
      <c r="D3800" s="71">
        <v>25</v>
      </c>
      <c r="E3800" s="107"/>
      <c r="O3800" s="136"/>
      <c r="P3800" s="136"/>
      <c r="Q3800" s="136"/>
    </row>
    <row r="3801" spans="1:17" s="55" customFormat="1" ht="11.45" customHeight="1" x14ac:dyDescent="0.15">
      <c r="A3801" s="204"/>
      <c r="B3801" s="207"/>
      <c r="C3801" s="26">
        <f t="shared" ref="C3801" si="4498">C3800/$I3666*100</f>
        <v>3.3898305084745761</v>
      </c>
      <c r="D3801" s="73">
        <f t="shared" ref="D3801" si="4499">D3800/$I3666*100</f>
        <v>8.4745762711864394</v>
      </c>
      <c r="E3801" s="42"/>
      <c r="O3801" s="136"/>
      <c r="P3801" s="136"/>
      <c r="Q3801" s="136"/>
    </row>
    <row r="3802" spans="1:17" s="55" customFormat="1" ht="11.45" customHeight="1" x14ac:dyDescent="0.15">
      <c r="A3802" s="204"/>
      <c r="B3802" s="201" t="s">
        <v>10</v>
      </c>
      <c r="C3802" s="70">
        <v>8</v>
      </c>
      <c r="D3802" s="71">
        <v>16</v>
      </c>
      <c r="E3802" s="107"/>
      <c r="O3802" s="136"/>
      <c r="P3802" s="136"/>
      <c r="Q3802" s="136"/>
    </row>
    <row r="3803" spans="1:17" s="55" customFormat="1" ht="11.45" customHeight="1" x14ac:dyDescent="0.15">
      <c r="A3803" s="204"/>
      <c r="B3803" s="202"/>
      <c r="C3803" s="26">
        <f t="shared" ref="C3803" si="4500">C3802/$I3668*100</f>
        <v>2.4539877300613497</v>
      </c>
      <c r="D3803" s="73">
        <f t="shared" ref="D3803" si="4501">D3802/$I3668*100</f>
        <v>4.9079754601226995</v>
      </c>
      <c r="E3803" s="42"/>
      <c r="O3803" s="136"/>
      <c r="P3803" s="136"/>
      <c r="Q3803" s="136"/>
    </row>
    <row r="3804" spans="1:17" s="55" customFormat="1" ht="11.45" customHeight="1" x14ac:dyDescent="0.15">
      <c r="A3804" s="204"/>
      <c r="B3804" s="207" t="s">
        <v>11</v>
      </c>
      <c r="C3804" s="70">
        <v>8</v>
      </c>
      <c r="D3804" s="71">
        <v>8</v>
      </c>
      <c r="E3804" s="107"/>
      <c r="O3804" s="136"/>
      <c r="P3804" s="136"/>
      <c r="Q3804" s="136"/>
    </row>
    <row r="3805" spans="1:17" s="55" customFormat="1" ht="11.45" customHeight="1" x14ac:dyDescent="0.15">
      <c r="A3805" s="204"/>
      <c r="B3805" s="207"/>
      <c r="C3805" s="26">
        <f t="shared" ref="C3805" si="4502">C3804/$I3670*100</f>
        <v>2.2535211267605635</v>
      </c>
      <c r="D3805" s="73">
        <f t="shared" ref="D3805" si="4503">D3804/$I3670*100</f>
        <v>2.2535211267605635</v>
      </c>
      <c r="E3805" s="42"/>
      <c r="O3805" s="137"/>
      <c r="P3805" s="137"/>
      <c r="Q3805" s="137"/>
    </row>
    <row r="3806" spans="1:17" s="55" customFormat="1" ht="11.45" customHeight="1" x14ac:dyDescent="0.15">
      <c r="A3806" s="204"/>
      <c r="B3806" s="201" t="s">
        <v>12</v>
      </c>
      <c r="C3806" s="70">
        <v>10</v>
      </c>
      <c r="D3806" s="71">
        <v>19</v>
      </c>
      <c r="E3806" s="107"/>
      <c r="O3806" s="137"/>
      <c r="P3806" s="137"/>
      <c r="Q3806" s="137"/>
    </row>
    <row r="3807" spans="1:17" s="55" customFormat="1" ht="11.45" customHeight="1" x14ac:dyDescent="0.15">
      <c r="A3807" s="204"/>
      <c r="B3807" s="202"/>
      <c r="C3807" s="26">
        <f t="shared" ref="C3807" si="4504">C3806/$I3672*100</f>
        <v>1.8018018018018018</v>
      </c>
      <c r="D3807" s="73">
        <f t="shared" ref="D3807" si="4505">D3806/$I3672*100</f>
        <v>3.4234234234234231</v>
      </c>
      <c r="E3807" s="42"/>
      <c r="O3807" s="137"/>
      <c r="P3807" s="137"/>
      <c r="Q3807" s="137"/>
    </row>
    <row r="3808" spans="1:17" s="55" customFormat="1" ht="11.45" customHeight="1" x14ac:dyDescent="0.15">
      <c r="A3808" s="204"/>
      <c r="B3808" s="207" t="s">
        <v>24</v>
      </c>
      <c r="C3808" s="70">
        <v>1</v>
      </c>
      <c r="D3808" s="71">
        <v>1</v>
      </c>
      <c r="E3808" s="107"/>
      <c r="O3808" s="137"/>
      <c r="P3808" s="137"/>
      <c r="Q3808" s="137"/>
    </row>
    <row r="3809" spans="1:17" s="55" customFormat="1" ht="11.45" customHeight="1" thickBot="1" x14ac:dyDescent="0.2">
      <c r="A3809" s="205"/>
      <c r="B3809" s="208"/>
      <c r="C3809" s="34">
        <f t="shared" ref="C3809" si="4506">C3808/$I3674*100</f>
        <v>4.5454545454545459</v>
      </c>
      <c r="D3809" s="76">
        <f t="shared" ref="D3809" si="4507">D3808/$I3674*100</f>
        <v>4.5454545454545459</v>
      </c>
      <c r="E3809" s="42"/>
      <c r="O3809" s="137"/>
      <c r="P3809" s="137"/>
      <c r="Q3809" s="137"/>
    </row>
    <row r="3810" spans="1:17" s="55" customFormat="1" ht="11.45" customHeight="1" thickBot="1" x14ac:dyDescent="0.2">
      <c r="A3810" s="211" t="s">
        <v>51</v>
      </c>
      <c r="B3810" s="206" t="s">
        <v>23</v>
      </c>
      <c r="C3810" s="70">
        <v>2</v>
      </c>
      <c r="D3810" s="71">
        <v>10</v>
      </c>
      <c r="E3810" s="107"/>
      <c r="O3810" s="137"/>
      <c r="P3810" s="137"/>
      <c r="Q3810" s="137"/>
    </row>
    <row r="3811" spans="1:17" s="55" customFormat="1" ht="11.45" customHeight="1" thickTop="1" thickBot="1" x14ac:dyDescent="0.2">
      <c r="A3811" s="212"/>
      <c r="B3811" s="202"/>
      <c r="C3811" s="30">
        <f t="shared" ref="C3811" si="4508">C3810/$I3676*100</f>
        <v>0.93896713615023475</v>
      </c>
      <c r="D3811" s="72">
        <f t="shared" ref="D3811" si="4509">D3810/$I3676*100</f>
        <v>4.6948356807511731</v>
      </c>
      <c r="E3811" s="42"/>
      <c r="O3811" s="137"/>
      <c r="P3811" s="137"/>
      <c r="Q3811" s="137"/>
    </row>
    <row r="3812" spans="1:17" s="55" customFormat="1" ht="11.45" customHeight="1" thickTop="1" thickBot="1" x14ac:dyDescent="0.2">
      <c r="A3812" s="212"/>
      <c r="B3812" s="207" t="s">
        <v>3</v>
      </c>
      <c r="C3812" s="70">
        <v>3</v>
      </c>
      <c r="D3812" s="71">
        <v>5</v>
      </c>
      <c r="E3812" s="107"/>
      <c r="O3812" s="137"/>
      <c r="P3812" s="137"/>
      <c r="Q3812" s="137"/>
    </row>
    <row r="3813" spans="1:17" s="55" customFormat="1" ht="11.45" customHeight="1" thickTop="1" thickBot="1" x14ac:dyDescent="0.2">
      <c r="A3813" s="212"/>
      <c r="B3813" s="207"/>
      <c r="C3813" s="26">
        <f t="shared" ref="C3813" si="4510">C3812/$I3678*100</f>
        <v>1.9867549668874174</v>
      </c>
      <c r="D3813" s="73">
        <f t="shared" ref="D3813" si="4511">D3812/$I3678*100</f>
        <v>3.3112582781456954</v>
      </c>
      <c r="E3813" s="42"/>
      <c r="O3813" s="137"/>
      <c r="P3813" s="137"/>
      <c r="Q3813" s="137"/>
    </row>
    <row r="3814" spans="1:17" s="55" customFormat="1" ht="11.45" customHeight="1" thickTop="1" thickBot="1" x14ac:dyDescent="0.2">
      <c r="A3814" s="212"/>
      <c r="B3814" s="201" t="s">
        <v>13</v>
      </c>
      <c r="C3814" s="70">
        <v>25</v>
      </c>
      <c r="D3814" s="71">
        <v>68</v>
      </c>
      <c r="E3814" s="107"/>
      <c r="O3814" s="137"/>
      <c r="P3814" s="137"/>
      <c r="Q3814" s="137"/>
    </row>
    <row r="3815" spans="1:17" s="55" customFormat="1" ht="11.45" customHeight="1" thickTop="1" thickBot="1" x14ac:dyDescent="0.2">
      <c r="A3815" s="212"/>
      <c r="B3815" s="202"/>
      <c r="C3815" s="26">
        <f t="shared" ref="C3815" si="4512">C3814/$I3680*100</f>
        <v>3.1887755102040818</v>
      </c>
      <c r="D3815" s="73">
        <f t="shared" ref="D3815" si="4513">D3814/$I3680*100</f>
        <v>8.6734693877551017</v>
      </c>
      <c r="E3815" s="42"/>
      <c r="O3815" s="137"/>
      <c r="P3815" s="137"/>
      <c r="Q3815" s="137"/>
    </row>
    <row r="3816" spans="1:17" s="55" customFormat="1" ht="11.45" customHeight="1" thickTop="1" thickBot="1" x14ac:dyDescent="0.2">
      <c r="A3816" s="212"/>
      <c r="B3816" s="207" t="s">
        <v>14</v>
      </c>
      <c r="C3816" s="70">
        <v>2</v>
      </c>
      <c r="D3816" s="71">
        <v>5</v>
      </c>
      <c r="E3816" s="107"/>
      <c r="O3816" s="137"/>
      <c r="P3816" s="137"/>
      <c r="Q3816" s="137"/>
    </row>
    <row r="3817" spans="1:17" s="55" customFormat="1" ht="11.45" customHeight="1" thickTop="1" thickBot="1" x14ac:dyDescent="0.2">
      <c r="A3817" s="212"/>
      <c r="B3817" s="207"/>
      <c r="C3817" s="26">
        <f t="shared" ref="C3817" si="4514">C3816/$I3682*100</f>
        <v>1.3605442176870748</v>
      </c>
      <c r="D3817" s="73">
        <f t="shared" ref="D3817" si="4515">D3816/$I3682*100</f>
        <v>3.4013605442176873</v>
      </c>
      <c r="E3817" s="42"/>
      <c r="O3817" s="137"/>
      <c r="P3817" s="137"/>
      <c r="Q3817" s="137"/>
    </row>
    <row r="3818" spans="1:17" s="55" customFormat="1" ht="11.45" customHeight="1" thickTop="1" thickBot="1" x14ac:dyDescent="0.2">
      <c r="A3818" s="212"/>
      <c r="B3818" s="201" t="s">
        <v>25</v>
      </c>
      <c r="C3818" s="70">
        <v>8</v>
      </c>
      <c r="D3818" s="71">
        <v>17</v>
      </c>
      <c r="E3818" s="107"/>
      <c r="O3818" s="137"/>
      <c r="P3818" s="137"/>
      <c r="Q3818" s="137"/>
    </row>
    <row r="3819" spans="1:17" s="55" customFormat="1" ht="11.45" customHeight="1" thickTop="1" thickBot="1" x14ac:dyDescent="0.2">
      <c r="A3819" s="212"/>
      <c r="B3819" s="202"/>
      <c r="C3819" s="26">
        <f t="shared" ref="C3819" si="4516">C3818/$I3684*100</f>
        <v>9.4117647058823533</v>
      </c>
      <c r="D3819" s="73">
        <f t="shared" ref="D3819" si="4517">D3818/$I3684*100</f>
        <v>20</v>
      </c>
      <c r="E3819" s="42"/>
      <c r="O3819" s="137"/>
      <c r="P3819" s="137"/>
      <c r="Q3819" s="137"/>
    </row>
    <row r="3820" spans="1:17" s="1" customFormat="1" ht="11.45" customHeight="1" thickTop="1" thickBot="1" x14ac:dyDescent="0.2">
      <c r="A3820" s="212"/>
      <c r="B3820" s="207" t="s">
        <v>26</v>
      </c>
      <c r="C3820" s="70">
        <v>12</v>
      </c>
      <c r="D3820" s="71">
        <v>24</v>
      </c>
      <c r="E3820" s="107"/>
      <c r="O3820" s="137"/>
      <c r="P3820" s="137"/>
      <c r="Q3820" s="137"/>
    </row>
    <row r="3821" spans="1:17" s="1" customFormat="1" ht="11.45" customHeight="1" thickTop="1" thickBot="1" x14ac:dyDescent="0.2">
      <c r="A3821" s="212"/>
      <c r="B3821" s="207"/>
      <c r="C3821" s="26">
        <f t="shared" ref="C3821" si="4518">C3820/$I3686*100</f>
        <v>2.5157232704402519</v>
      </c>
      <c r="D3821" s="73">
        <f t="shared" ref="D3821" si="4519">D3820/$I3686*100</f>
        <v>5.0314465408805038</v>
      </c>
      <c r="E3821" s="42"/>
      <c r="O3821" s="137"/>
      <c r="P3821" s="137"/>
      <c r="Q3821" s="137"/>
    </row>
    <row r="3822" spans="1:17" s="1" customFormat="1" ht="11.45" customHeight="1" thickTop="1" thickBot="1" x14ac:dyDescent="0.2">
      <c r="A3822" s="212"/>
      <c r="B3822" s="201" t="s">
        <v>0</v>
      </c>
      <c r="C3822" s="70">
        <v>4</v>
      </c>
      <c r="D3822" s="71">
        <v>7</v>
      </c>
      <c r="E3822" s="107"/>
      <c r="O3822" s="137"/>
      <c r="P3822" s="137"/>
      <c r="Q3822" s="137"/>
    </row>
    <row r="3823" spans="1:17" s="1" customFormat="1" ht="11.45" customHeight="1" thickTop="1" thickBot="1" x14ac:dyDescent="0.2">
      <c r="A3823" s="212"/>
      <c r="B3823" s="202"/>
      <c r="C3823" s="30">
        <f t="shared" ref="C3823" si="4520">C3822/$I3688*100</f>
        <v>4.8780487804878048</v>
      </c>
      <c r="D3823" s="72">
        <f t="shared" ref="D3823" si="4521">D3822/$I3688*100</f>
        <v>8.536585365853659</v>
      </c>
      <c r="E3823" s="42"/>
      <c r="O3823" s="139"/>
      <c r="P3823" s="139"/>
      <c r="Q3823" s="139"/>
    </row>
    <row r="3824" spans="1:17" s="1" customFormat="1" ht="11.45" customHeight="1" thickTop="1" thickBot="1" x14ac:dyDescent="0.2">
      <c r="A3824" s="212"/>
      <c r="B3824" s="207" t="s">
        <v>24</v>
      </c>
      <c r="C3824" s="70">
        <v>3</v>
      </c>
      <c r="D3824" s="71">
        <v>2</v>
      </c>
      <c r="E3824" s="107"/>
      <c r="O3824" s="139"/>
      <c r="P3824" s="139"/>
      <c r="Q3824" s="139"/>
    </row>
    <row r="3825" spans="1:18" s="1" customFormat="1" ht="11.45" customHeight="1" thickTop="1" thickBot="1" x14ac:dyDescent="0.2">
      <c r="A3825" s="213"/>
      <c r="B3825" s="208"/>
      <c r="C3825" s="34">
        <f t="shared" ref="C3825" si="4522">C3824/$I3690*100</f>
        <v>6.3829787234042552</v>
      </c>
      <c r="D3825" s="76">
        <f t="shared" ref="D3825" si="4523">D3824/$I3690*100</f>
        <v>4.2553191489361701</v>
      </c>
      <c r="E3825" s="42"/>
      <c r="O3825" s="137"/>
      <c r="P3825" s="137"/>
      <c r="Q3825" s="137"/>
    </row>
    <row r="3826" spans="1:18" s="1" customFormat="1" ht="11.45" customHeight="1" x14ac:dyDescent="0.15">
      <c r="A3826" s="203" t="s">
        <v>21</v>
      </c>
      <c r="B3826" s="206" t="s">
        <v>27</v>
      </c>
      <c r="C3826" s="70">
        <v>11</v>
      </c>
      <c r="D3826" s="71">
        <v>23</v>
      </c>
      <c r="E3826" s="107"/>
      <c r="O3826" s="137"/>
      <c r="P3826" s="137"/>
      <c r="Q3826" s="137"/>
    </row>
    <row r="3827" spans="1:18" s="1" customFormat="1" ht="11.45" customHeight="1" x14ac:dyDescent="0.15">
      <c r="A3827" s="204"/>
      <c r="B3827" s="202"/>
      <c r="C3827" s="30">
        <f t="shared" ref="C3827" si="4524">C3826/$I3692*100</f>
        <v>4.6218487394957988</v>
      </c>
      <c r="D3827" s="72">
        <f t="shared" ref="D3827" si="4525">D3826/$I3692*100</f>
        <v>9.6638655462184886</v>
      </c>
      <c r="E3827" s="42"/>
      <c r="O3827" s="6"/>
      <c r="P3827" s="6"/>
      <c r="Q3827" s="6"/>
    </row>
    <row r="3828" spans="1:18" s="1" customFormat="1" ht="11.45" customHeight="1" x14ac:dyDescent="0.15">
      <c r="A3828" s="204"/>
      <c r="B3828" s="207" t="s">
        <v>28</v>
      </c>
      <c r="C3828" s="70">
        <v>10</v>
      </c>
      <c r="D3828" s="71">
        <v>17</v>
      </c>
      <c r="E3828" s="107"/>
      <c r="O3828" s="136"/>
      <c r="P3828" s="136"/>
      <c r="Q3828" s="136"/>
    </row>
    <row r="3829" spans="1:18" s="1" customFormat="1" ht="11.45" customHeight="1" x14ac:dyDescent="0.15">
      <c r="A3829" s="204"/>
      <c r="B3829" s="207"/>
      <c r="C3829" s="26">
        <f t="shared" ref="C3829" si="4526">C3828/$I3694*100</f>
        <v>3.0674846625766872</v>
      </c>
      <c r="D3829" s="73">
        <f t="shared" ref="D3829" si="4527">D3828/$I3694*100</f>
        <v>5.2147239263803682</v>
      </c>
      <c r="E3829" s="42"/>
      <c r="O3829" s="136"/>
      <c r="P3829" s="136"/>
      <c r="Q3829" s="136"/>
    </row>
    <row r="3830" spans="1:18" s="1" customFormat="1" ht="11.45" customHeight="1" x14ac:dyDescent="0.15">
      <c r="A3830" s="204"/>
      <c r="B3830" s="201" t="s">
        <v>29</v>
      </c>
      <c r="C3830" s="70">
        <v>21</v>
      </c>
      <c r="D3830" s="71">
        <v>61</v>
      </c>
      <c r="E3830" s="107"/>
      <c r="O3830" s="136"/>
      <c r="P3830" s="136"/>
      <c r="Q3830" s="136"/>
    </row>
    <row r="3831" spans="1:18" s="1" customFormat="1" ht="11.45" customHeight="1" x14ac:dyDescent="0.15">
      <c r="A3831" s="204"/>
      <c r="B3831" s="202"/>
      <c r="C3831" s="26">
        <f t="shared" ref="C3831" si="4528">C3830/$I3696*100</f>
        <v>2.3178807947019866</v>
      </c>
      <c r="D3831" s="73">
        <f t="shared" ref="D3831" si="4529">D3830/$I3696*100</f>
        <v>6.7328918322295799</v>
      </c>
      <c r="E3831" s="42"/>
      <c r="O3831" s="136"/>
      <c r="P3831" s="136"/>
      <c r="Q3831" s="136"/>
    </row>
    <row r="3832" spans="1:18" s="1" customFormat="1" ht="11.45" customHeight="1" x14ac:dyDescent="0.15">
      <c r="A3832" s="204"/>
      <c r="B3832" s="207" t="s">
        <v>30</v>
      </c>
      <c r="C3832" s="70">
        <v>8</v>
      </c>
      <c r="D3832" s="71">
        <v>22</v>
      </c>
      <c r="E3832" s="107"/>
      <c r="O3832" s="136"/>
      <c r="P3832" s="136"/>
      <c r="Q3832" s="136"/>
    </row>
    <row r="3833" spans="1:18" s="1" customFormat="1" ht="11.45" customHeight="1" x14ac:dyDescent="0.15">
      <c r="A3833" s="204"/>
      <c r="B3833" s="207"/>
      <c r="C3833" s="26">
        <f t="shared" ref="C3833" si="4530">C3832/$I3698*100</f>
        <v>2.3529411764705883</v>
      </c>
      <c r="D3833" s="73">
        <f t="shared" ref="D3833" si="4531">D3832/$I3698*100</f>
        <v>6.4705882352941186</v>
      </c>
      <c r="E3833" s="42"/>
      <c r="F3833" s="55"/>
      <c r="G3833" s="55"/>
      <c r="H3833" s="55"/>
      <c r="O3833" s="136"/>
      <c r="P3833" s="136"/>
      <c r="Q3833" s="136"/>
    </row>
    <row r="3834" spans="1:18" s="1" customFormat="1" ht="11.45" customHeight="1" x14ac:dyDescent="0.15">
      <c r="A3834" s="204"/>
      <c r="B3834" s="201" t="s">
        <v>40</v>
      </c>
      <c r="C3834" s="70">
        <v>7</v>
      </c>
      <c r="D3834" s="71">
        <v>14</v>
      </c>
      <c r="E3834" s="107"/>
      <c r="O3834" s="136"/>
      <c r="P3834" s="136"/>
      <c r="Q3834" s="136"/>
    </row>
    <row r="3835" spans="1:18" s="1" customFormat="1" ht="11.45" customHeight="1" x14ac:dyDescent="0.15">
      <c r="A3835" s="204"/>
      <c r="B3835" s="202"/>
      <c r="C3835" s="26">
        <f t="shared" ref="C3835" si="4532">C3834/$I3700*100</f>
        <v>5.3030303030303028</v>
      </c>
      <c r="D3835" s="73">
        <f t="shared" ref="D3835" si="4533">D3834/$I3700*100</f>
        <v>10.606060606060606</v>
      </c>
      <c r="E3835" s="42"/>
      <c r="O3835" s="136"/>
      <c r="P3835" s="136"/>
      <c r="Q3835" s="136"/>
    </row>
    <row r="3836" spans="1:18" s="1" customFormat="1" ht="11.45" customHeight="1" x14ac:dyDescent="0.15">
      <c r="A3836" s="204"/>
      <c r="B3836" s="207" t="s">
        <v>24</v>
      </c>
      <c r="C3836" s="70">
        <v>2</v>
      </c>
      <c r="D3836" s="71">
        <v>1</v>
      </c>
      <c r="E3836" s="107"/>
      <c r="O3836" s="136"/>
      <c r="P3836" s="136"/>
      <c r="Q3836" s="136"/>
    </row>
    <row r="3837" spans="1:18" s="1" customFormat="1" ht="11.45" customHeight="1" thickBot="1" x14ac:dyDescent="0.2">
      <c r="A3837" s="205"/>
      <c r="B3837" s="208"/>
      <c r="C3837" s="34">
        <f>C3836/$I3702*100</f>
        <v>4.5454545454545459</v>
      </c>
      <c r="D3837" s="76">
        <f t="shared" ref="D3837" si="4534">D3836/$I3702*100</f>
        <v>2.2727272727272729</v>
      </c>
      <c r="E3837" s="42"/>
      <c r="O3837" s="136"/>
      <c r="P3837" s="136"/>
      <c r="Q3837" s="136"/>
    </row>
    <row r="3838" spans="1:18" s="1" customFormat="1" ht="11.45" customHeight="1" x14ac:dyDescent="0.15">
      <c r="A3838" s="40"/>
      <c r="B3838" s="41"/>
      <c r="C3838" s="121"/>
      <c r="D3838" s="121"/>
      <c r="E3838" s="42"/>
      <c r="O3838" s="136"/>
      <c r="P3838" s="136"/>
      <c r="Q3838" s="136"/>
    </row>
    <row r="3839" spans="1:18" s="1" customFormat="1" ht="11.45" customHeight="1" x14ac:dyDescent="0.15">
      <c r="A3839" s="40"/>
      <c r="B3839" s="41"/>
      <c r="C3839" s="121"/>
      <c r="D3839" s="121"/>
      <c r="E3839" s="42"/>
      <c r="O3839" s="136"/>
      <c r="P3839" s="136"/>
      <c r="Q3839" s="136"/>
    </row>
    <row r="3840" spans="1:18" s="3" customFormat="1" ht="30" customHeight="1" thickBot="1" x14ac:dyDescent="0.2">
      <c r="A3840" s="221" t="s">
        <v>277</v>
      </c>
      <c r="B3840" s="221"/>
      <c r="C3840" s="221"/>
      <c r="D3840" s="221"/>
      <c r="E3840" s="221"/>
      <c r="F3840" s="221"/>
      <c r="G3840" s="221"/>
      <c r="H3840" s="221"/>
      <c r="I3840" s="221"/>
      <c r="J3840" s="221"/>
      <c r="K3840" s="221"/>
      <c r="L3840" s="221"/>
      <c r="M3840" s="1"/>
      <c r="N3840" s="1"/>
      <c r="O3840" s="136"/>
      <c r="P3840" s="136"/>
      <c r="Q3840" s="136"/>
      <c r="R3840" s="1"/>
    </row>
    <row r="3841" spans="1:18" s="1" customFormat="1" ht="10.15" customHeight="1" x14ac:dyDescent="0.15">
      <c r="A3841" s="219"/>
      <c r="B3841" s="220"/>
      <c r="C3841" s="98">
        <v>1</v>
      </c>
      <c r="D3841" s="98">
        <v>2</v>
      </c>
      <c r="E3841" s="98">
        <v>3</v>
      </c>
      <c r="F3841" s="98">
        <v>4</v>
      </c>
      <c r="G3841" s="98">
        <v>5</v>
      </c>
      <c r="H3841" s="244" t="s">
        <v>43</v>
      </c>
      <c r="I3841" s="246" t="s">
        <v>4</v>
      </c>
      <c r="J3841" s="99" t="s">
        <v>44</v>
      </c>
      <c r="K3841" s="98">
        <v>3</v>
      </c>
      <c r="L3841" s="100" t="s">
        <v>45</v>
      </c>
      <c r="O3841" s="136"/>
      <c r="P3841" s="136"/>
      <c r="Q3841" s="136"/>
    </row>
    <row r="3842" spans="1:18" s="6" customFormat="1" ht="60" customHeight="1" thickBot="1" x14ac:dyDescent="0.2">
      <c r="A3842" s="224" t="s">
        <v>31</v>
      </c>
      <c r="B3842" s="225"/>
      <c r="C3842" s="130" t="s">
        <v>15</v>
      </c>
      <c r="D3842" s="130" t="s">
        <v>16</v>
      </c>
      <c r="E3842" s="130" t="s">
        <v>41</v>
      </c>
      <c r="F3842" s="130" t="s">
        <v>17</v>
      </c>
      <c r="G3842" s="130" t="s">
        <v>18</v>
      </c>
      <c r="H3842" s="245"/>
      <c r="I3842" s="247"/>
      <c r="J3842" s="114" t="s">
        <v>15</v>
      </c>
      <c r="K3842" s="130" t="s">
        <v>128</v>
      </c>
      <c r="L3842" s="115" t="s">
        <v>18</v>
      </c>
      <c r="O3842" s="136"/>
      <c r="P3842" s="136"/>
      <c r="Q3842" s="136"/>
    </row>
    <row r="3843" spans="1:18" s="55" customFormat="1" ht="11.25" customHeight="1" x14ac:dyDescent="0.15">
      <c r="A3843" s="226" t="s">
        <v>22</v>
      </c>
      <c r="B3843" s="227"/>
      <c r="C3843" s="110">
        <v>666</v>
      </c>
      <c r="D3843" s="110">
        <v>694</v>
      </c>
      <c r="E3843" s="110">
        <v>439</v>
      </c>
      <c r="F3843" s="110">
        <v>38</v>
      </c>
      <c r="G3843" s="110">
        <v>59</v>
      </c>
      <c r="H3843" s="110">
        <v>90</v>
      </c>
      <c r="I3843" s="109">
        <f t="shared" ref="I3843:I3904" si="4535">SUM(C3843:H3843)</f>
        <v>1986</v>
      </c>
      <c r="J3843" s="111">
        <f>C3843+D3843</f>
        <v>1360</v>
      </c>
      <c r="K3843" s="110">
        <f>E3843</f>
        <v>439</v>
      </c>
      <c r="L3843" s="112">
        <f>SUM(F3843:G3843)</f>
        <v>97</v>
      </c>
      <c r="O3843" s="136"/>
      <c r="P3843" s="136"/>
      <c r="Q3843" s="136"/>
    </row>
    <row r="3844" spans="1:18" s="55" customFormat="1" ht="11.25" customHeight="1" thickBot="1" x14ac:dyDescent="0.2">
      <c r="A3844" s="228"/>
      <c r="B3844" s="229"/>
      <c r="C3844" s="56">
        <f>C3843/I3843*100</f>
        <v>33.534743202416919</v>
      </c>
      <c r="D3844" s="56">
        <f>D3843/I3843*100</f>
        <v>34.944612286002013</v>
      </c>
      <c r="E3844" s="56">
        <f>E3843/I3843*100</f>
        <v>22.104733131923464</v>
      </c>
      <c r="F3844" s="56">
        <f>F3843/I3843*100</f>
        <v>1.9133937562940584</v>
      </c>
      <c r="G3844" s="56">
        <f>G3843/I3843*100</f>
        <v>2.9707955689828802</v>
      </c>
      <c r="H3844" s="59">
        <f>H3843/I3843*100</f>
        <v>4.5317220543806647</v>
      </c>
      <c r="I3844" s="58">
        <f t="shared" si="4535"/>
        <v>100</v>
      </c>
      <c r="J3844" s="57">
        <f>J3843/I3843*100</f>
        <v>68.479355488418932</v>
      </c>
      <c r="K3844" s="35">
        <f>K3843/I3843*100</f>
        <v>22.104733131923464</v>
      </c>
      <c r="L3844" s="31">
        <f>L3843/I3843*100</f>
        <v>4.8841893252769388</v>
      </c>
      <c r="O3844" s="136"/>
      <c r="P3844" s="136"/>
      <c r="Q3844" s="136"/>
    </row>
    <row r="3845" spans="1:18" s="55" customFormat="1" ht="11.45" customHeight="1" x14ac:dyDescent="0.15">
      <c r="A3845" s="203" t="s">
        <v>46</v>
      </c>
      <c r="B3845" s="206" t="s">
        <v>19</v>
      </c>
      <c r="C3845" s="20">
        <v>482</v>
      </c>
      <c r="D3845" s="20">
        <v>479</v>
      </c>
      <c r="E3845" s="20">
        <v>295</v>
      </c>
      <c r="F3845" s="20">
        <v>21</v>
      </c>
      <c r="G3845" s="20">
        <v>38</v>
      </c>
      <c r="H3845" s="20">
        <v>56</v>
      </c>
      <c r="I3845" s="8">
        <f t="shared" si="4535"/>
        <v>1371</v>
      </c>
      <c r="J3845" s="9">
        <f>C3845+D3845</f>
        <v>961</v>
      </c>
      <c r="K3845" s="7">
        <f>E3845</f>
        <v>295</v>
      </c>
      <c r="L3845" s="10">
        <f>SUM(F3845:G3845)</f>
        <v>59</v>
      </c>
      <c r="M3845"/>
      <c r="N3845"/>
      <c r="O3845"/>
      <c r="P3845"/>
      <c r="Q3845"/>
    </row>
    <row r="3846" spans="1:18" s="55" customFormat="1" ht="11.45" customHeight="1" x14ac:dyDescent="0.15">
      <c r="A3846" s="204"/>
      <c r="B3846" s="202"/>
      <c r="C3846" s="46">
        <f>C3845/I3845*100</f>
        <v>35.156819839533185</v>
      </c>
      <c r="D3846" s="25">
        <f>D3845/I3845*100</f>
        <v>34.938001458789202</v>
      </c>
      <c r="E3846" s="25">
        <f>E3845/I3845*100</f>
        <v>21.517140773158278</v>
      </c>
      <c r="F3846" s="25">
        <f>F3845/I3845*100</f>
        <v>1.5317286652078774</v>
      </c>
      <c r="G3846" s="25">
        <f>G3845/I3845*100</f>
        <v>2.7716994894237783</v>
      </c>
      <c r="H3846" s="26">
        <f>H3845/I3845*100</f>
        <v>4.0846097738876734</v>
      </c>
      <c r="I3846" s="27">
        <f t="shared" si="4535"/>
        <v>100</v>
      </c>
      <c r="J3846" s="38">
        <f>J3845/I3845*100</f>
        <v>70.094821298322401</v>
      </c>
      <c r="K3846" s="18">
        <f>K3845/I3845*100</f>
        <v>21.517140773158278</v>
      </c>
      <c r="L3846" s="19">
        <f>L3845/I3845*100</f>
        <v>4.3034281546316553</v>
      </c>
      <c r="O3846" s="136"/>
      <c r="P3846" s="136"/>
      <c r="Q3846" s="136"/>
    </row>
    <row r="3847" spans="1:18" s="55" customFormat="1" ht="11.45" customHeight="1" x14ac:dyDescent="0.15">
      <c r="A3847" s="204"/>
      <c r="B3847" s="207" t="s">
        <v>20</v>
      </c>
      <c r="C3847" s="20">
        <v>116</v>
      </c>
      <c r="D3847" s="20">
        <v>136</v>
      </c>
      <c r="E3847" s="20">
        <v>107</v>
      </c>
      <c r="F3847" s="20">
        <v>12</v>
      </c>
      <c r="G3847" s="20">
        <v>15</v>
      </c>
      <c r="H3847" s="20">
        <v>24</v>
      </c>
      <c r="I3847" s="21">
        <f t="shared" si="4535"/>
        <v>410</v>
      </c>
      <c r="J3847" s="28">
        <f>C3847+D3847</f>
        <v>252</v>
      </c>
      <c r="K3847" s="23">
        <f>E3847</f>
        <v>107</v>
      </c>
      <c r="L3847" s="24">
        <f>SUM(F3847:G3847)</f>
        <v>27</v>
      </c>
      <c r="M3847" s="191"/>
      <c r="N3847" s="191"/>
      <c r="O3847" s="191"/>
      <c r="P3847" s="191"/>
      <c r="Q3847" s="191"/>
      <c r="R3847" s="191"/>
    </row>
    <row r="3848" spans="1:18" s="55" customFormat="1" ht="11.45" customHeight="1" x14ac:dyDescent="0.15">
      <c r="A3848" s="204"/>
      <c r="B3848" s="207"/>
      <c r="C3848" s="29">
        <f>C3847/I3847*100</f>
        <v>28.292682926829265</v>
      </c>
      <c r="D3848" s="29">
        <f>D3847/I3847*100</f>
        <v>33.170731707317074</v>
      </c>
      <c r="E3848" s="29">
        <f>E3847/I3847*100</f>
        <v>26.097560975609756</v>
      </c>
      <c r="F3848" s="29">
        <f>F3847/I3847*100</f>
        <v>2.9268292682926833</v>
      </c>
      <c r="G3848" s="29">
        <f>G3847/I3847*100</f>
        <v>3.6585365853658534</v>
      </c>
      <c r="H3848" s="30">
        <f>H3847/I3847*100</f>
        <v>5.8536585365853666</v>
      </c>
      <c r="I3848" s="27">
        <f t="shared" si="4535"/>
        <v>100</v>
      </c>
      <c r="J3848" s="38">
        <f>J3847/I3847*100</f>
        <v>61.463414634146339</v>
      </c>
      <c r="K3848" s="18">
        <f>K3847/I3847*100</f>
        <v>26.097560975609756</v>
      </c>
      <c r="L3848" s="19">
        <f>L3847/I3847*100</f>
        <v>6.5853658536585371</v>
      </c>
      <c r="O3848" s="136"/>
      <c r="P3848" s="136"/>
      <c r="Q3848" s="136"/>
    </row>
    <row r="3849" spans="1:18" s="55" customFormat="1" ht="11.45" customHeight="1" x14ac:dyDescent="0.15">
      <c r="A3849" s="204"/>
      <c r="B3849" s="201" t="s">
        <v>47</v>
      </c>
      <c r="C3849" s="20">
        <v>46</v>
      </c>
      <c r="D3849" s="20">
        <v>52</v>
      </c>
      <c r="E3849" s="20">
        <v>25</v>
      </c>
      <c r="F3849" s="20">
        <v>3</v>
      </c>
      <c r="G3849" s="20">
        <v>4</v>
      </c>
      <c r="H3849" s="20">
        <v>5</v>
      </c>
      <c r="I3849" s="21">
        <f t="shared" si="4535"/>
        <v>135</v>
      </c>
      <c r="J3849" s="28">
        <f>C3849+D3849</f>
        <v>98</v>
      </c>
      <c r="K3849" s="23">
        <f>E3849</f>
        <v>25</v>
      </c>
      <c r="L3849" s="24">
        <f>SUM(F3849:G3849)</f>
        <v>7</v>
      </c>
      <c r="M3849" s="191"/>
      <c r="N3849" s="191"/>
      <c r="O3849" s="191"/>
      <c r="P3849" s="191"/>
      <c r="Q3849" s="191"/>
      <c r="R3849" s="191"/>
    </row>
    <row r="3850" spans="1:18" s="55" customFormat="1" ht="11.45" customHeight="1" x14ac:dyDescent="0.15">
      <c r="A3850" s="204"/>
      <c r="B3850" s="202"/>
      <c r="C3850" s="25">
        <f>C3849/I3849*100</f>
        <v>34.074074074074076</v>
      </c>
      <c r="D3850" s="25">
        <f>D3849/I3849*100</f>
        <v>38.518518518518519</v>
      </c>
      <c r="E3850" s="25">
        <f>E3849/I3849*100</f>
        <v>18.518518518518519</v>
      </c>
      <c r="F3850" s="25">
        <f>F3849/I3849*100</f>
        <v>2.2222222222222223</v>
      </c>
      <c r="G3850" s="25">
        <f>G3849/I3849*100</f>
        <v>2.9629629629629632</v>
      </c>
      <c r="H3850" s="26">
        <f>H3849/I3849*100</f>
        <v>3.7037037037037033</v>
      </c>
      <c r="I3850" s="27">
        <f t="shared" si="4535"/>
        <v>100.00000000000001</v>
      </c>
      <c r="J3850" s="38">
        <f>J3849/I3849*100</f>
        <v>72.592592592592595</v>
      </c>
      <c r="K3850" s="18">
        <f>K3849/I3849*100</f>
        <v>18.518518518518519</v>
      </c>
      <c r="L3850" s="19">
        <f>L3849/I3849*100</f>
        <v>5.1851851851851851</v>
      </c>
      <c r="O3850" s="136"/>
      <c r="P3850" s="136"/>
      <c r="Q3850" s="136"/>
    </row>
    <row r="3851" spans="1:18" s="55" customFormat="1" ht="11.45" customHeight="1" x14ac:dyDescent="0.15">
      <c r="A3851" s="204"/>
      <c r="B3851" s="207" t="s">
        <v>48</v>
      </c>
      <c r="C3851" s="20">
        <v>22</v>
      </c>
      <c r="D3851" s="20">
        <v>27</v>
      </c>
      <c r="E3851" s="20">
        <v>12</v>
      </c>
      <c r="F3851" s="20">
        <v>2</v>
      </c>
      <c r="G3851" s="20">
        <v>2</v>
      </c>
      <c r="H3851" s="20">
        <v>5</v>
      </c>
      <c r="I3851" s="21">
        <f t="shared" si="4535"/>
        <v>70</v>
      </c>
      <c r="J3851" s="28">
        <f>C3851+D3851</f>
        <v>49</v>
      </c>
      <c r="K3851" s="23">
        <f>E3851</f>
        <v>12</v>
      </c>
      <c r="L3851" s="24">
        <f>SUM(F3851:G3851)</f>
        <v>4</v>
      </c>
      <c r="M3851" s="191"/>
      <c r="N3851" s="191"/>
      <c r="O3851" s="191"/>
      <c r="P3851" s="191"/>
      <c r="Q3851" s="191"/>
      <c r="R3851" s="191"/>
    </row>
    <row r="3852" spans="1:18" s="55" customFormat="1" ht="11.45" customHeight="1" thickBot="1" x14ac:dyDescent="0.2">
      <c r="A3852" s="204"/>
      <c r="B3852" s="207"/>
      <c r="C3852" s="33">
        <f>C3851/I3851*100</f>
        <v>31.428571428571427</v>
      </c>
      <c r="D3852" s="33">
        <f>D3851/I3851*100</f>
        <v>38.571428571428577</v>
      </c>
      <c r="E3852" s="33">
        <f>E3851/I3851*100</f>
        <v>17.142857142857142</v>
      </c>
      <c r="F3852" s="33">
        <f>F3851/I3851*100</f>
        <v>2.8571428571428572</v>
      </c>
      <c r="G3852" s="33">
        <f>G3851/I3851*100</f>
        <v>2.8571428571428572</v>
      </c>
      <c r="H3852" s="34">
        <f>H3851/I3851*100</f>
        <v>7.1428571428571423</v>
      </c>
      <c r="I3852" s="58">
        <f t="shared" si="4535"/>
        <v>100</v>
      </c>
      <c r="J3852" s="38">
        <f>J3851/I3851*100</f>
        <v>70</v>
      </c>
      <c r="K3852" s="18">
        <f>K3851/I3851*100</f>
        <v>17.142857142857142</v>
      </c>
      <c r="L3852" s="19">
        <f>L3851/I3851*100</f>
        <v>5.7142857142857144</v>
      </c>
      <c r="O3852" s="136"/>
      <c r="P3852" s="136"/>
      <c r="Q3852" s="136"/>
    </row>
    <row r="3853" spans="1:18" s="55" customFormat="1" ht="11.45" customHeight="1" x14ac:dyDescent="0.15">
      <c r="A3853" s="203" t="s">
        <v>49</v>
      </c>
      <c r="B3853" s="206" t="s">
        <v>1</v>
      </c>
      <c r="C3853" s="20">
        <v>275</v>
      </c>
      <c r="D3853" s="20">
        <v>313</v>
      </c>
      <c r="E3853" s="20">
        <v>193</v>
      </c>
      <c r="F3853" s="20">
        <v>19</v>
      </c>
      <c r="G3853" s="20">
        <v>37</v>
      </c>
      <c r="H3853" s="20">
        <v>35</v>
      </c>
      <c r="I3853" s="8">
        <f t="shared" si="4535"/>
        <v>872</v>
      </c>
      <c r="J3853" s="9">
        <f>C3853+D3853</f>
        <v>588</v>
      </c>
      <c r="K3853" s="7">
        <f>E3853</f>
        <v>193</v>
      </c>
      <c r="L3853" s="10">
        <f>SUM(F3853:G3853)</f>
        <v>56</v>
      </c>
      <c r="M3853" s="191"/>
      <c r="N3853" s="191"/>
      <c r="O3853" s="191"/>
      <c r="P3853" s="191"/>
      <c r="Q3853" s="191"/>
      <c r="R3853" s="191"/>
    </row>
    <row r="3854" spans="1:18" s="55" customFormat="1" ht="11.45" customHeight="1" x14ac:dyDescent="0.15">
      <c r="A3854" s="204"/>
      <c r="B3854" s="207"/>
      <c r="C3854" s="46">
        <f>C3853/I3853*100</f>
        <v>31.536697247706424</v>
      </c>
      <c r="D3854" s="25">
        <f>D3853/I3853*100</f>
        <v>35.894495412844037</v>
      </c>
      <c r="E3854" s="25">
        <f>E3853/I3853*100</f>
        <v>22.13302752293578</v>
      </c>
      <c r="F3854" s="25">
        <f>F3853/I3853*100</f>
        <v>2.1788990825688073</v>
      </c>
      <c r="G3854" s="25">
        <f>G3853/I3853*100</f>
        <v>4.2431192660550465</v>
      </c>
      <c r="H3854" s="26">
        <f>H3853/I3853*100</f>
        <v>4.0137614678899087</v>
      </c>
      <c r="I3854" s="27">
        <f t="shared" si="4535"/>
        <v>100</v>
      </c>
      <c r="J3854" s="38">
        <f>J3853/I3853*100</f>
        <v>67.431192660550451</v>
      </c>
      <c r="K3854" s="18">
        <f>K3853/I3853*100</f>
        <v>22.13302752293578</v>
      </c>
      <c r="L3854" s="19">
        <f>L3853/I3853*100</f>
        <v>6.4220183486238538</v>
      </c>
      <c r="O3854" s="136"/>
      <c r="P3854" s="136"/>
      <c r="Q3854" s="136"/>
    </row>
    <row r="3855" spans="1:18" s="55" customFormat="1" ht="11.45" customHeight="1" x14ac:dyDescent="0.15">
      <c r="A3855" s="204"/>
      <c r="B3855" s="201" t="s">
        <v>2</v>
      </c>
      <c r="C3855" s="20">
        <v>384</v>
      </c>
      <c r="D3855" s="20">
        <v>376</v>
      </c>
      <c r="E3855" s="20">
        <v>239</v>
      </c>
      <c r="F3855" s="20">
        <v>19</v>
      </c>
      <c r="G3855" s="20">
        <v>21</v>
      </c>
      <c r="H3855" s="20">
        <v>51</v>
      </c>
      <c r="I3855" s="21">
        <f t="shared" si="4535"/>
        <v>1090</v>
      </c>
      <c r="J3855" s="28">
        <f>C3855+D3855</f>
        <v>760</v>
      </c>
      <c r="K3855" s="23">
        <f>E3855</f>
        <v>239</v>
      </c>
      <c r="L3855" s="24">
        <f>SUM(F3855:G3855)</f>
        <v>40</v>
      </c>
      <c r="M3855" s="191"/>
      <c r="N3855" s="191"/>
      <c r="O3855" s="191"/>
      <c r="P3855" s="191"/>
      <c r="Q3855" s="191"/>
      <c r="R3855" s="191"/>
    </row>
    <row r="3856" spans="1:18" s="55" customFormat="1" ht="11.45" customHeight="1" x14ac:dyDescent="0.15">
      <c r="A3856" s="204"/>
      <c r="B3856" s="202"/>
      <c r="C3856" s="29">
        <f>C3855/I3855*100</f>
        <v>35.22935779816514</v>
      </c>
      <c r="D3856" s="29">
        <f>D3855/I3855*100</f>
        <v>34.4954128440367</v>
      </c>
      <c r="E3856" s="29">
        <f>E3855/I3855*100</f>
        <v>21.926605504587158</v>
      </c>
      <c r="F3856" s="29">
        <f>F3855/I3855*100</f>
        <v>1.7431192660550461</v>
      </c>
      <c r="G3856" s="29">
        <f>G3855/I3855*100</f>
        <v>1.926605504587156</v>
      </c>
      <c r="H3856" s="30">
        <f>H3855/I3855*100</f>
        <v>4.6788990825688073</v>
      </c>
      <c r="I3856" s="27">
        <f t="shared" si="4535"/>
        <v>100</v>
      </c>
      <c r="J3856" s="38">
        <f>J3855/I3855*100</f>
        <v>69.724770642201833</v>
      </c>
      <c r="K3856" s="18">
        <f>K3855/I3855*100</f>
        <v>21.926605504587158</v>
      </c>
      <c r="L3856" s="19">
        <f>L3855/I3855*100</f>
        <v>3.669724770642202</v>
      </c>
      <c r="O3856" s="136"/>
      <c r="P3856" s="136"/>
      <c r="Q3856" s="136"/>
    </row>
    <row r="3857" spans="1:18" s="55" customFormat="1" ht="11.45" customHeight="1" x14ac:dyDescent="0.15">
      <c r="A3857" s="204"/>
      <c r="B3857" s="201" t="s">
        <v>0</v>
      </c>
      <c r="C3857" s="20">
        <v>0</v>
      </c>
      <c r="D3857" s="20">
        <v>1</v>
      </c>
      <c r="E3857" s="20">
        <v>2</v>
      </c>
      <c r="F3857" s="20">
        <v>0</v>
      </c>
      <c r="G3857" s="20">
        <v>0</v>
      </c>
      <c r="H3857" s="20">
        <v>0</v>
      </c>
      <c r="I3857" s="21">
        <f t="shared" ref="I3857:I3858" si="4536">SUM(C3857:H3857)</f>
        <v>3</v>
      </c>
      <c r="J3857" s="28">
        <f>C3857+D3857</f>
        <v>1</v>
      </c>
      <c r="K3857" s="23">
        <f>E3857</f>
        <v>2</v>
      </c>
      <c r="L3857" s="24">
        <f>SUM(F3857:G3857)</f>
        <v>0</v>
      </c>
      <c r="M3857" s="191"/>
      <c r="N3857" s="191"/>
      <c r="O3857" s="191"/>
      <c r="P3857" s="191"/>
      <c r="Q3857" s="191"/>
      <c r="R3857" s="191"/>
    </row>
    <row r="3858" spans="1:18" s="55" customFormat="1" ht="11.45" customHeight="1" x14ac:dyDescent="0.15">
      <c r="A3858" s="204"/>
      <c r="B3858" s="202"/>
      <c r="C3858" s="29">
        <f>C3857/I3857*100</f>
        <v>0</v>
      </c>
      <c r="D3858" s="29">
        <f>D3857/I3857*100</f>
        <v>33.333333333333329</v>
      </c>
      <c r="E3858" s="29">
        <f>E3857/I3857*100</f>
        <v>66.666666666666657</v>
      </c>
      <c r="F3858" s="29">
        <f>F3857/I3857*100</f>
        <v>0</v>
      </c>
      <c r="G3858" s="29">
        <f>G3857/I3857*100</f>
        <v>0</v>
      </c>
      <c r="H3858" s="30">
        <f>H3857/I3857*100</f>
        <v>0</v>
      </c>
      <c r="I3858" s="27">
        <f t="shared" si="4536"/>
        <v>99.999999999999986</v>
      </c>
      <c r="J3858" s="38">
        <f>J3857/I3857*100</f>
        <v>33.333333333333329</v>
      </c>
      <c r="K3858" s="18">
        <f>K3857/I3857*100</f>
        <v>66.666666666666657</v>
      </c>
      <c r="L3858" s="19">
        <f>L3857/I3857*100</f>
        <v>0</v>
      </c>
      <c r="O3858" s="136"/>
      <c r="P3858" s="136"/>
      <c r="Q3858" s="136"/>
    </row>
    <row r="3859" spans="1:18" s="55" customFormat="1" ht="11.45" customHeight="1" x14ac:dyDescent="0.15">
      <c r="A3859" s="204"/>
      <c r="B3859" s="207" t="s">
        <v>5</v>
      </c>
      <c r="C3859" s="20">
        <v>7</v>
      </c>
      <c r="D3859" s="20">
        <v>4</v>
      </c>
      <c r="E3859" s="20">
        <v>5</v>
      </c>
      <c r="F3859" s="20">
        <v>0</v>
      </c>
      <c r="G3859" s="20">
        <v>1</v>
      </c>
      <c r="H3859" s="20">
        <v>4</v>
      </c>
      <c r="I3859" s="21">
        <f t="shared" si="4535"/>
        <v>21</v>
      </c>
      <c r="J3859" s="28">
        <f>C3859+D3859</f>
        <v>11</v>
      </c>
      <c r="K3859" s="23">
        <f>E3859</f>
        <v>5</v>
      </c>
      <c r="L3859" s="24">
        <f>SUM(F3859:G3859)</f>
        <v>1</v>
      </c>
      <c r="M3859" s="191"/>
      <c r="N3859" s="191"/>
      <c r="O3859" s="191"/>
      <c r="P3859" s="191"/>
      <c r="Q3859" s="191"/>
      <c r="R3859" s="191"/>
    </row>
    <row r="3860" spans="1:18" s="55" customFormat="1" ht="11.45" customHeight="1" thickBot="1" x14ac:dyDescent="0.2">
      <c r="A3860" s="205"/>
      <c r="B3860" s="208"/>
      <c r="C3860" s="50">
        <f>C3859/I3859*100</f>
        <v>33.333333333333329</v>
      </c>
      <c r="D3860" s="50">
        <f>D3859/I3859*100</f>
        <v>19.047619047619047</v>
      </c>
      <c r="E3860" s="50">
        <f>E3859/I3859*100</f>
        <v>23.809523809523807</v>
      </c>
      <c r="F3860" s="50">
        <f>F3859/I3859*100</f>
        <v>0</v>
      </c>
      <c r="G3860" s="50">
        <f>G3859/I3859*100</f>
        <v>4.7619047619047619</v>
      </c>
      <c r="H3860" s="63">
        <f>H3859/I3859*100</f>
        <v>19.047619047619047</v>
      </c>
      <c r="I3860" s="58">
        <f t="shared" si="4535"/>
        <v>100</v>
      </c>
      <c r="J3860" s="57">
        <f>J3859/I3859*100</f>
        <v>52.380952380952387</v>
      </c>
      <c r="K3860" s="35">
        <f>K3859/I3859*100</f>
        <v>23.809523809523807</v>
      </c>
      <c r="L3860" s="31">
        <f>L3859/I3859*100</f>
        <v>4.7619047619047619</v>
      </c>
      <c r="O3860" s="136"/>
      <c r="P3860" s="136"/>
      <c r="Q3860" s="136"/>
    </row>
    <row r="3861" spans="1:18" s="55" customFormat="1" ht="11.45" customHeight="1" x14ac:dyDescent="0.15">
      <c r="A3861" s="203" t="s">
        <v>50</v>
      </c>
      <c r="B3861" s="206" t="s">
        <v>6</v>
      </c>
      <c r="C3861" s="20">
        <v>23</v>
      </c>
      <c r="D3861" s="20">
        <v>19</v>
      </c>
      <c r="E3861" s="20">
        <v>20</v>
      </c>
      <c r="F3861" s="20">
        <v>0</v>
      </c>
      <c r="G3861" s="20">
        <v>1</v>
      </c>
      <c r="H3861" s="20">
        <v>4</v>
      </c>
      <c r="I3861" s="8">
        <f t="shared" si="4535"/>
        <v>67</v>
      </c>
      <c r="J3861" s="9">
        <f>C3861+D3861</f>
        <v>42</v>
      </c>
      <c r="K3861" s="7">
        <f>E3861</f>
        <v>20</v>
      </c>
      <c r="L3861" s="10">
        <f>SUM(F3861:G3861)</f>
        <v>1</v>
      </c>
      <c r="M3861" s="191"/>
      <c r="N3861" s="191"/>
      <c r="O3861" s="191"/>
      <c r="P3861" s="191"/>
      <c r="Q3861" s="191"/>
      <c r="R3861" s="191"/>
    </row>
    <row r="3862" spans="1:18" s="55" customFormat="1" ht="11.45" customHeight="1" x14ac:dyDescent="0.15">
      <c r="A3862" s="204"/>
      <c r="B3862" s="202"/>
      <c r="C3862" s="46">
        <f>C3861/I3861*100</f>
        <v>34.328358208955223</v>
      </c>
      <c r="D3862" s="25">
        <f>D3861/I3861*100</f>
        <v>28.35820895522388</v>
      </c>
      <c r="E3862" s="25">
        <f>E3861/I3861*100</f>
        <v>29.850746268656714</v>
      </c>
      <c r="F3862" s="25">
        <f>F3861/I3861*100</f>
        <v>0</v>
      </c>
      <c r="G3862" s="25">
        <f>G3861/I3861*100</f>
        <v>1.4925373134328357</v>
      </c>
      <c r="H3862" s="26">
        <f>H3861/I3861*100</f>
        <v>5.9701492537313428</v>
      </c>
      <c r="I3862" s="27">
        <f t="shared" si="4535"/>
        <v>100</v>
      </c>
      <c r="J3862" s="38">
        <f>J3861/I3861*100</f>
        <v>62.68656716417911</v>
      </c>
      <c r="K3862" s="18">
        <f>K3861/I3861*100</f>
        <v>29.850746268656714</v>
      </c>
      <c r="L3862" s="19">
        <f>L3861/I3861*100</f>
        <v>1.4925373134328357</v>
      </c>
    </row>
    <row r="3863" spans="1:18" s="55" customFormat="1" ht="11.45" customHeight="1" x14ac:dyDescent="0.15">
      <c r="A3863" s="204"/>
      <c r="B3863" s="207" t="s">
        <v>7</v>
      </c>
      <c r="C3863" s="20">
        <v>43</v>
      </c>
      <c r="D3863" s="20">
        <v>50</v>
      </c>
      <c r="E3863" s="20">
        <v>32</v>
      </c>
      <c r="F3863" s="20">
        <v>5</v>
      </c>
      <c r="G3863" s="20">
        <v>10</v>
      </c>
      <c r="H3863" s="20">
        <v>1</v>
      </c>
      <c r="I3863" s="21">
        <f t="shared" si="4535"/>
        <v>141</v>
      </c>
      <c r="J3863" s="28">
        <f>C3863+D3863</f>
        <v>93</v>
      </c>
      <c r="K3863" s="23">
        <f>E3863</f>
        <v>32</v>
      </c>
      <c r="L3863" s="24">
        <f>SUM(F3863:G3863)</f>
        <v>15</v>
      </c>
      <c r="M3863" s="191"/>
      <c r="N3863" s="191"/>
      <c r="O3863" s="191"/>
      <c r="P3863" s="191"/>
      <c r="Q3863" s="191"/>
      <c r="R3863" s="191"/>
    </row>
    <row r="3864" spans="1:18" s="55" customFormat="1" ht="11.45" customHeight="1" x14ac:dyDescent="0.15">
      <c r="A3864" s="204"/>
      <c r="B3864" s="207"/>
      <c r="C3864" s="29">
        <f>C3863/I3863*100</f>
        <v>30.49645390070922</v>
      </c>
      <c r="D3864" s="29">
        <f>D3863/I3863*100</f>
        <v>35.460992907801419</v>
      </c>
      <c r="E3864" s="29">
        <f>E3863/I3863*100</f>
        <v>22.695035460992909</v>
      </c>
      <c r="F3864" s="29">
        <f>F3863/I3863*100</f>
        <v>3.5460992907801421</v>
      </c>
      <c r="G3864" s="29">
        <f>G3863/I3863*100</f>
        <v>7.0921985815602842</v>
      </c>
      <c r="H3864" s="30">
        <f>H3863/I3863*100</f>
        <v>0.70921985815602839</v>
      </c>
      <c r="I3864" s="27">
        <f t="shared" si="4535"/>
        <v>100.00000000000001</v>
      </c>
      <c r="J3864" s="38">
        <f>J3863/I3863*100</f>
        <v>65.957446808510639</v>
      </c>
      <c r="K3864" s="18">
        <f>K3863/I3863*100</f>
        <v>22.695035460992909</v>
      </c>
      <c r="L3864" s="19">
        <f>L3863/I3863*100</f>
        <v>10.638297872340425</v>
      </c>
    </row>
    <row r="3865" spans="1:18" s="55" customFormat="1" ht="11.45" customHeight="1" x14ac:dyDescent="0.15">
      <c r="A3865" s="204"/>
      <c r="B3865" s="201" t="s">
        <v>8</v>
      </c>
      <c r="C3865" s="20">
        <v>49</v>
      </c>
      <c r="D3865" s="20">
        <v>91</v>
      </c>
      <c r="E3865" s="20">
        <v>59</v>
      </c>
      <c r="F3865" s="20">
        <v>12</v>
      </c>
      <c r="G3865" s="20">
        <v>12</v>
      </c>
      <c r="H3865" s="20">
        <v>2</v>
      </c>
      <c r="I3865" s="21">
        <f t="shared" si="4535"/>
        <v>225</v>
      </c>
      <c r="J3865" s="28">
        <f>C3865+D3865</f>
        <v>140</v>
      </c>
      <c r="K3865" s="23">
        <f>E3865</f>
        <v>59</v>
      </c>
      <c r="L3865" s="24">
        <f>SUM(F3865:G3865)</f>
        <v>24</v>
      </c>
      <c r="M3865" s="191"/>
      <c r="N3865" s="191"/>
      <c r="O3865" s="191"/>
      <c r="P3865" s="191"/>
      <c r="Q3865" s="191"/>
      <c r="R3865" s="191"/>
    </row>
    <row r="3866" spans="1:18" s="55" customFormat="1" ht="11.45" customHeight="1" x14ac:dyDescent="0.15">
      <c r="A3866" s="204"/>
      <c r="B3866" s="202"/>
      <c r="C3866" s="29">
        <f t="shared" ref="C3866" si="4537">C3865/I3865*100</f>
        <v>21.777777777777775</v>
      </c>
      <c r="D3866" s="29">
        <f t="shared" ref="D3866" si="4538">D3865/I3865*100</f>
        <v>40.444444444444443</v>
      </c>
      <c r="E3866" s="29">
        <f t="shared" ref="E3866" si="4539">E3865/I3865*100</f>
        <v>26.222222222222225</v>
      </c>
      <c r="F3866" s="29">
        <f t="shared" ref="F3866" si="4540">F3865/I3865*100</f>
        <v>5.3333333333333339</v>
      </c>
      <c r="G3866" s="29">
        <f t="shared" ref="G3866" si="4541">G3865/I3865*100</f>
        <v>5.3333333333333339</v>
      </c>
      <c r="H3866" s="30">
        <f t="shared" ref="H3866" si="4542">H3865/I3865*100</f>
        <v>0.88888888888888884</v>
      </c>
      <c r="I3866" s="27">
        <f t="shared" si="4535"/>
        <v>99.999999999999986</v>
      </c>
      <c r="J3866" s="38">
        <f>J3865/I3865*100</f>
        <v>62.222222222222221</v>
      </c>
      <c r="K3866" s="18">
        <f>K3865/I3865*100</f>
        <v>26.222222222222225</v>
      </c>
      <c r="L3866" s="19">
        <f>L3865/I3865*100</f>
        <v>10.666666666666668</v>
      </c>
    </row>
    <row r="3867" spans="1:18" s="55" customFormat="1" ht="11.45" customHeight="1" x14ac:dyDescent="0.15">
      <c r="A3867" s="204"/>
      <c r="B3867" s="207" t="s">
        <v>9</v>
      </c>
      <c r="C3867" s="20">
        <v>109</v>
      </c>
      <c r="D3867" s="20">
        <v>102</v>
      </c>
      <c r="E3867" s="20">
        <v>63</v>
      </c>
      <c r="F3867" s="20">
        <v>6</v>
      </c>
      <c r="G3867" s="20">
        <v>10</v>
      </c>
      <c r="H3867" s="20">
        <v>5</v>
      </c>
      <c r="I3867" s="21">
        <f t="shared" si="4535"/>
        <v>295</v>
      </c>
      <c r="J3867" s="28">
        <f>C3867+D3867</f>
        <v>211</v>
      </c>
      <c r="K3867" s="23">
        <f>E3867</f>
        <v>63</v>
      </c>
      <c r="L3867" s="24">
        <f>SUM(F3867:G3867)</f>
        <v>16</v>
      </c>
      <c r="M3867" s="191"/>
      <c r="N3867" s="191"/>
      <c r="O3867" s="191"/>
      <c r="P3867" s="191"/>
      <c r="Q3867" s="191"/>
      <c r="R3867" s="191"/>
    </row>
    <row r="3868" spans="1:18" s="55" customFormat="1" ht="11.45" customHeight="1" x14ac:dyDescent="0.15">
      <c r="A3868" s="204"/>
      <c r="B3868" s="207"/>
      <c r="C3868" s="29">
        <f t="shared" ref="C3868" si="4543">C3867/I3867*100</f>
        <v>36.949152542372879</v>
      </c>
      <c r="D3868" s="29">
        <f t="shared" ref="D3868" si="4544">D3867/I3867*100</f>
        <v>34.576271186440678</v>
      </c>
      <c r="E3868" s="29">
        <f t="shared" ref="E3868" si="4545">E3867/I3867*100</f>
        <v>21.35593220338983</v>
      </c>
      <c r="F3868" s="29">
        <f t="shared" ref="F3868" si="4546">F3867/I3867*100</f>
        <v>2.0338983050847457</v>
      </c>
      <c r="G3868" s="29">
        <f t="shared" ref="G3868" si="4547">G3867/I3867*100</f>
        <v>3.3898305084745761</v>
      </c>
      <c r="H3868" s="30">
        <f t="shared" ref="H3868" si="4548">H3867/I3867*100</f>
        <v>1.6949152542372881</v>
      </c>
      <c r="I3868" s="27">
        <f t="shared" si="4535"/>
        <v>100</v>
      </c>
      <c r="J3868" s="38">
        <f>J3867/I3867*100</f>
        <v>71.525423728813564</v>
      </c>
      <c r="K3868" s="18">
        <f>K3867/I3867*100</f>
        <v>21.35593220338983</v>
      </c>
      <c r="L3868" s="19">
        <f>L3867/I3867*100</f>
        <v>5.4237288135593218</v>
      </c>
      <c r="O3868" s="136"/>
      <c r="P3868" s="136"/>
      <c r="Q3868" s="136"/>
    </row>
    <row r="3869" spans="1:18" s="55" customFormat="1" ht="11.45" customHeight="1" x14ac:dyDescent="0.15">
      <c r="A3869" s="204"/>
      <c r="B3869" s="201" t="s">
        <v>10</v>
      </c>
      <c r="C3869" s="20">
        <v>96</v>
      </c>
      <c r="D3869" s="20">
        <v>128</v>
      </c>
      <c r="E3869" s="20">
        <v>77</v>
      </c>
      <c r="F3869" s="20">
        <v>5</v>
      </c>
      <c r="G3869" s="20">
        <v>9</v>
      </c>
      <c r="H3869" s="20">
        <v>11</v>
      </c>
      <c r="I3869" s="21">
        <f t="shared" si="4535"/>
        <v>326</v>
      </c>
      <c r="J3869" s="28">
        <f>C3869+D3869</f>
        <v>224</v>
      </c>
      <c r="K3869" s="23">
        <f>E3869</f>
        <v>77</v>
      </c>
      <c r="L3869" s="24">
        <f>SUM(F3869:G3869)</f>
        <v>14</v>
      </c>
      <c r="M3869" s="191"/>
      <c r="N3869" s="191"/>
      <c r="O3869" s="191"/>
      <c r="P3869" s="191"/>
      <c r="Q3869" s="191"/>
      <c r="R3869" s="191"/>
    </row>
    <row r="3870" spans="1:18" s="55" customFormat="1" ht="11.45" customHeight="1" x14ac:dyDescent="0.15">
      <c r="A3870" s="204"/>
      <c r="B3870" s="202"/>
      <c r="C3870" s="29">
        <f t="shared" ref="C3870" si="4549">C3869/I3869*100</f>
        <v>29.447852760736197</v>
      </c>
      <c r="D3870" s="29">
        <f t="shared" ref="D3870" si="4550">D3869/I3869*100</f>
        <v>39.263803680981596</v>
      </c>
      <c r="E3870" s="29">
        <f t="shared" ref="E3870" si="4551">E3869/I3869*100</f>
        <v>23.619631901840492</v>
      </c>
      <c r="F3870" s="29">
        <f t="shared" ref="F3870" si="4552">F3869/I3869*100</f>
        <v>1.5337423312883436</v>
      </c>
      <c r="G3870" s="29">
        <f t="shared" ref="G3870" si="4553">G3869/I3869*100</f>
        <v>2.7607361963190185</v>
      </c>
      <c r="H3870" s="30">
        <f t="shared" ref="H3870" si="4554">H3869/I3869*100</f>
        <v>3.3742331288343559</v>
      </c>
      <c r="I3870" s="27">
        <f t="shared" si="4535"/>
        <v>100</v>
      </c>
      <c r="J3870" s="38">
        <f>J3869/I3869*100</f>
        <v>68.711656441717793</v>
      </c>
      <c r="K3870" s="18">
        <f>K3869/I3869*100</f>
        <v>23.619631901840492</v>
      </c>
      <c r="L3870" s="19">
        <f>L3869/I3869*100</f>
        <v>4.294478527607362</v>
      </c>
      <c r="O3870" s="136"/>
      <c r="P3870" s="136"/>
      <c r="Q3870" s="136"/>
    </row>
    <row r="3871" spans="1:18" s="55" customFormat="1" ht="11.45" customHeight="1" x14ac:dyDescent="0.15">
      <c r="A3871" s="204"/>
      <c r="B3871" s="207" t="s">
        <v>11</v>
      </c>
      <c r="C3871" s="20">
        <v>129</v>
      </c>
      <c r="D3871" s="20">
        <v>108</v>
      </c>
      <c r="E3871" s="20">
        <v>87</v>
      </c>
      <c r="F3871" s="20">
        <v>5</v>
      </c>
      <c r="G3871" s="20">
        <v>5</v>
      </c>
      <c r="H3871" s="20">
        <v>21</v>
      </c>
      <c r="I3871" s="21">
        <f t="shared" si="4535"/>
        <v>355</v>
      </c>
      <c r="J3871" s="28">
        <f>C3871+D3871</f>
        <v>237</v>
      </c>
      <c r="K3871" s="23">
        <f>E3871</f>
        <v>87</v>
      </c>
      <c r="L3871" s="24">
        <f>SUM(F3871:G3871)</f>
        <v>10</v>
      </c>
      <c r="M3871" s="191"/>
      <c r="N3871" s="191"/>
      <c r="O3871" s="191"/>
      <c r="P3871" s="191"/>
      <c r="Q3871" s="191"/>
      <c r="R3871" s="191"/>
    </row>
    <row r="3872" spans="1:18" s="55" customFormat="1" ht="11.45" customHeight="1" x14ac:dyDescent="0.15">
      <c r="A3872" s="204"/>
      <c r="B3872" s="207"/>
      <c r="C3872" s="29">
        <f t="shared" ref="C3872" si="4555">C3871/I3871*100</f>
        <v>36.338028169014088</v>
      </c>
      <c r="D3872" s="29">
        <f t="shared" ref="D3872" si="4556">D3871/I3871*100</f>
        <v>30.422535211267604</v>
      </c>
      <c r="E3872" s="29">
        <f t="shared" ref="E3872" si="4557">E3871/I3871*100</f>
        <v>24.507042253521128</v>
      </c>
      <c r="F3872" s="29">
        <f t="shared" ref="F3872" si="4558">F3871/I3871*100</f>
        <v>1.4084507042253522</v>
      </c>
      <c r="G3872" s="29">
        <f t="shared" ref="G3872" si="4559">G3871/I3871*100</f>
        <v>1.4084507042253522</v>
      </c>
      <c r="H3872" s="30">
        <f t="shared" ref="H3872" si="4560">H3871/I3871*100</f>
        <v>5.915492957746479</v>
      </c>
      <c r="I3872" s="27">
        <f t="shared" si="4535"/>
        <v>100.00000000000001</v>
      </c>
      <c r="J3872" s="38">
        <f>J3871/I3871*100</f>
        <v>66.760563380281695</v>
      </c>
      <c r="K3872" s="18">
        <f>K3871/I3871*100</f>
        <v>24.507042253521128</v>
      </c>
      <c r="L3872" s="19">
        <f>L3871/I3871*100</f>
        <v>2.8169014084507045</v>
      </c>
      <c r="O3872" s="137"/>
      <c r="P3872" s="137"/>
      <c r="Q3872" s="137"/>
    </row>
    <row r="3873" spans="1:18" s="55" customFormat="1" ht="11.45" customHeight="1" x14ac:dyDescent="0.15">
      <c r="A3873" s="204"/>
      <c r="B3873" s="201" t="s">
        <v>12</v>
      </c>
      <c r="C3873" s="20">
        <v>211</v>
      </c>
      <c r="D3873" s="20">
        <v>190</v>
      </c>
      <c r="E3873" s="20">
        <v>96</v>
      </c>
      <c r="F3873" s="20">
        <v>5</v>
      </c>
      <c r="G3873" s="20">
        <v>10</v>
      </c>
      <c r="H3873" s="20">
        <v>43</v>
      </c>
      <c r="I3873" s="21">
        <f t="shared" si="4535"/>
        <v>555</v>
      </c>
      <c r="J3873" s="28">
        <f>C3873+D3873</f>
        <v>401</v>
      </c>
      <c r="K3873" s="23">
        <f>E3873</f>
        <v>96</v>
      </c>
      <c r="L3873" s="24">
        <f>SUM(F3873:G3873)</f>
        <v>15</v>
      </c>
      <c r="M3873" s="191"/>
      <c r="N3873" s="191"/>
      <c r="O3873" s="191"/>
      <c r="P3873" s="191"/>
      <c r="Q3873" s="191"/>
      <c r="R3873" s="191"/>
    </row>
    <row r="3874" spans="1:18" s="55" customFormat="1" ht="11.45" customHeight="1" x14ac:dyDescent="0.15">
      <c r="A3874" s="204"/>
      <c r="B3874" s="202"/>
      <c r="C3874" s="29">
        <f t="shared" ref="C3874" si="4561">C3873/I3873*100</f>
        <v>38.018018018018019</v>
      </c>
      <c r="D3874" s="29">
        <f t="shared" ref="D3874" si="4562">D3873/I3873*100</f>
        <v>34.234234234234236</v>
      </c>
      <c r="E3874" s="29">
        <f t="shared" ref="E3874" si="4563">E3873/I3873*100</f>
        <v>17.297297297297298</v>
      </c>
      <c r="F3874" s="29">
        <f t="shared" ref="F3874" si="4564">F3873/I3873*100</f>
        <v>0.90090090090090091</v>
      </c>
      <c r="G3874" s="29">
        <f t="shared" ref="G3874" si="4565">G3873/I3873*100</f>
        <v>1.8018018018018018</v>
      </c>
      <c r="H3874" s="30">
        <f t="shared" ref="H3874" si="4566">H3873/I3873*100</f>
        <v>7.7477477477477477</v>
      </c>
      <c r="I3874" s="27">
        <f t="shared" si="4535"/>
        <v>100</v>
      </c>
      <c r="J3874" s="38">
        <f>J3873/I3873*100</f>
        <v>72.252252252252248</v>
      </c>
      <c r="K3874" s="18">
        <f>K3873/I3873*100</f>
        <v>17.297297297297298</v>
      </c>
      <c r="L3874" s="19">
        <f>L3873/I3873*100</f>
        <v>2.7027027027027026</v>
      </c>
      <c r="O3874" s="137"/>
      <c r="P3874" s="137"/>
      <c r="Q3874" s="137"/>
    </row>
    <row r="3875" spans="1:18" s="55" customFormat="1" ht="11.45" customHeight="1" x14ac:dyDescent="0.15">
      <c r="A3875" s="204"/>
      <c r="B3875" s="207" t="s">
        <v>24</v>
      </c>
      <c r="C3875" s="20">
        <v>6</v>
      </c>
      <c r="D3875" s="20">
        <v>6</v>
      </c>
      <c r="E3875" s="20">
        <v>5</v>
      </c>
      <c r="F3875" s="20">
        <v>0</v>
      </c>
      <c r="G3875" s="20">
        <v>2</v>
      </c>
      <c r="H3875" s="20">
        <v>3</v>
      </c>
      <c r="I3875" s="21">
        <f t="shared" si="4535"/>
        <v>22</v>
      </c>
      <c r="J3875" s="28">
        <f>C3875+D3875</f>
        <v>12</v>
      </c>
      <c r="K3875" s="23">
        <f>E3875</f>
        <v>5</v>
      </c>
      <c r="L3875" s="24">
        <f>SUM(F3875:G3875)</f>
        <v>2</v>
      </c>
      <c r="M3875" s="191"/>
      <c r="N3875" s="191"/>
      <c r="O3875" s="191"/>
      <c r="P3875" s="191"/>
      <c r="Q3875" s="191"/>
      <c r="R3875" s="191"/>
    </row>
    <row r="3876" spans="1:18" s="55" customFormat="1" ht="11.45" customHeight="1" thickBot="1" x14ac:dyDescent="0.2">
      <c r="A3876" s="205"/>
      <c r="B3876" s="208"/>
      <c r="C3876" s="50">
        <f t="shared" ref="C3876" si="4567">C3875/I3875*100</f>
        <v>27.27272727272727</v>
      </c>
      <c r="D3876" s="50">
        <f t="shared" ref="D3876" si="4568">D3875/I3875*100</f>
        <v>27.27272727272727</v>
      </c>
      <c r="E3876" s="50">
        <f t="shared" ref="E3876" si="4569">E3875/I3875*100</f>
        <v>22.727272727272727</v>
      </c>
      <c r="F3876" s="50">
        <f t="shared" ref="F3876" si="4570">F3875/I3875*100</f>
        <v>0</v>
      </c>
      <c r="G3876" s="50">
        <f t="shared" ref="G3876" si="4571">G3875/I3875*100</f>
        <v>9.0909090909090917</v>
      </c>
      <c r="H3876" s="78">
        <f t="shared" ref="H3876" si="4572">H3875/I3875*100</f>
        <v>13.636363636363635</v>
      </c>
      <c r="I3876" s="58">
        <f t="shared" si="4535"/>
        <v>100</v>
      </c>
      <c r="J3876" s="57">
        <f>J3875/I3875*100</f>
        <v>54.54545454545454</v>
      </c>
      <c r="K3876" s="35">
        <f>K3875/I3875*100</f>
        <v>22.727272727272727</v>
      </c>
      <c r="L3876" s="31">
        <f>L3875/I3875*100</f>
        <v>9.0909090909090917</v>
      </c>
    </row>
    <row r="3877" spans="1:18" s="55" customFormat="1" ht="11.45" customHeight="1" thickBot="1" x14ac:dyDescent="0.2">
      <c r="A3877" s="211" t="s">
        <v>51</v>
      </c>
      <c r="B3877" s="206" t="s">
        <v>23</v>
      </c>
      <c r="C3877" s="20">
        <v>78</v>
      </c>
      <c r="D3877" s="20">
        <v>69</v>
      </c>
      <c r="E3877" s="20">
        <v>39</v>
      </c>
      <c r="F3877" s="20">
        <v>5</v>
      </c>
      <c r="G3877" s="20">
        <v>9</v>
      </c>
      <c r="H3877" s="20">
        <v>13</v>
      </c>
      <c r="I3877" s="109">
        <f t="shared" si="4535"/>
        <v>213</v>
      </c>
      <c r="J3877" s="9">
        <f>C3877+D3877</f>
        <v>147</v>
      </c>
      <c r="K3877" s="7">
        <f>E3877</f>
        <v>39</v>
      </c>
      <c r="L3877" s="10">
        <f>SUM(F3877:G3877)</f>
        <v>14</v>
      </c>
      <c r="M3877" s="191"/>
      <c r="N3877" s="191"/>
      <c r="O3877" s="191"/>
      <c r="P3877" s="191"/>
      <c r="Q3877" s="191"/>
      <c r="R3877" s="191"/>
    </row>
    <row r="3878" spans="1:18" s="55" customFormat="1" ht="11.45" customHeight="1" thickTop="1" thickBot="1" x14ac:dyDescent="0.2">
      <c r="A3878" s="212"/>
      <c r="B3878" s="202"/>
      <c r="C3878" s="46">
        <f>C3877/I3877*100</f>
        <v>36.619718309859159</v>
      </c>
      <c r="D3878" s="25">
        <f>D3877/I3877*100</f>
        <v>32.394366197183103</v>
      </c>
      <c r="E3878" s="25">
        <f>E3877/I3877*100</f>
        <v>18.30985915492958</v>
      </c>
      <c r="F3878" s="25">
        <f>F3877/I3877*100</f>
        <v>2.3474178403755865</v>
      </c>
      <c r="G3878" s="25">
        <f>G3877/I3877*100</f>
        <v>4.225352112676056</v>
      </c>
      <c r="H3878" s="26">
        <f>H3877/I3877*100</f>
        <v>6.103286384976526</v>
      </c>
      <c r="I3878" s="27">
        <f t="shared" si="4535"/>
        <v>100.00000000000001</v>
      </c>
      <c r="J3878" s="38">
        <f>J3877/I3877*100</f>
        <v>69.014084507042256</v>
      </c>
      <c r="K3878" s="18">
        <f>K3877/I3877*100</f>
        <v>18.30985915492958</v>
      </c>
      <c r="L3878" s="19">
        <f>L3877/I3877*100</f>
        <v>6.5727699530516439</v>
      </c>
      <c r="O3878" s="137"/>
      <c r="P3878" s="137"/>
      <c r="Q3878" s="137"/>
    </row>
    <row r="3879" spans="1:18" s="55" customFormat="1" ht="11.45" customHeight="1" thickTop="1" thickBot="1" x14ac:dyDescent="0.2">
      <c r="A3879" s="212"/>
      <c r="B3879" s="207" t="s">
        <v>3</v>
      </c>
      <c r="C3879" s="20">
        <v>63</v>
      </c>
      <c r="D3879" s="20">
        <v>50</v>
      </c>
      <c r="E3879" s="20">
        <v>28</v>
      </c>
      <c r="F3879" s="20">
        <v>3</v>
      </c>
      <c r="G3879" s="20">
        <v>2</v>
      </c>
      <c r="H3879" s="20">
        <v>5</v>
      </c>
      <c r="I3879" s="21">
        <f t="shared" si="4535"/>
        <v>151</v>
      </c>
      <c r="J3879" s="28">
        <f>C3879+D3879</f>
        <v>113</v>
      </c>
      <c r="K3879" s="23">
        <f>E3879</f>
        <v>28</v>
      </c>
      <c r="L3879" s="24">
        <f>SUM(F3879:G3879)</f>
        <v>5</v>
      </c>
      <c r="M3879" s="191"/>
      <c r="N3879" s="191"/>
      <c r="O3879" s="191"/>
      <c r="P3879" s="191"/>
      <c r="Q3879" s="191"/>
      <c r="R3879" s="191"/>
    </row>
    <row r="3880" spans="1:18" s="55" customFormat="1" ht="11.45" customHeight="1" thickTop="1" thickBot="1" x14ac:dyDescent="0.2">
      <c r="A3880" s="212"/>
      <c r="B3880" s="207"/>
      <c r="C3880" s="29">
        <f>C3879/I3879*100</f>
        <v>41.721854304635762</v>
      </c>
      <c r="D3880" s="29">
        <f>D3879/I3879*100</f>
        <v>33.112582781456958</v>
      </c>
      <c r="E3880" s="29">
        <f>E3879/I3879*100</f>
        <v>18.543046357615893</v>
      </c>
      <c r="F3880" s="29">
        <f>F3879/I3879*100</f>
        <v>1.9867549668874174</v>
      </c>
      <c r="G3880" s="29">
        <f>G3879/I3879*100</f>
        <v>1.3245033112582782</v>
      </c>
      <c r="H3880" s="30">
        <f>H3879/I3879*100</f>
        <v>3.3112582781456954</v>
      </c>
      <c r="I3880" s="27">
        <f t="shared" si="4535"/>
        <v>100.00000000000001</v>
      </c>
      <c r="J3880" s="38">
        <f>J3879/I3879*100</f>
        <v>74.83443708609272</v>
      </c>
      <c r="K3880" s="18">
        <f>K3879/I3879*100</f>
        <v>18.543046357615893</v>
      </c>
      <c r="L3880" s="19">
        <f>L3879/I3879*100</f>
        <v>3.3112582781456954</v>
      </c>
      <c r="O3880" s="137"/>
      <c r="P3880" s="137"/>
      <c r="Q3880" s="137"/>
    </row>
    <row r="3881" spans="1:18" s="55" customFormat="1" ht="11.45" customHeight="1" thickTop="1" thickBot="1" x14ac:dyDescent="0.2">
      <c r="A3881" s="212"/>
      <c r="B3881" s="201" t="s">
        <v>13</v>
      </c>
      <c r="C3881" s="20">
        <v>237</v>
      </c>
      <c r="D3881" s="20">
        <v>298</v>
      </c>
      <c r="E3881" s="20">
        <v>187</v>
      </c>
      <c r="F3881" s="20">
        <v>20</v>
      </c>
      <c r="G3881" s="20">
        <v>24</v>
      </c>
      <c r="H3881" s="20">
        <v>18</v>
      </c>
      <c r="I3881" s="21">
        <f t="shared" si="4535"/>
        <v>784</v>
      </c>
      <c r="J3881" s="28">
        <f>C3881+D3881</f>
        <v>535</v>
      </c>
      <c r="K3881" s="23">
        <f>E3881</f>
        <v>187</v>
      </c>
      <c r="L3881" s="24">
        <f>SUM(F3881:G3881)</f>
        <v>44</v>
      </c>
      <c r="M3881" s="191"/>
      <c r="N3881" s="191"/>
      <c r="O3881" s="191"/>
      <c r="P3881" s="191"/>
      <c r="Q3881" s="191"/>
      <c r="R3881" s="191"/>
    </row>
    <row r="3882" spans="1:18" s="55" customFormat="1" ht="11.45" customHeight="1" thickTop="1" thickBot="1" x14ac:dyDescent="0.2">
      <c r="A3882" s="212"/>
      <c r="B3882" s="202"/>
      <c r="C3882" s="29">
        <f t="shared" ref="C3882" si="4573">C3881/I3881*100</f>
        <v>30.229591836734691</v>
      </c>
      <c r="D3882" s="29">
        <f t="shared" ref="D3882" si="4574">D3881/I3881*100</f>
        <v>38.010204081632651</v>
      </c>
      <c r="E3882" s="29">
        <f t="shared" ref="E3882" si="4575">E3881/I3881*100</f>
        <v>23.852040816326532</v>
      </c>
      <c r="F3882" s="29">
        <f t="shared" ref="F3882" si="4576">F3881/I3881*100</f>
        <v>2.5510204081632653</v>
      </c>
      <c r="G3882" s="29">
        <f t="shared" ref="G3882" si="4577">G3881/I3881*100</f>
        <v>3.0612244897959182</v>
      </c>
      <c r="H3882" s="30">
        <f t="shared" ref="H3882" si="4578">H3881/I3881*100</f>
        <v>2.295918367346939</v>
      </c>
      <c r="I3882" s="27">
        <f t="shared" si="4535"/>
        <v>100.00000000000001</v>
      </c>
      <c r="J3882" s="38">
        <f>J3881/I3881*100</f>
        <v>68.239795918367349</v>
      </c>
      <c r="K3882" s="18">
        <f>K3881/I3881*100</f>
        <v>23.852040816326532</v>
      </c>
      <c r="L3882" s="19">
        <f>L3881/I3881*100</f>
        <v>5.6122448979591839</v>
      </c>
      <c r="O3882" s="137"/>
      <c r="P3882" s="137"/>
      <c r="Q3882" s="137"/>
    </row>
    <row r="3883" spans="1:18" s="55" customFormat="1" ht="11.45" customHeight="1" thickTop="1" thickBot="1" x14ac:dyDescent="0.2">
      <c r="A3883" s="212"/>
      <c r="B3883" s="207" t="s">
        <v>14</v>
      </c>
      <c r="C3883" s="20">
        <v>63</v>
      </c>
      <c r="D3883" s="20">
        <v>53</v>
      </c>
      <c r="E3883" s="20">
        <v>24</v>
      </c>
      <c r="F3883" s="20">
        <v>1</v>
      </c>
      <c r="G3883" s="20">
        <v>3</v>
      </c>
      <c r="H3883" s="20">
        <v>3</v>
      </c>
      <c r="I3883" s="21">
        <f t="shared" si="4535"/>
        <v>147</v>
      </c>
      <c r="J3883" s="28">
        <f>C3883+D3883</f>
        <v>116</v>
      </c>
      <c r="K3883" s="23">
        <f>E3883</f>
        <v>24</v>
      </c>
      <c r="L3883" s="24">
        <f>SUM(F3883:G3883)</f>
        <v>4</v>
      </c>
      <c r="M3883" s="191"/>
      <c r="N3883" s="191"/>
      <c r="O3883" s="191"/>
      <c r="P3883" s="191"/>
      <c r="Q3883" s="191"/>
      <c r="R3883" s="191"/>
    </row>
    <row r="3884" spans="1:18" s="55" customFormat="1" ht="11.45" customHeight="1" thickTop="1" thickBot="1" x14ac:dyDescent="0.2">
      <c r="A3884" s="212"/>
      <c r="B3884" s="207"/>
      <c r="C3884" s="29">
        <f t="shared" ref="C3884" si="4579">C3883/I3883*100</f>
        <v>42.857142857142854</v>
      </c>
      <c r="D3884" s="29">
        <f t="shared" ref="D3884" si="4580">D3883/I3883*100</f>
        <v>36.054421768707485</v>
      </c>
      <c r="E3884" s="29">
        <f t="shared" ref="E3884" si="4581">E3883/I3883*100</f>
        <v>16.326530612244898</v>
      </c>
      <c r="F3884" s="29">
        <f t="shared" ref="F3884" si="4582">F3883/I3883*100</f>
        <v>0.68027210884353739</v>
      </c>
      <c r="G3884" s="29">
        <f t="shared" ref="G3884" si="4583">G3883/I3883*100</f>
        <v>2.0408163265306123</v>
      </c>
      <c r="H3884" s="30">
        <f t="shared" ref="H3884" si="4584">H3883/I3883*100</f>
        <v>2.0408163265306123</v>
      </c>
      <c r="I3884" s="27">
        <f t="shared" si="4535"/>
        <v>100</v>
      </c>
      <c r="J3884" s="38">
        <f>J3883/I3883*100</f>
        <v>78.911564625850332</v>
      </c>
      <c r="K3884" s="18">
        <f>K3883/I3883*100</f>
        <v>16.326530612244898</v>
      </c>
      <c r="L3884" s="19">
        <f>L3883/I3883*100</f>
        <v>2.7210884353741496</v>
      </c>
      <c r="O3884" s="137"/>
      <c r="P3884" s="137"/>
      <c r="Q3884" s="137"/>
    </row>
    <row r="3885" spans="1:18" s="55" customFormat="1" ht="11.45" customHeight="1" thickTop="1" thickBot="1" x14ac:dyDescent="0.2">
      <c r="A3885" s="212"/>
      <c r="B3885" s="201" t="s">
        <v>25</v>
      </c>
      <c r="C3885" s="20">
        <v>27</v>
      </c>
      <c r="D3885" s="20">
        <v>26</v>
      </c>
      <c r="E3885" s="20">
        <v>25</v>
      </c>
      <c r="F3885" s="20">
        <v>1</v>
      </c>
      <c r="G3885" s="20">
        <v>2</v>
      </c>
      <c r="H3885" s="20">
        <v>4</v>
      </c>
      <c r="I3885" s="21">
        <f t="shared" si="4535"/>
        <v>85</v>
      </c>
      <c r="J3885" s="28">
        <f>C3885+D3885</f>
        <v>53</v>
      </c>
      <c r="K3885" s="23">
        <f>E3885</f>
        <v>25</v>
      </c>
      <c r="L3885" s="24">
        <f>SUM(F3885:G3885)</f>
        <v>3</v>
      </c>
      <c r="M3885" s="191"/>
      <c r="N3885" s="191"/>
      <c r="O3885" s="191"/>
      <c r="P3885" s="191"/>
      <c r="Q3885" s="191"/>
      <c r="R3885" s="191"/>
    </row>
    <row r="3886" spans="1:18" s="55" customFormat="1" ht="11.45" customHeight="1" thickTop="1" thickBot="1" x14ac:dyDescent="0.2">
      <c r="A3886" s="212"/>
      <c r="B3886" s="202"/>
      <c r="C3886" s="29">
        <f t="shared" ref="C3886" si="4585">C3885/I3885*100</f>
        <v>31.764705882352938</v>
      </c>
      <c r="D3886" s="29">
        <f t="shared" ref="D3886" si="4586">D3885/I3885*100</f>
        <v>30.588235294117649</v>
      </c>
      <c r="E3886" s="29">
        <f t="shared" ref="E3886" si="4587">E3885/I3885*100</f>
        <v>29.411764705882355</v>
      </c>
      <c r="F3886" s="29">
        <f t="shared" ref="F3886" si="4588">F3885/I3885*100</f>
        <v>1.1764705882352942</v>
      </c>
      <c r="G3886" s="29">
        <f t="shared" ref="G3886" si="4589">G3885/I3885*100</f>
        <v>2.3529411764705883</v>
      </c>
      <c r="H3886" s="30">
        <f t="shared" ref="H3886" si="4590">H3885/I3885*100</f>
        <v>4.7058823529411766</v>
      </c>
      <c r="I3886" s="27">
        <f t="shared" si="4535"/>
        <v>100</v>
      </c>
      <c r="J3886" s="38">
        <f>J3885/I3885*100</f>
        <v>62.352941176470587</v>
      </c>
      <c r="K3886" s="18">
        <f>K3885/I3885*100</f>
        <v>29.411764705882355</v>
      </c>
      <c r="L3886" s="19">
        <f>L3885/I3885*100</f>
        <v>3.5294117647058822</v>
      </c>
    </row>
    <row r="3887" spans="1:18" s="1" customFormat="1" ht="11.45" customHeight="1" thickTop="1" thickBot="1" x14ac:dyDescent="0.2">
      <c r="A3887" s="212"/>
      <c r="B3887" s="207" t="s">
        <v>26</v>
      </c>
      <c r="C3887" s="20">
        <v>152</v>
      </c>
      <c r="D3887" s="20">
        <v>167</v>
      </c>
      <c r="E3887" s="20">
        <v>105</v>
      </c>
      <c r="F3887" s="20">
        <v>7</v>
      </c>
      <c r="G3887" s="20">
        <v>10</v>
      </c>
      <c r="H3887" s="20">
        <v>36</v>
      </c>
      <c r="I3887" s="21">
        <f t="shared" si="4535"/>
        <v>477</v>
      </c>
      <c r="J3887" s="28">
        <f>C3887+D3887</f>
        <v>319</v>
      </c>
      <c r="K3887" s="23">
        <f>E3887</f>
        <v>105</v>
      </c>
      <c r="L3887" s="24">
        <f>SUM(F3887:G3887)</f>
        <v>17</v>
      </c>
      <c r="M3887" s="191"/>
      <c r="N3887" s="191"/>
      <c r="O3887" s="191"/>
      <c r="P3887" s="191"/>
      <c r="Q3887" s="191"/>
      <c r="R3887" s="191"/>
    </row>
    <row r="3888" spans="1:18" s="1" customFormat="1" ht="11.45" customHeight="1" thickTop="1" thickBot="1" x14ac:dyDescent="0.2">
      <c r="A3888" s="212"/>
      <c r="B3888" s="207"/>
      <c r="C3888" s="29">
        <f t="shared" ref="C3888" si="4591">C3887/I3887*100</f>
        <v>31.865828092243188</v>
      </c>
      <c r="D3888" s="29">
        <f t="shared" ref="D3888" si="4592">D3887/I3887*100</f>
        <v>35.010482180293501</v>
      </c>
      <c r="E3888" s="29">
        <f t="shared" ref="E3888" si="4593">E3887/I3887*100</f>
        <v>22.012578616352201</v>
      </c>
      <c r="F3888" s="29">
        <f t="shared" ref="F3888" si="4594">F3887/I3887*100</f>
        <v>1.4675052410901468</v>
      </c>
      <c r="G3888" s="29">
        <f t="shared" ref="G3888" si="4595">G3887/I3887*100</f>
        <v>2.0964360587002098</v>
      </c>
      <c r="H3888" s="30">
        <f t="shared" ref="H3888" si="4596">H3887/I3887*100</f>
        <v>7.5471698113207548</v>
      </c>
      <c r="I3888" s="27">
        <f t="shared" si="4535"/>
        <v>100</v>
      </c>
      <c r="J3888" s="38">
        <f>J3887/I3887*100</f>
        <v>66.876310272536685</v>
      </c>
      <c r="K3888" s="18">
        <f>K3887/I3887*100</f>
        <v>22.012578616352201</v>
      </c>
      <c r="L3888" s="19">
        <f>L3887/I3887*100</f>
        <v>3.5639412997903559</v>
      </c>
    </row>
    <row r="3889" spans="1:20" s="1" customFormat="1" ht="11.45" customHeight="1" thickTop="1" thickBot="1" x14ac:dyDescent="0.2">
      <c r="A3889" s="212"/>
      <c r="B3889" s="201" t="s">
        <v>0</v>
      </c>
      <c r="C3889" s="20">
        <v>28</v>
      </c>
      <c r="D3889" s="20">
        <v>23</v>
      </c>
      <c r="E3889" s="20">
        <v>18</v>
      </c>
      <c r="F3889" s="20">
        <v>1</v>
      </c>
      <c r="G3889" s="20">
        <v>7</v>
      </c>
      <c r="H3889" s="20">
        <v>5</v>
      </c>
      <c r="I3889" s="21">
        <f t="shared" si="4535"/>
        <v>82</v>
      </c>
      <c r="J3889" s="28">
        <f>C3889+D3889</f>
        <v>51</v>
      </c>
      <c r="K3889" s="23">
        <f>E3889</f>
        <v>18</v>
      </c>
      <c r="L3889" s="24">
        <f>SUM(F3889:G3889)</f>
        <v>8</v>
      </c>
      <c r="M3889" s="191"/>
      <c r="N3889" s="191"/>
      <c r="O3889" s="191"/>
      <c r="P3889" s="191"/>
      <c r="Q3889" s="191"/>
      <c r="R3889" s="191"/>
    </row>
    <row r="3890" spans="1:20" s="1" customFormat="1" ht="11.45" customHeight="1" thickTop="1" thickBot="1" x14ac:dyDescent="0.2">
      <c r="A3890" s="212"/>
      <c r="B3890" s="202"/>
      <c r="C3890" s="29">
        <f t="shared" ref="C3890" si="4597">C3889/I3889*100</f>
        <v>34.146341463414636</v>
      </c>
      <c r="D3890" s="29">
        <f t="shared" ref="D3890" si="4598">D3889/I3889*100</f>
        <v>28.04878048780488</v>
      </c>
      <c r="E3890" s="29">
        <f t="shared" ref="E3890" si="4599">E3889/I3889*100</f>
        <v>21.951219512195124</v>
      </c>
      <c r="F3890" s="29">
        <f t="shared" ref="F3890" si="4600">F3889/I3889*100</f>
        <v>1.2195121951219512</v>
      </c>
      <c r="G3890" s="29">
        <f t="shared" ref="G3890" si="4601">G3889/I3889*100</f>
        <v>8.536585365853659</v>
      </c>
      <c r="H3890" s="30">
        <f t="shared" ref="H3890" si="4602">H3889/I3889*100</f>
        <v>6.0975609756097562</v>
      </c>
      <c r="I3890" s="27">
        <f t="shared" si="4535"/>
        <v>100</v>
      </c>
      <c r="J3890" s="38">
        <f>J3889/I3889*100</f>
        <v>62.195121951219512</v>
      </c>
      <c r="K3890" s="18">
        <f>K3889/I3889*100</f>
        <v>21.951219512195124</v>
      </c>
      <c r="L3890" s="19">
        <f>L3889/I3889*100</f>
        <v>9.7560975609756095</v>
      </c>
    </row>
    <row r="3891" spans="1:20" s="1" customFormat="1" ht="11.45" customHeight="1" thickTop="1" thickBot="1" x14ac:dyDescent="0.2">
      <c r="A3891" s="212"/>
      <c r="B3891" s="207" t="s">
        <v>24</v>
      </c>
      <c r="C3891" s="20">
        <v>18</v>
      </c>
      <c r="D3891" s="20">
        <v>8</v>
      </c>
      <c r="E3891" s="20">
        <v>13</v>
      </c>
      <c r="F3891" s="20">
        <v>0</v>
      </c>
      <c r="G3891" s="20">
        <v>2</v>
      </c>
      <c r="H3891" s="20">
        <v>6</v>
      </c>
      <c r="I3891" s="21">
        <f t="shared" si="4535"/>
        <v>47</v>
      </c>
      <c r="J3891" s="28">
        <f>C3891+D3891</f>
        <v>26</v>
      </c>
      <c r="K3891" s="23">
        <f>E3891</f>
        <v>13</v>
      </c>
      <c r="L3891" s="24">
        <f>SUM(F3891:G3891)</f>
        <v>2</v>
      </c>
      <c r="M3891" s="191"/>
      <c r="N3891" s="191"/>
      <c r="O3891" s="191"/>
      <c r="P3891" s="191"/>
      <c r="Q3891" s="191"/>
      <c r="R3891" s="191"/>
    </row>
    <row r="3892" spans="1:20" s="1" customFormat="1" ht="11.45" customHeight="1" thickTop="1" thickBot="1" x14ac:dyDescent="0.2">
      <c r="A3892" s="213"/>
      <c r="B3892" s="208"/>
      <c r="C3892" s="50">
        <f t="shared" ref="C3892" si="4603">C3891/I3891*100</f>
        <v>38.297872340425535</v>
      </c>
      <c r="D3892" s="50">
        <f t="shared" ref="D3892" si="4604">D3891/I3891*100</f>
        <v>17.021276595744681</v>
      </c>
      <c r="E3892" s="50">
        <f t="shared" ref="E3892" si="4605">E3891/I3891*100</f>
        <v>27.659574468085108</v>
      </c>
      <c r="F3892" s="50">
        <f t="shared" ref="F3892" si="4606">F3891/I3891*100</f>
        <v>0</v>
      </c>
      <c r="G3892" s="50">
        <f t="shared" ref="G3892" si="4607">G3891/I3891*100</f>
        <v>4.2553191489361701</v>
      </c>
      <c r="H3892" s="78">
        <f t="shared" ref="H3892" si="4608">H3891/I3891*100</f>
        <v>12.76595744680851</v>
      </c>
      <c r="I3892" s="58">
        <f t="shared" si="4535"/>
        <v>100</v>
      </c>
      <c r="J3892" s="57">
        <f>J3891/I3891*100</f>
        <v>55.319148936170215</v>
      </c>
      <c r="K3892" s="35">
        <f>K3891/I3891*100</f>
        <v>27.659574468085108</v>
      </c>
      <c r="L3892" s="31">
        <f>L3891/I3891*100</f>
        <v>4.2553191489361701</v>
      </c>
      <c r="O3892" s="137"/>
      <c r="P3892" s="137"/>
      <c r="Q3892" s="137"/>
    </row>
    <row r="3893" spans="1:20" s="1" customFormat="1" ht="11.45" customHeight="1" x14ac:dyDescent="0.15">
      <c r="A3893" s="203" t="s">
        <v>21</v>
      </c>
      <c r="B3893" s="206" t="s">
        <v>27</v>
      </c>
      <c r="C3893" s="20">
        <v>73</v>
      </c>
      <c r="D3893" s="20">
        <v>85</v>
      </c>
      <c r="E3893" s="20">
        <v>52</v>
      </c>
      <c r="F3893" s="20">
        <v>4</v>
      </c>
      <c r="G3893" s="20">
        <v>9</v>
      </c>
      <c r="H3893" s="20">
        <v>15</v>
      </c>
      <c r="I3893" s="8">
        <f t="shared" si="4535"/>
        <v>238</v>
      </c>
      <c r="J3893" s="9">
        <f>C3893+D3893</f>
        <v>158</v>
      </c>
      <c r="K3893" s="7">
        <f>E3893</f>
        <v>52</v>
      </c>
      <c r="L3893" s="10">
        <f>SUM(F3893:G3893)</f>
        <v>13</v>
      </c>
      <c r="M3893" s="191"/>
      <c r="N3893" s="191"/>
      <c r="O3893" s="191"/>
      <c r="P3893" s="191"/>
      <c r="Q3893" s="191"/>
      <c r="R3893" s="191"/>
    </row>
    <row r="3894" spans="1:20" s="1" customFormat="1" ht="11.45" customHeight="1" x14ac:dyDescent="0.15">
      <c r="A3894" s="204"/>
      <c r="B3894" s="202"/>
      <c r="C3894" s="46">
        <f>C3893/I3893*100</f>
        <v>30.672268907563026</v>
      </c>
      <c r="D3894" s="25">
        <f>D3893/I3893*100</f>
        <v>35.714285714285715</v>
      </c>
      <c r="E3894" s="25">
        <f>E3893/I3893*100</f>
        <v>21.84873949579832</v>
      </c>
      <c r="F3894" s="25">
        <f>F3893/I3893*100</f>
        <v>1.680672268907563</v>
      </c>
      <c r="G3894" s="25">
        <f>G3893/I3893*100</f>
        <v>3.7815126050420167</v>
      </c>
      <c r="H3894" s="26">
        <f>H3893/I3893*100</f>
        <v>6.3025210084033612</v>
      </c>
      <c r="I3894" s="27">
        <f t="shared" si="4535"/>
        <v>100</v>
      </c>
      <c r="J3894" s="38">
        <f>J3893/I3893*100</f>
        <v>66.386554621848731</v>
      </c>
      <c r="K3894" s="18">
        <f>K3893/I3893*100</f>
        <v>21.84873949579832</v>
      </c>
      <c r="L3894" s="19">
        <f>L3893/I3893*100</f>
        <v>5.46218487394958</v>
      </c>
      <c r="O3894" s="137"/>
      <c r="P3894" s="137"/>
      <c r="Q3894" s="137"/>
    </row>
    <row r="3895" spans="1:20" s="1" customFormat="1" ht="11.45" customHeight="1" x14ac:dyDescent="0.15">
      <c r="A3895" s="204"/>
      <c r="B3895" s="207" t="s">
        <v>28</v>
      </c>
      <c r="C3895" s="20">
        <v>125</v>
      </c>
      <c r="D3895" s="20">
        <v>101</v>
      </c>
      <c r="E3895" s="20">
        <v>73</v>
      </c>
      <c r="F3895" s="20">
        <v>2</v>
      </c>
      <c r="G3895" s="20">
        <v>8</v>
      </c>
      <c r="H3895" s="20">
        <v>17</v>
      </c>
      <c r="I3895" s="21">
        <f t="shared" si="4535"/>
        <v>326</v>
      </c>
      <c r="J3895" s="28">
        <f>C3895+D3895</f>
        <v>226</v>
      </c>
      <c r="K3895" s="23">
        <f>E3895</f>
        <v>73</v>
      </c>
      <c r="L3895" s="24">
        <f>SUM(F3895:G3895)</f>
        <v>10</v>
      </c>
      <c r="M3895" s="191"/>
      <c r="N3895" s="191"/>
      <c r="O3895" s="191"/>
      <c r="P3895" s="191"/>
      <c r="Q3895" s="191"/>
      <c r="R3895" s="191"/>
    </row>
    <row r="3896" spans="1:20" s="1" customFormat="1" ht="11.45" customHeight="1" x14ac:dyDescent="0.15">
      <c r="A3896" s="204"/>
      <c r="B3896" s="207"/>
      <c r="C3896" s="29">
        <f>C3895/I3895*100</f>
        <v>38.343558282208591</v>
      </c>
      <c r="D3896" s="29">
        <f>D3895/I3895*100</f>
        <v>30.981595092024538</v>
      </c>
      <c r="E3896" s="29">
        <f>E3895/I3895*100</f>
        <v>22.392638036809817</v>
      </c>
      <c r="F3896" s="29">
        <f>F3895/I3895*100</f>
        <v>0.61349693251533743</v>
      </c>
      <c r="G3896" s="29">
        <f>G3895/I3895*100</f>
        <v>2.4539877300613497</v>
      </c>
      <c r="H3896" s="30">
        <f>H3895/I3895*100</f>
        <v>5.2147239263803682</v>
      </c>
      <c r="I3896" s="27">
        <f t="shared" si="4535"/>
        <v>100</v>
      </c>
      <c r="J3896" s="38">
        <f>J3895/I3895*100</f>
        <v>69.325153374233125</v>
      </c>
      <c r="K3896" s="18">
        <f>K3895/I3895*100</f>
        <v>22.392638036809817</v>
      </c>
      <c r="L3896" s="19">
        <f>L3895/I3895*100</f>
        <v>3.0674846625766872</v>
      </c>
      <c r="O3896" s="136"/>
      <c r="P3896" s="136"/>
      <c r="Q3896" s="136"/>
    </row>
    <row r="3897" spans="1:20" s="1" customFormat="1" ht="11.45" customHeight="1" x14ac:dyDescent="0.15">
      <c r="A3897" s="204"/>
      <c r="B3897" s="201" t="s">
        <v>29</v>
      </c>
      <c r="C3897" s="20">
        <v>298</v>
      </c>
      <c r="D3897" s="20">
        <v>332</v>
      </c>
      <c r="E3897" s="20">
        <v>204</v>
      </c>
      <c r="F3897" s="20">
        <v>19</v>
      </c>
      <c r="G3897" s="20">
        <v>21</v>
      </c>
      <c r="H3897" s="20">
        <v>32</v>
      </c>
      <c r="I3897" s="21">
        <f t="shared" si="4535"/>
        <v>906</v>
      </c>
      <c r="J3897" s="28">
        <f>C3897+D3897</f>
        <v>630</v>
      </c>
      <c r="K3897" s="23">
        <f>E3897</f>
        <v>204</v>
      </c>
      <c r="L3897" s="24">
        <f>SUM(F3897:G3897)</f>
        <v>40</v>
      </c>
      <c r="M3897" s="191"/>
      <c r="N3897" s="191"/>
      <c r="O3897" s="191"/>
      <c r="P3897" s="191"/>
      <c r="Q3897" s="191"/>
      <c r="R3897" s="191"/>
    </row>
    <row r="3898" spans="1:20" s="1" customFormat="1" ht="11.45" customHeight="1" x14ac:dyDescent="0.15">
      <c r="A3898" s="204"/>
      <c r="B3898" s="202"/>
      <c r="C3898" s="29">
        <f t="shared" ref="C3898" si="4609">C3897/I3897*100</f>
        <v>32.891832229580572</v>
      </c>
      <c r="D3898" s="29">
        <f t="shared" ref="D3898" si="4610">D3897/I3897*100</f>
        <v>36.644591611479029</v>
      </c>
      <c r="E3898" s="29">
        <f t="shared" ref="E3898" si="4611">E3897/I3897*100</f>
        <v>22.516556291390728</v>
      </c>
      <c r="F3898" s="29">
        <f t="shared" ref="F3898" si="4612">F3897/I3897*100</f>
        <v>2.0971302428256071</v>
      </c>
      <c r="G3898" s="29">
        <f t="shared" ref="G3898" si="4613">G3897/I3897*100</f>
        <v>2.3178807947019866</v>
      </c>
      <c r="H3898" s="30">
        <f t="shared" ref="H3898" si="4614">H3897/I3897*100</f>
        <v>3.5320088300220749</v>
      </c>
      <c r="I3898" s="27">
        <f t="shared" si="4535"/>
        <v>100.00000000000001</v>
      </c>
      <c r="J3898" s="38">
        <f>J3897/I3897*100</f>
        <v>69.536423841059602</v>
      </c>
      <c r="K3898" s="18">
        <f>K3897/I3897*100</f>
        <v>22.516556291390728</v>
      </c>
      <c r="L3898" s="19">
        <f>L3897/I3897*100</f>
        <v>4.4150110375275942</v>
      </c>
      <c r="N3898" s="55"/>
      <c r="O3898" s="137"/>
      <c r="P3898" s="137"/>
      <c r="Q3898" s="137"/>
      <c r="R3898" s="55"/>
      <c r="S3898" s="55"/>
      <c r="T3898" s="55"/>
    </row>
    <row r="3899" spans="1:20" s="1" customFormat="1" ht="11.45" customHeight="1" x14ac:dyDescent="0.15">
      <c r="A3899" s="204"/>
      <c r="B3899" s="207" t="s">
        <v>30</v>
      </c>
      <c r="C3899" s="20">
        <v>117</v>
      </c>
      <c r="D3899" s="20">
        <v>123</v>
      </c>
      <c r="E3899" s="20">
        <v>66</v>
      </c>
      <c r="F3899" s="20">
        <v>8</v>
      </c>
      <c r="G3899" s="20">
        <v>14</v>
      </c>
      <c r="H3899" s="20">
        <v>12</v>
      </c>
      <c r="I3899" s="21">
        <f t="shared" si="4535"/>
        <v>340</v>
      </c>
      <c r="J3899" s="28">
        <f>C3899+D3899</f>
        <v>240</v>
      </c>
      <c r="K3899" s="23">
        <f>E3899</f>
        <v>66</v>
      </c>
      <c r="L3899" s="24">
        <f>SUM(F3899:G3899)</f>
        <v>22</v>
      </c>
      <c r="M3899" s="191"/>
      <c r="N3899" s="191"/>
      <c r="O3899" s="191"/>
      <c r="P3899" s="191"/>
      <c r="Q3899" s="191"/>
      <c r="R3899" s="191"/>
    </row>
    <row r="3900" spans="1:20" s="1" customFormat="1" ht="11.45" customHeight="1" x14ac:dyDescent="0.15">
      <c r="A3900" s="204"/>
      <c r="B3900" s="207"/>
      <c r="C3900" s="29">
        <f t="shared" ref="C3900" si="4615">C3899/I3899*100</f>
        <v>34.411764705882355</v>
      </c>
      <c r="D3900" s="29">
        <f t="shared" ref="D3900" si="4616">D3899/I3899*100</f>
        <v>36.17647058823529</v>
      </c>
      <c r="E3900" s="29">
        <f t="shared" ref="E3900" si="4617">E3899/I3899*100</f>
        <v>19.411764705882355</v>
      </c>
      <c r="F3900" s="29">
        <f t="shared" ref="F3900" si="4618">F3899/I3899*100</f>
        <v>2.3529411764705883</v>
      </c>
      <c r="G3900" s="29">
        <f t="shared" ref="G3900" si="4619">G3899/I3899*100</f>
        <v>4.117647058823529</v>
      </c>
      <c r="H3900" s="30">
        <f t="shared" ref="H3900" si="4620">H3899/I3899*100</f>
        <v>3.5294117647058822</v>
      </c>
      <c r="I3900" s="27">
        <f t="shared" si="4535"/>
        <v>100</v>
      </c>
      <c r="J3900" s="38">
        <f>J3899/I3899*100</f>
        <v>70.588235294117652</v>
      </c>
      <c r="K3900" s="18">
        <f>K3899/I3899*100</f>
        <v>19.411764705882355</v>
      </c>
      <c r="L3900" s="19">
        <f>L3899/I3899*100</f>
        <v>6.4705882352941186</v>
      </c>
      <c r="O3900" s="137"/>
      <c r="P3900" s="137"/>
      <c r="Q3900" s="137"/>
    </row>
    <row r="3901" spans="1:20" s="1" customFormat="1" ht="11.45" customHeight="1" x14ac:dyDescent="0.15">
      <c r="A3901" s="204"/>
      <c r="B3901" s="201" t="s">
        <v>40</v>
      </c>
      <c r="C3901" s="20">
        <v>42</v>
      </c>
      <c r="D3901" s="20">
        <v>42</v>
      </c>
      <c r="E3901" s="20">
        <v>32</v>
      </c>
      <c r="F3901" s="20">
        <v>5</v>
      </c>
      <c r="G3901" s="20">
        <v>5</v>
      </c>
      <c r="H3901" s="20">
        <v>6</v>
      </c>
      <c r="I3901" s="21">
        <f t="shared" si="4535"/>
        <v>132</v>
      </c>
      <c r="J3901" s="28">
        <f>C3901+D3901</f>
        <v>84</v>
      </c>
      <c r="K3901" s="23">
        <f>E3901</f>
        <v>32</v>
      </c>
      <c r="L3901" s="24">
        <f>SUM(F3901:G3901)</f>
        <v>10</v>
      </c>
      <c r="M3901" s="191"/>
      <c r="N3901" s="191"/>
      <c r="O3901" s="191"/>
      <c r="P3901" s="191"/>
      <c r="Q3901" s="191"/>
      <c r="R3901" s="191"/>
    </row>
    <row r="3902" spans="1:20" s="1" customFormat="1" ht="11.45" customHeight="1" x14ac:dyDescent="0.15">
      <c r="A3902" s="204"/>
      <c r="B3902" s="202"/>
      <c r="C3902" s="29">
        <f t="shared" ref="C3902" si="4621">C3901/I3901*100</f>
        <v>31.818181818181817</v>
      </c>
      <c r="D3902" s="29">
        <f t="shared" ref="D3902" si="4622">D3901/I3901*100</f>
        <v>31.818181818181817</v>
      </c>
      <c r="E3902" s="29">
        <f t="shared" ref="E3902" si="4623">E3901/I3901*100</f>
        <v>24.242424242424242</v>
      </c>
      <c r="F3902" s="29">
        <f t="shared" ref="F3902" si="4624">F3901/I3901*100</f>
        <v>3.7878787878787881</v>
      </c>
      <c r="G3902" s="29">
        <f t="shared" ref="G3902" si="4625">G3901/I3901*100</f>
        <v>3.7878787878787881</v>
      </c>
      <c r="H3902" s="30">
        <f t="shared" ref="H3902" si="4626">H3901/I3901*100</f>
        <v>4.5454545454545459</v>
      </c>
      <c r="I3902" s="27">
        <f t="shared" si="4535"/>
        <v>99.999999999999986</v>
      </c>
      <c r="J3902" s="38">
        <f>J3901/I3901*100</f>
        <v>63.636363636363633</v>
      </c>
      <c r="K3902" s="18">
        <f>K3901/I3901*100</f>
        <v>24.242424242424242</v>
      </c>
      <c r="L3902" s="19">
        <f>L3901/I3901*100</f>
        <v>7.5757575757575761</v>
      </c>
      <c r="O3902" s="137"/>
      <c r="P3902" s="137"/>
      <c r="Q3902" s="137"/>
    </row>
    <row r="3903" spans="1:20" s="1" customFormat="1" ht="11.45" customHeight="1" x14ac:dyDescent="0.15">
      <c r="A3903" s="204"/>
      <c r="B3903" s="207" t="s">
        <v>24</v>
      </c>
      <c r="C3903" s="20">
        <v>11</v>
      </c>
      <c r="D3903" s="20">
        <v>11</v>
      </c>
      <c r="E3903" s="20">
        <v>12</v>
      </c>
      <c r="F3903" s="20">
        <v>0</v>
      </c>
      <c r="G3903" s="20">
        <v>2</v>
      </c>
      <c r="H3903" s="20">
        <v>8</v>
      </c>
      <c r="I3903" s="21">
        <f t="shared" si="4535"/>
        <v>44</v>
      </c>
      <c r="J3903" s="22">
        <f>C3903+D3903</f>
        <v>22</v>
      </c>
      <c r="K3903" s="23">
        <f>E3903</f>
        <v>12</v>
      </c>
      <c r="L3903" s="24">
        <f>SUM(F3903:G3903)</f>
        <v>2</v>
      </c>
      <c r="M3903" s="191"/>
      <c r="N3903" s="191"/>
      <c r="O3903" s="191"/>
      <c r="P3903" s="191"/>
      <c r="Q3903" s="191"/>
      <c r="R3903" s="191"/>
    </row>
    <row r="3904" spans="1:20" s="1" customFormat="1" ht="11.45" customHeight="1" thickBot="1" x14ac:dyDescent="0.2">
      <c r="A3904" s="205"/>
      <c r="B3904" s="208"/>
      <c r="C3904" s="33">
        <f>C3903/I3903*100</f>
        <v>25</v>
      </c>
      <c r="D3904" s="33">
        <f>D3903/I3903*100</f>
        <v>25</v>
      </c>
      <c r="E3904" s="33">
        <f>E3903/I3903*100</f>
        <v>27.27272727272727</v>
      </c>
      <c r="F3904" s="33">
        <f>F3903/I3903*100</f>
        <v>0</v>
      </c>
      <c r="G3904" s="33">
        <f>G3903/I3903*100</f>
        <v>4.5454545454545459</v>
      </c>
      <c r="H3904" s="34">
        <f>H3903/I3903*100</f>
        <v>18.181818181818183</v>
      </c>
      <c r="I3904" s="58">
        <f t="shared" si="4535"/>
        <v>100</v>
      </c>
      <c r="J3904" s="14">
        <f>J3903/I3903*100</f>
        <v>50</v>
      </c>
      <c r="K3904" s="15">
        <f>K3903/I3903*100</f>
        <v>27.27272727272727</v>
      </c>
      <c r="L3904" s="16">
        <f>L3903/I3903*100</f>
        <v>4.5454545454545459</v>
      </c>
      <c r="O3904" s="136"/>
      <c r="P3904" s="136"/>
      <c r="Q3904" s="136"/>
    </row>
    <row r="3905" spans="1:18" s="54" customFormat="1" ht="11.25" customHeight="1" x14ac:dyDescent="0.15">
      <c r="A3905" s="40"/>
      <c r="B3905" s="41"/>
      <c r="C3905" s="53"/>
      <c r="D3905" s="53"/>
      <c r="E3905" s="53"/>
      <c r="F3905" s="53"/>
      <c r="G3905" s="53"/>
      <c r="H3905" s="53"/>
      <c r="I3905" s="53"/>
      <c r="J3905" s="53"/>
      <c r="K3905" s="53"/>
      <c r="L3905" s="53"/>
      <c r="M3905" s="154"/>
      <c r="N3905" s="154"/>
      <c r="O3905" s="136"/>
      <c r="P3905" s="136"/>
      <c r="Q3905" s="136"/>
      <c r="R3905" s="154"/>
    </row>
    <row r="3906" spans="1:18" s="54" customFormat="1" ht="11.25" customHeight="1" x14ac:dyDescent="0.15">
      <c r="A3906" s="40"/>
      <c r="B3906" s="41"/>
      <c r="C3906" s="53"/>
      <c r="D3906" s="53"/>
      <c r="E3906" s="53"/>
      <c r="F3906" s="53"/>
      <c r="G3906" s="53"/>
      <c r="H3906" s="53"/>
      <c r="I3906" s="53"/>
      <c r="J3906" s="53"/>
      <c r="K3906" s="53"/>
      <c r="L3906" s="53"/>
      <c r="M3906" s="154"/>
      <c r="N3906" s="154"/>
      <c r="O3906" s="136"/>
      <c r="P3906" s="136"/>
      <c r="Q3906" s="136"/>
      <c r="R3906" s="154"/>
    </row>
    <row r="3907" spans="1:18" s="3" customFormat="1" ht="30" customHeight="1" thickBot="1" x14ac:dyDescent="0.2">
      <c r="A3907" s="269" t="s">
        <v>278</v>
      </c>
      <c r="B3907" s="269"/>
      <c r="C3907" s="269"/>
      <c r="D3907" s="269"/>
      <c r="E3907" s="269"/>
      <c r="F3907" s="269"/>
      <c r="G3907" s="269"/>
      <c r="H3907" s="269"/>
      <c r="I3907" s="269"/>
      <c r="J3907" s="269"/>
      <c r="K3907" s="269"/>
      <c r="L3907" s="269"/>
      <c r="M3907" s="1"/>
      <c r="N3907" s="1"/>
      <c r="O3907" s="136"/>
      <c r="P3907" s="136"/>
      <c r="Q3907" s="136"/>
      <c r="R3907" s="1"/>
    </row>
    <row r="3908" spans="1:18" s="1" customFormat="1" ht="10.15" customHeight="1" x14ac:dyDescent="0.15">
      <c r="A3908" s="219"/>
      <c r="B3908" s="220"/>
      <c r="C3908" s="98">
        <v>1</v>
      </c>
      <c r="D3908" s="98">
        <v>2</v>
      </c>
      <c r="E3908" s="98">
        <v>3</v>
      </c>
      <c r="F3908" s="98">
        <v>4</v>
      </c>
      <c r="G3908" s="98">
        <v>5</v>
      </c>
      <c r="H3908" s="244" t="s">
        <v>43</v>
      </c>
      <c r="I3908" s="246" t="s">
        <v>4</v>
      </c>
      <c r="J3908" s="99" t="s">
        <v>44</v>
      </c>
      <c r="K3908" s="98">
        <v>3</v>
      </c>
      <c r="L3908" s="100" t="s">
        <v>45</v>
      </c>
      <c r="O3908" s="136"/>
      <c r="P3908" s="136"/>
      <c r="Q3908" s="136"/>
    </row>
    <row r="3909" spans="1:18" s="6" customFormat="1" ht="60" customHeight="1" thickBot="1" x14ac:dyDescent="0.2">
      <c r="A3909" s="224" t="s">
        <v>31</v>
      </c>
      <c r="B3909" s="225"/>
      <c r="C3909" s="130" t="s">
        <v>15</v>
      </c>
      <c r="D3909" s="130" t="s">
        <v>16</v>
      </c>
      <c r="E3909" s="130" t="s">
        <v>41</v>
      </c>
      <c r="F3909" s="130" t="s">
        <v>17</v>
      </c>
      <c r="G3909" s="130" t="s">
        <v>18</v>
      </c>
      <c r="H3909" s="245"/>
      <c r="I3909" s="247"/>
      <c r="J3909" s="114" t="s">
        <v>15</v>
      </c>
      <c r="K3909" s="130" t="s">
        <v>128</v>
      </c>
      <c r="L3909" s="115" t="s">
        <v>18</v>
      </c>
      <c r="O3909" s="136"/>
      <c r="P3909" s="136"/>
      <c r="Q3909" s="136"/>
    </row>
    <row r="3910" spans="1:18" s="55" customFormat="1" ht="11.25" customHeight="1" x14ac:dyDescent="0.15">
      <c r="A3910" s="226" t="s">
        <v>22</v>
      </c>
      <c r="B3910" s="227"/>
      <c r="C3910" s="110">
        <v>546</v>
      </c>
      <c r="D3910" s="110">
        <v>762</v>
      </c>
      <c r="E3910" s="110">
        <v>471</v>
      </c>
      <c r="F3910" s="110">
        <v>47</v>
      </c>
      <c r="G3910" s="110">
        <v>73</v>
      </c>
      <c r="H3910" s="110">
        <v>87</v>
      </c>
      <c r="I3910" s="109">
        <f t="shared" ref="I3910:I3971" si="4627">SUM(C3910:H3910)</f>
        <v>1986</v>
      </c>
      <c r="J3910" s="111">
        <f>C3910+D3910</f>
        <v>1308</v>
      </c>
      <c r="K3910" s="110">
        <f>E3910</f>
        <v>471</v>
      </c>
      <c r="L3910" s="112">
        <f>SUM(F3910:G3910)</f>
        <v>120</v>
      </c>
      <c r="O3910" s="136"/>
      <c r="P3910" s="136"/>
      <c r="Q3910" s="136"/>
    </row>
    <row r="3911" spans="1:18" s="55" customFormat="1" ht="11.25" customHeight="1" thickBot="1" x14ac:dyDescent="0.2">
      <c r="A3911" s="228"/>
      <c r="B3911" s="229"/>
      <c r="C3911" s="56">
        <f>C3910/I3910*100</f>
        <v>27.492447129909365</v>
      </c>
      <c r="D3911" s="56">
        <f>D3910/I3910*100</f>
        <v>38.368580060422964</v>
      </c>
      <c r="E3911" s="56">
        <f>E3910/I3910*100</f>
        <v>23.716012084592144</v>
      </c>
      <c r="F3911" s="56">
        <f>F3910/I3910*100</f>
        <v>2.3665659617321246</v>
      </c>
      <c r="G3911" s="56">
        <f>G3910/I3910*100</f>
        <v>3.6757301107754277</v>
      </c>
      <c r="H3911" s="59">
        <f>H3910/I3910*100</f>
        <v>4.380664652567976</v>
      </c>
      <c r="I3911" s="58">
        <f t="shared" si="4627"/>
        <v>99.999999999999986</v>
      </c>
      <c r="J3911" s="57">
        <f>J3910/I3910*100</f>
        <v>65.861027190332322</v>
      </c>
      <c r="K3911" s="35">
        <f>K3910/I3910*100</f>
        <v>23.716012084592144</v>
      </c>
      <c r="L3911" s="31">
        <f>L3910/I3910*100</f>
        <v>6.0422960725075532</v>
      </c>
      <c r="O3911" s="136"/>
      <c r="P3911" s="136"/>
      <c r="Q3911" s="136"/>
    </row>
    <row r="3912" spans="1:18" s="55" customFormat="1" ht="11.45" customHeight="1" x14ac:dyDescent="0.15">
      <c r="A3912" s="203" t="s">
        <v>46</v>
      </c>
      <c r="B3912" s="206" t="s">
        <v>19</v>
      </c>
      <c r="C3912" s="20">
        <v>399</v>
      </c>
      <c r="D3912" s="20">
        <v>504</v>
      </c>
      <c r="E3912" s="20">
        <v>327</v>
      </c>
      <c r="F3912" s="20">
        <v>34</v>
      </c>
      <c r="G3912" s="20">
        <v>52</v>
      </c>
      <c r="H3912" s="20">
        <v>55</v>
      </c>
      <c r="I3912" s="8">
        <f t="shared" si="4627"/>
        <v>1371</v>
      </c>
      <c r="J3912" s="9">
        <f>C3912+D3912</f>
        <v>903</v>
      </c>
      <c r="K3912" s="7">
        <f>E3912</f>
        <v>327</v>
      </c>
      <c r="L3912" s="10">
        <f>SUM(F3912:G3912)</f>
        <v>86</v>
      </c>
      <c r="M3912"/>
      <c r="N3912"/>
      <c r="O3912"/>
      <c r="P3912"/>
      <c r="Q3912"/>
    </row>
    <row r="3913" spans="1:18" s="55" customFormat="1" ht="11.45" customHeight="1" x14ac:dyDescent="0.15">
      <c r="A3913" s="204"/>
      <c r="B3913" s="202"/>
      <c r="C3913" s="46">
        <f>C3912/I3912*100</f>
        <v>29.102844638949669</v>
      </c>
      <c r="D3913" s="25">
        <f>D3912/I3912*100</f>
        <v>36.761487964989058</v>
      </c>
      <c r="E3913" s="25">
        <f>E3912/I3912*100</f>
        <v>23.851203501094094</v>
      </c>
      <c r="F3913" s="25">
        <f>F3912/I3912*100</f>
        <v>2.4799416484318018</v>
      </c>
      <c r="G3913" s="25">
        <f>G3912/I3912*100</f>
        <v>3.7928519328956964</v>
      </c>
      <c r="H3913" s="26">
        <f>H3912/I3912*100</f>
        <v>4.0116703136396792</v>
      </c>
      <c r="I3913" s="27">
        <f t="shared" si="4627"/>
        <v>100</v>
      </c>
      <c r="J3913" s="38">
        <f>J3912/I3912*100</f>
        <v>65.864332603938735</v>
      </c>
      <c r="K3913" s="18">
        <f>K3912/I3912*100</f>
        <v>23.851203501094094</v>
      </c>
      <c r="L3913" s="19">
        <f>L3912/I3912*100</f>
        <v>6.2727935813274991</v>
      </c>
      <c r="O3913" s="136"/>
      <c r="P3913" s="136"/>
      <c r="Q3913" s="136"/>
    </row>
    <row r="3914" spans="1:18" s="55" customFormat="1" ht="11.45" customHeight="1" x14ac:dyDescent="0.15">
      <c r="A3914" s="204"/>
      <c r="B3914" s="207" t="s">
        <v>20</v>
      </c>
      <c r="C3914" s="20">
        <v>100</v>
      </c>
      <c r="D3914" s="20">
        <v>167</v>
      </c>
      <c r="E3914" s="20">
        <v>97</v>
      </c>
      <c r="F3914" s="20">
        <v>11</v>
      </c>
      <c r="G3914" s="20">
        <v>13</v>
      </c>
      <c r="H3914" s="20">
        <v>22</v>
      </c>
      <c r="I3914" s="21">
        <f t="shared" si="4627"/>
        <v>410</v>
      </c>
      <c r="J3914" s="28">
        <f>C3914+D3914</f>
        <v>267</v>
      </c>
      <c r="K3914" s="23">
        <f>E3914</f>
        <v>97</v>
      </c>
      <c r="L3914" s="24">
        <f>SUM(F3914:G3914)</f>
        <v>24</v>
      </c>
      <c r="M3914" s="191"/>
      <c r="N3914" s="191"/>
      <c r="O3914" s="191"/>
      <c r="P3914" s="191"/>
      <c r="Q3914" s="191"/>
      <c r="R3914" s="191"/>
    </row>
    <row r="3915" spans="1:18" s="55" customFormat="1" ht="11.45" customHeight="1" x14ac:dyDescent="0.15">
      <c r="A3915" s="204"/>
      <c r="B3915" s="207"/>
      <c r="C3915" s="29">
        <f>C3914/I3914*100</f>
        <v>24.390243902439025</v>
      </c>
      <c r="D3915" s="29">
        <f>D3914/I3914*100</f>
        <v>40.731707317073166</v>
      </c>
      <c r="E3915" s="29">
        <f>E3914/I3914*100</f>
        <v>23.658536585365852</v>
      </c>
      <c r="F3915" s="29">
        <f>F3914/I3914*100</f>
        <v>2.6829268292682928</v>
      </c>
      <c r="G3915" s="29">
        <f>G3914/I3914*100</f>
        <v>3.1707317073170733</v>
      </c>
      <c r="H3915" s="30">
        <f>H3914/I3914*100</f>
        <v>5.3658536585365857</v>
      </c>
      <c r="I3915" s="27">
        <f t="shared" si="4627"/>
        <v>100</v>
      </c>
      <c r="J3915" s="38">
        <f>J3914/I3914*100</f>
        <v>65.121951219512198</v>
      </c>
      <c r="K3915" s="18">
        <f>K3914/I3914*100</f>
        <v>23.658536585365852</v>
      </c>
      <c r="L3915" s="19">
        <f>L3914/I3914*100</f>
        <v>5.8536585365853666</v>
      </c>
      <c r="O3915" s="136"/>
      <c r="P3915" s="136"/>
      <c r="Q3915" s="136"/>
    </row>
    <row r="3916" spans="1:18" s="55" customFormat="1" ht="11.45" customHeight="1" x14ac:dyDescent="0.15">
      <c r="A3916" s="204"/>
      <c r="B3916" s="201" t="s">
        <v>47</v>
      </c>
      <c r="C3916" s="20">
        <v>28</v>
      </c>
      <c r="D3916" s="20">
        <v>64</v>
      </c>
      <c r="E3916" s="20">
        <v>32</v>
      </c>
      <c r="F3916" s="20">
        <v>1</v>
      </c>
      <c r="G3916" s="20">
        <v>5</v>
      </c>
      <c r="H3916" s="20">
        <v>5</v>
      </c>
      <c r="I3916" s="21">
        <f t="shared" si="4627"/>
        <v>135</v>
      </c>
      <c r="J3916" s="28">
        <f>C3916+D3916</f>
        <v>92</v>
      </c>
      <c r="K3916" s="23">
        <f>E3916</f>
        <v>32</v>
      </c>
      <c r="L3916" s="24">
        <f>SUM(F3916:G3916)</f>
        <v>6</v>
      </c>
      <c r="M3916" s="191"/>
      <c r="N3916" s="191"/>
      <c r="O3916" s="191"/>
      <c r="P3916" s="191"/>
      <c r="Q3916" s="191"/>
      <c r="R3916" s="191"/>
    </row>
    <row r="3917" spans="1:18" s="55" customFormat="1" ht="11.45" customHeight="1" x14ac:dyDescent="0.15">
      <c r="A3917" s="204"/>
      <c r="B3917" s="202"/>
      <c r="C3917" s="25">
        <f>C3916/I3916*100</f>
        <v>20.74074074074074</v>
      </c>
      <c r="D3917" s="25">
        <f>D3916/I3916*100</f>
        <v>47.407407407407412</v>
      </c>
      <c r="E3917" s="25">
        <f>E3916/I3916*100</f>
        <v>23.703703703703706</v>
      </c>
      <c r="F3917" s="25">
        <f>F3916/I3916*100</f>
        <v>0.74074074074074081</v>
      </c>
      <c r="G3917" s="25">
        <f>G3916/I3916*100</f>
        <v>3.7037037037037033</v>
      </c>
      <c r="H3917" s="26">
        <f>H3916/I3916*100</f>
        <v>3.7037037037037033</v>
      </c>
      <c r="I3917" s="27">
        <f t="shared" si="4627"/>
        <v>100.00000000000003</v>
      </c>
      <c r="J3917" s="38">
        <f>J3916/I3916*100</f>
        <v>68.148148148148152</v>
      </c>
      <c r="K3917" s="18">
        <f>K3916/I3916*100</f>
        <v>23.703703703703706</v>
      </c>
      <c r="L3917" s="19">
        <f>L3916/I3916*100</f>
        <v>4.4444444444444446</v>
      </c>
      <c r="O3917" s="136"/>
      <c r="P3917" s="136"/>
      <c r="Q3917" s="136"/>
    </row>
    <row r="3918" spans="1:18" s="55" customFormat="1" ht="11.45" customHeight="1" x14ac:dyDescent="0.15">
      <c r="A3918" s="204"/>
      <c r="B3918" s="207" t="s">
        <v>48</v>
      </c>
      <c r="C3918" s="20">
        <v>19</v>
      </c>
      <c r="D3918" s="20">
        <v>27</v>
      </c>
      <c r="E3918" s="20">
        <v>15</v>
      </c>
      <c r="F3918" s="20">
        <v>1</v>
      </c>
      <c r="G3918" s="20">
        <v>3</v>
      </c>
      <c r="H3918" s="20">
        <v>5</v>
      </c>
      <c r="I3918" s="21">
        <f t="shared" si="4627"/>
        <v>70</v>
      </c>
      <c r="J3918" s="28">
        <f>C3918+D3918</f>
        <v>46</v>
      </c>
      <c r="K3918" s="23">
        <f>E3918</f>
        <v>15</v>
      </c>
      <c r="L3918" s="24">
        <f>SUM(F3918:G3918)</f>
        <v>4</v>
      </c>
      <c r="M3918" s="191"/>
      <c r="N3918" s="191"/>
      <c r="O3918" s="191"/>
      <c r="P3918" s="191"/>
      <c r="Q3918" s="191"/>
      <c r="R3918" s="191"/>
    </row>
    <row r="3919" spans="1:18" s="55" customFormat="1" ht="11.45" customHeight="1" thickBot="1" x14ac:dyDescent="0.2">
      <c r="A3919" s="204"/>
      <c r="B3919" s="207"/>
      <c r="C3919" s="33">
        <f>C3918/I3918*100</f>
        <v>27.142857142857142</v>
      </c>
      <c r="D3919" s="33">
        <f>D3918/I3918*100</f>
        <v>38.571428571428577</v>
      </c>
      <c r="E3919" s="33">
        <f>E3918/I3918*100</f>
        <v>21.428571428571427</v>
      </c>
      <c r="F3919" s="33">
        <f>F3918/I3918*100</f>
        <v>1.4285714285714286</v>
      </c>
      <c r="G3919" s="33">
        <f>G3918/I3918*100</f>
        <v>4.2857142857142856</v>
      </c>
      <c r="H3919" s="34">
        <f>H3918/I3918*100</f>
        <v>7.1428571428571423</v>
      </c>
      <c r="I3919" s="58">
        <f t="shared" si="4627"/>
        <v>100.00000000000001</v>
      </c>
      <c r="J3919" s="38">
        <f>J3918/I3918*100</f>
        <v>65.714285714285708</v>
      </c>
      <c r="K3919" s="18">
        <f>K3918/I3918*100</f>
        <v>21.428571428571427</v>
      </c>
      <c r="L3919" s="19">
        <f>L3918/I3918*100</f>
        <v>5.7142857142857144</v>
      </c>
      <c r="O3919" s="136"/>
      <c r="P3919" s="136"/>
      <c r="Q3919" s="136"/>
    </row>
    <row r="3920" spans="1:18" s="55" customFormat="1" ht="11.45" customHeight="1" x14ac:dyDescent="0.15">
      <c r="A3920" s="203" t="s">
        <v>49</v>
      </c>
      <c r="B3920" s="206" t="s">
        <v>1</v>
      </c>
      <c r="C3920" s="20">
        <v>208</v>
      </c>
      <c r="D3920" s="20">
        <v>331</v>
      </c>
      <c r="E3920" s="20">
        <v>232</v>
      </c>
      <c r="F3920" s="20">
        <v>26</v>
      </c>
      <c r="G3920" s="20">
        <v>41</v>
      </c>
      <c r="H3920" s="20">
        <v>34</v>
      </c>
      <c r="I3920" s="8">
        <f t="shared" si="4627"/>
        <v>872</v>
      </c>
      <c r="J3920" s="9">
        <f>C3920+D3920</f>
        <v>539</v>
      </c>
      <c r="K3920" s="7">
        <f>E3920</f>
        <v>232</v>
      </c>
      <c r="L3920" s="10">
        <f>SUM(F3920:G3920)</f>
        <v>67</v>
      </c>
      <c r="M3920" s="191"/>
      <c r="N3920" s="191"/>
      <c r="O3920" s="191"/>
      <c r="P3920" s="191"/>
      <c r="Q3920" s="191"/>
      <c r="R3920" s="191"/>
    </row>
    <row r="3921" spans="1:18" s="55" customFormat="1" ht="11.45" customHeight="1" x14ac:dyDescent="0.15">
      <c r="A3921" s="204"/>
      <c r="B3921" s="207"/>
      <c r="C3921" s="46">
        <f>C3920/I3920*100</f>
        <v>23.853211009174313</v>
      </c>
      <c r="D3921" s="25">
        <f>D3920/I3920*100</f>
        <v>37.958715596330272</v>
      </c>
      <c r="E3921" s="25">
        <f>E3920/I3920*100</f>
        <v>26.605504587155966</v>
      </c>
      <c r="F3921" s="25">
        <f>F3920/I3920*100</f>
        <v>2.9816513761467891</v>
      </c>
      <c r="G3921" s="25">
        <f>G3920/I3920*100</f>
        <v>4.7018348623853212</v>
      </c>
      <c r="H3921" s="26">
        <f>H3920/I3920*100</f>
        <v>3.8990825688073398</v>
      </c>
      <c r="I3921" s="27">
        <f t="shared" si="4627"/>
        <v>100</v>
      </c>
      <c r="J3921" s="38">
        <f>J3920/I3920*100</f>
        <v>61.811926605504588</v>
      </c>
      <c r="K3921" s="18">
        <f>K3920/I3920*100</f>
        <v>26.605504587155966</v>
      </c>
      <c r="L3921" s="19">
        <f>L3920/I3920*100</f>
        <v>7.6834862385321099</v>
      </c>
      <c r="O3921" s="136"/>
      <c r="P3921" s="136"/>
      <c r="Q3921" s="136"/>
    </row>
    <row r="3922" spans="1:18" s="55" customFormat="1" ht="11.45" customHeight="1" x14ac:dyDescent="0.15">
      <c r="A3922" s="204"/>
      <c r="B3922" s="201" t="s">
        <v>2</v>
      </c>
      <c r="C3922" s="20">
        <v>335</v>
      </c>
      <c r="D3922" s="20">
        <v>424</v>
      </c>
      <c r="E3922" s="20">
        <v>232</v>
      </c>
      <c r="F3922" s="20">
        <v>21</v>
      </c>
      <c r="G3922" s="20">
        <v>30</v>
      </c>
      <c r="H3922" s="20">
        <v>48</v>
      </c>
      <c r="I3922" s="21">
        <f t="shared" si="4627"/>
        <v>1090</v>
      </c>
      <c r="J3922" s="28">
        <f>C3922+D3922</f>
        <v>759</v>
      </c>
      <c r="K3922" s="23">
        <f>E3922</f>
        <v>232</v>
      </c>
      <c r="L3922" s="24">
        <f>SUM(F3922:G3922)</f>
        <v>51</v>
      </c>
      <c r="M3922" s="191"/>
      <c r="N3922" s="191"/>
      <c r="O3922" s="191"/>
      <c r="P3922" s="191"/>
      <c r="Q3922" s="191"/>
      <c r="R3922" s="191"/>
    </row>
    <row r="3923" spans="1:18" s="55" customFormat="1" ht="11.45" customHeight="1" x14ac:dyDescent="0.15">
      <c r="A3923" s="204"/>
      <c r="B3923" s="202"/>
      <c r="C3923" s="29">
        <f>C3922/I3922*100</f>
        <v>30.73394495412844</v>
      </c>
      <c r="D3923" s="29">
        <f>D3922/I3922*100</f>
        <v>38.899082568807344</v>
      </c>
      <c r="E3923" s="29">
        <f>E3922/I3922*100</f>
        <v>21.284403669724771</v>
      </c>
      <c r="F3923" s="29">
        <f>F3922/I3922*100</f>
        <v>1.926605504587156</v>
      </c>
      <c r="G3923" s="29">
        <f>G3922/I3922*100</f>
        <v>2.7522935779816518</v>
      </c>
      <c r="H3923" s="30">
        <f>H3922/I3922*100</f>
        <v>4.4036697247706424</v>
      </c>
      <c r="I3923" s="27">
        <f t="shared" si="4627"/>
        <v>99.999999999999986</v>
      </c>
      <c r="J3923" s="38">
        <f>J3922/I3922*100</f>
        <v>69.633027522935777</v>
      </c>
      <c r="K3923" s="18">
        <f>K3922/I3922*100</f>
        <v>21.284403669724771</v>
      </c>
      <c r="L3923" s="19">
        <f>L3922/I3922*100</f>
        <v>4.6788990825688073</v>
      </c>
      <c r="O3923" s="136"/>
      <c r="P3923" s="136"/>
      <c r="Q3923" s="136"/>
    </row>
    <row r="3924" spans="1:18" s="55" customFormat="1" ht="11.45" customHeight="1" x14ac:dyDescent="0.15">
      <c r="A3924" s="204"/>
      <c r="B3924" s="230" t="s">
        <v>0</v>
      </c>
      <c r="C3924" s="20">
        <v>0</v>
      </c>
      <c r="D3924" s="20">
        <v>0</v>
      </c>
      <c r="E3924" s="20">
        <v>3</v>
      </c>
      <c r="F3924" s="20">
        <v>0</v>
      </c>
      <c r="G3924" s="20">
        <v>0</v>
      </c>
      <c r="H3924" s="20">
        <v>0</v>
      </c>
      <c r="I3924" s="21">
        <f t="shared" ref="I3924:I3925" si="4628">SUM(C3924:H3924)</f>
        <v>3</v>
      </c>
      <c r="J3924" s="28">
        <f>C3924+D3924</f>
        <v>0</v>
      </c>
      <c r="K3924" s="23">
        <f>E3924</f>
        <v>3</v>
      </c>
      <c r="L3924" s="24">
        <f>SUM(F3924:G3924)</f>
        <v>0</v>
      </c>
      <c r="M3924" s="191"/>
      <c r="N3924" s="191"/>
      <c r="O3924" s="191"/>
      <c r="P3924" s="191"/>
      <c r="Q3924" s="191"/>
      <c r="R3924" s="191"/>
    </row>
    <row r="3925" spans="1:18" s="55" customFormat="1" ht="11.45" customHeight="1" x14ac:dyDescent="0.15">
      <c r="A3925" s="204"/>
      <c r="B3925" s="230"/>
      <c r="C3925" s="29">
        <f>C3924/I3924*100</f>
        <v>0</v>
      </c>
      <c r="D3925" s="29">
        <f>D3924/I3924*100</f>
        <v>0</v>
      </c>
      <c r="E3925" s="29">
        <f>E3924/I3924*100</f>
        <v>100</v>
      </c>
      <c r="F3925" s="29">
        <f>F3924/I3924*100</f>
        <v>0</v>
      </c>
      <c r="G3925" s="29">
        <f>G3924/I3924*100</f>
        <v>0</v>
      </c>
      <c r="H3925" s="30">
        <f>H3924/I3924*100</f>
        <v>0</v>
      </c>
      <c r="I3925" s="27">
        <f t="shared" si="4628"/>
        <v>100</v>
      </c>
      <c r="J3925" s="38">
        <f>J3924/I3924*100</f>
        <v>0</v>
      </c>
      <c r="K3925" s="18">
        <f>K3924/I3924*100</f>
        <v>100</v>
      </c>
      <c r="L3925" s="19">
        <f>L3924/I3924*100</f>
        <v>0</v>
      </c>
    </row>
    <row r="3926" spans="1:18" s="55" customFormat="1" ht="11.45" customHeight="1" x14ac:dyDescent="0.15">
      <c r="A3926" s="204"/>
      <c r="B3926" s="207" t="s">
        <v>5</v>
      </c>
      <c r="C3926" s="20">
        <v>3</v>
      </c>
      <c r="D3926" s="20">
        <v>7</v>
      </c>
      <c r="E3926" s="20">
        <v>4</v>
      </c>
      <c r="F3926" s="20">
        <v>0</v>
      </c>
      <c r="G3926" s="20">
        <v>2</v>
      </c>
      <c r="H3926" s="20">
        <v>5</v>
      </c>
      <c r="I3926" s="21">
        <f t="shared" si="4627"/>
        <v>21</v>
      </c>
      <c r="J3926" s="28">
        <f>C3926+D3926</f>
        <v>10</v>
      </c>
      <c r="K3926" s="23">
        <f>E3926</f>
        <v>4</v>
      </c>
      <c r="L3926" s="24">
        <f>SUM(F3926:G3926)</f>
        <v>2</v>
      </c>
      <c r="M3926" s="191"/>
      <c r="N3926" s="191"/>
      <c r="O3926" s="191"/>
      <c r="P3926" s="191"/>
      <c r="Q3926" s="191"/>
      <c r="R3926" s="191"/>
    </row>
    <row r="3927" spans="1:18" s="55" customFormat="1" ht="11.45" customHeight="1" thickBot="1" x14ac:dyDescent="0.2">
      <c r="A3927" s="205"/>
      <c r="B3927" s="208"/>
      <c r="C3927" s="50">
        <f>C3926/I3926*100</f>
        <v>14.285714285714285</v>
      </c>
      <c r="D3927" s="50">
        <f>D3926/I3926*100</f>
        <v>33.333333333333329</v>
      </c>
      <c r="E3927" s="50">
        <f>E3926/I3926*100</f>
        <v>19.047619047619047</v>
      </c>
      <c r="F3927" s="50">
        <f>F3926/I3926*100</f>
        <v>0</v>
      </c>
      <c r="G3927" s="50">
        <f>G3926/I3926*100</f>
        <v>9.5238095238095237</v>
      </c>
      <c r="H3927" s="63">
        <f>H3926/I3926*100</f>
        <v>23.809523809523807</v>
      </c>
      <c r="I3927" s="58">
        <f t="shared" si="4627"/>
        <v>99.999999999999986</v>
      </c>
      <c r="J3927" s="57">
        <f>J3926/I3926*100</f>
        <v>47.619047619047613</v>
      </c>
      <c r="K3927" s="35">
        <f>K3926/I3926*100</f>
        <v>19.047619047619047</v>
      </c>
      <c r="L3927" s="31">
        <f>L3926/I3926*100</f>
        <v>9.5238095238095237</v>
      </c>
      <c r="O3927" s="136"/>
      <c r="P3927" s="136"/>
      <c r="Q3927" s="136"/>
    </row>
    <row r="3928" spans="1:18" s="55" customFormat="1" ht="11.45" customHeight="1" x14ac:dyDescent="0.15">
      <c r="A3928" s="203" t="s">
        <v>50</v>
      </c>
      <c r="B3928" s="206" t="s">
        <v>6</v>
      </c>
      <c r="C3928" s="20">
        <v>14</v>
      </c>
      <c r="D3928" s="20">
        <v>14</v>
      </c>
      <c r="E3928" s="20">
        <v>30</v>
      </c>
      <c r="F3928" s="20">
        <v>2</v>
      </c>
      <c r="G3928" s="20">
        <v>3</v>
      </c>
      <c r="H3928" s="20">
        <v>4</v>
      </c>
      <c r="I3928" s="8">
        <f t="shared" si="4627"/>
        <v>67</v>
      </c>
      <c r="J3928" s="9">
        <f>C3928+D3928</f>
        <v>28</v>
      </c>
      <c r="K3928" s="7">
        <f>E3928</f>
        <v>30</v>
      </c>
      <c r="L3928" s="10">
        <f>SUM(F3928:G3928)</f>
        <v>5</v>
      </c>
      <c r="M3928" s="191"/>
      <c r="N3928" s="191"/>
      <c r="O3928" s="191"/>
      <c r="P3928" s="191"/>
      <c r="Q3928" s="191"/>
      <c r="R3928" s="191"/>
    </row>
    <row r="3929" spans="1:18" s="55" customFormat="1" ht="11.45" customHeight="1" x14ac:dyDescent="0.15">
      <c r="A3929" s="204"/>
      <c r="B3929" s="202"/>
      <c r="C3929" s="46">
        <f>C3928/I3928*100</f>
        <v>20.8955223880597</v>
      </c>
      <c r="D3929" s="25">
        <f>D3928/I3928*100</f>
        <v>20.8955223880597</v>
      </c>
      <c r="E3929" s="25">
        <f>E3928/I3928*100</f>
        <v>44.776119402985074</v>
      </c>
      <c r="F3929" s="25">
        <f>F3928/I3928*100</f>
        <v>2.9850746268656714</v>
      </c>
      <c r="G3929" s="25">
        <f>G3928/I3928*100</f>
        <v>4.4776119402985071</v>
      </c>
      <c r="H3929" s="26">
        <f>H3928/I3928*100</f>
        <v>5.9701492537313428</v>
      </c>
      <c r="I3929" s="27">
        <f t="shared" si="4627"/>
        <v>100</v>
      </c>
      <c r="J3929" s="38">
        <f>J3928/I3928*100</f>
        <v>41.791044776119399</v>
      </c>
      <c r="K3929" s="18">
        <f>K3928/I3928*100</f>
        <v>44.776119402985074</v>
      </c>
      <c r="L3929" s="19">
        <f>L3928/I3928*100</f>
        <v>7.4626865671641784</v>
      </c>
    </row>
    <row r="3930" spans="1:18" s="55" customFormat="1" ht="11.45" customHeight="1" x14ac:dyDescent="0.15">
      <c r="A3930" s="204"/>
      <c r="B3930" s="207" t="s">
        <v>7</v>
      </c>
      <c r="C3930" s="20">
        <v>21</v>
      </c>
      <c r="D3930" s="20">
        <v>43</v>
      </c>
      <c r="E3930" s="20">
        <v>54</v>
      </c>
      <c r="F3930" s="20">
        <v>8</v>
      </c>
      <c r="G3930" s="20">
        <v>14</v>
      </c>
      <c r="H3930" s="20">
        <v>1</v>
      </c>
      <c r="I3930" s="21">
        <f t="shared" si="4627"/>
        <v>141</v>
      </c>
      <c r="J3930" s="28">
        <f>C3930+D3930</f>
        <v>64</v>
      </c>
      <c r="K3930" s="23">
        <f>E3930</f>
        <v>54</v>
      </c>
      <c r="L3930" s="24">
        <f>SUM(F3930:G3930)</f>
        <v>22</v>
      </c>
      <c r="M3930" s="191"/>
      <c r="N3930" s="191"/>
      <c r="O3930" s="191"/>
      <c r="P3930" s="191"/>
      <c r="Q3930" s="191"/>
      <c r="R3930" s="191"/>
    </row>
    <row r="3931" spans="1:18" s="55" customFormat="1" ht="11.45" customHeight="1" x14ac:dyDescent="0.15">
      <c r="A3931" s="204"/>
      <c r="B3931" s="207"/>
      <c r="C3931" s="29">
        <f>C3930/I3930*100</f>
        <v>14.893617021276595</v>
      </c>
      <c r="D3931" s="29">
        <f>D3930/I3930*100</f>
        <v>30.49645390070922</v>
      </c>
      <c r="E3931" s="29">
        <f>E3930/I3930*100</f>
        <v>38.297872340425535</v>
      </c>
      <c r="F3931" s="29">
        <f>F3930/I3930*100</f>
        <v>5.6737588652482271</v>
      </c>
      <c r="G3931" s="29">
        <f>G3930/I3930*100</f>
        <v>9.9290780141843982</v>
      </c>
      <c r="H3931" s="30">
        <f>H3930/I3930*100</f>
        <v>0.70921985815602839</v>
      </c>
      <c r="I3931" s="27">
        <f t="shared" si="4627"/>
        <v>100.00000000000001</v>
      </c>
      <c r="J3931" s="38">
        <f>J3930/I3930*100</f>
        <v>45.390070921985817</v>
      </c>
      <c r="K3931" s="18">
        <f>K3930/I3930*100</f>
        <v>38.297872340425535</v>
      </c>
      <c r="L3931" s="19">
        <f>L3930/I3930*100</f>
        <v>15.602836879432624</v>
      </c>
    </row>
    <row r="3932" spans="1:18" s="55" customFormat="1" ht="11.45" customHeight="1" x14ac:dyDescent="0.15">
      <c r="A3932" s="204"/>
      <c r="B3932" s="201" t="s">
        <v>8</v>
      </c>
      <c r="C3932" s="20">
        <v>36</v>
      </c>
      <c r="D3932" s="20">
        <v>83</v>
      </c>
      <c r="E3932" s="20">
        <v>75</v>
      </c>
      <c r="F3932" s="20">
        <v>8</v>
      </c>
      <c r="G3932" s="20">
        <v>21</v>
      </c>
      <c r="H3932" s="20">
        <v>2</v>
      </c>
      <c r="I3932" s="21">
        <f t="shared" si="4627"/>
        <v>225</v>
      </c>
      <c r="J3932" s="28">
        <f>C3932+D3932</f>
        <v>119</v>
      </c>
      <c r="K3932" s="23">
        <f>E3932</f>
        <v>75</v>
      </c>
      <c r="L3932" s="24">
        <f>SUM(F3932:G3932)</f>
        <v>29</v>
      </c>
      <c r="M3932" s="191"/>
      <c r="N3932" s="191"/>
      <c r="O3932" s="191"/>
      <c r="P3932" s="191"/>
      <c r="Q3932" s="191"/>
      <c r="R3932" s="191"/>
    </row>
    <row r="3933" spans="1:18" s="55" customFormat="1" ht="11.45" customHeight="1" x14ac:dyDescent="0.15">
      <c r="A3933" s="204"/>
      <c r="B3933" s="202"/>
      <c r="C3933" s="29">
        <f t="shared" ref="C3933" si="4629">C3932/I3932*100</f>
        <v>16</v>
      </c>
      <c r="D3933" s="29">
        <f t="shared" ref="D3933" si="4630">D3932/I3932*100</f>
        <v>36.888888888888886</v>
      </c>
      <c r="E3933" s="29">
        <f t="shared" ref="E3933" si="4631">E3932/I3932*100</f>
        <v>33.333333333333329</v>
      </c>
      <c r="F3933" s="29">
        <f t="shared" ref="F3933" si="4632">F3932/I3932*100</f>
        <v>3.5555555555555554</v>
      </c>
      <c r="G3933" s="29">
        <f t="shared" ref="G3933" si="4633">G3932/I3932*100</f>
        <v>9.3333333333333339</v>
      </c>
      <c r="H3933" s="30">
        <f t="shared" ref="H3933" si="4634">H3932/I3932*100</f>
        <v>0.88888888888888884</v>
      </c>
      <c r="I3933" s="27">
        <f t="shared" si="4627"/>
        <v>99.999999999999986</v>
      </c>
      <c r="J3933" s="38">
        <f>J3932/I3932*100</f>
        <v>52.888888888888886</v>
      </c>
      <c r="K3933" s="18">
        <f>K3932/I3932*100</f>
        <v>33.333333333333329</v>
      </c>
      <c r="L3933" s="19">
        <f>L3932/I3932*100</f>
        <v>12.888888888888889</v>
      </c>
    </row>
    <row r="3934" spans="1:18" s="55" customFormat="1" ht="11.45" customHeight="1" x14ac:dyDescent="0.15">
      <c r="A3934" s="204"/>
      <c r="B3934" s="207" t="s">
        <v>9</v>
      </c>
      <c r="C3934" s="20">
        <v>72</v>
      </c>
      <c r="D3934" s="20">
        <v>131</v>
      </c>
      <c r="E3934" s="20">
        <v>67</v>
      </c>
      <c r="F3934" s="20">
        <v>9</v>
      </c>
      <c r="G3934" s="20">
        <v>11</v>
      </c>
      <c r="H3934" s="20">
        <v>5</v>
      </c>
      <c r="I3934" s="21">
        <f t="shared" si="4627"/>
        <v>295</v>
      </c>
      <c r="J3934" s="28">
        <f>C3934+D3934</f>
        <v>203</v>
      </c>
      <c r="K3934" s="23">
        <f>E3934</f>
        <v>67</v>
      </c>
      <c r="L3934" s="24">
        <f>SUM(F3934:G3934)</f>
        <v>20</v>
      </c>
      <c r="M3934" s="191"/>
      <c r="N3934" s="191"/>
      <c r="O3934" s="191"/>
      <c r="P3934" s="191"/>
      <c r="Q3934" s="191"/>
      <c r="R3934" s="191"/>
    </row>
    <row r="3935" spans="1:18" s="55" customFormat="1" ht="11.45" customHeight="1" x14ac:dyDescent="0.15">
      <c r="A3935" s="204"/>
      <c r="B3935" s="207"/>
      <c r="C3935" s="29">
        <f t="shared" ref="C3935" si="4635">C3934/I3934*100</f>
        <v>24.406779661016952</v>
      </c>
      <c r="D3935" s="29">
        <f t="shared" ref="D3935" si="4636">D3934/I3934*100</f>
        <v>44.406779661016948</v>
      </c>
      <c r="E3935" s="29">
        <f t="shared" ref="E3935" si="4637">E3934/I3934*100</f>
        <v>22.711864406779661</v>
      </c>
      <c r="F3935" s="29">
        <f t="shared" ref="F3935" si="4638">F3934/I3934*100</f>
        <v>3.050847457627119</v>
      </c>
      <c r="G3935" s="29">
        <f t="shared" ref="G3935" si="4639">G3934/I3934*100</f>
        <v>3.7288135593220342</v>
      </c>
      <c r="H3935" s="30">
        <f t="shared" ref="H3935" si="4640">H3934/I3934*100</f>
        <v>1.6949152542372881</v>
      </c>
      <c r="I3935" s="27">
        <f t="shared" si="4627"/>
        <v>100</v>
      </c>
      <c r="J3935" s="38">
        <f>J3934/I3934*100</f>
        <v>68.813559322033896</v>
      </c>
      <c r="K3935" s="18">
        <f>K3934/I3934*100</f>
        <v>22.711864406779661</v>
      </c>
      <c r="L3935" s="19">
        <f>L3934/I3934*100</f>
        <v>6.7796610169491522</v>
      </c>
      <c r="O3935" s="136"/>
      <c r="P3935" s="136"/>
      <c r="Q3935" s="136"/>
    </row>
    <row r="3936" spans="1:18" s="55" customFormat="1" ht="11.45" customHeight="1" x14ac:dyDescent="0.15">
      <c r="A3936" s="204"/>
      <c r="B3936" s="201" t="s">
        <v>10</v>
      </c>
      <c r="C3936" s="20">
        <v>77</v>
      </c>
      <c r="D3936" s="20">
        <v>145</v>
      </c>
      <c r="E3936" s="20">
        <v>77</v>
      </c>
      <c r="F3936" s="20">
        <v>10</v>
      </c>
      <c r="G3936" s="20">
        <v>7</v>
      </c>
      <c r="H3936" s="20">
        <v>10</v>
      </c>
      <c r="I3936" s="21">
        <f t="shared" si="4627"/>
        <v>326</v>
      </c>
      <c r="J3936" s="28">
        <f>C3936+D3936</f>
        <v>222</v>
      </c>
      <c r="K3936" s="23">
        <f>E3936</f>
        <v>77</v>
      </c>
      <c r="L3936" s="24">
        <f>SUM(F3936:G3936)</f>
        <v>17</v>
      </c>
      <c r="M3936" s="191"/>
      <c r="N3936" s="191"/>
      <c r="O3936" s="191"/>
      <c r="P3936" s="191"/>
      <c r="Q3936" s="191"/>
      <c r="R3936" s="191"/>
    </row>
    <row r="3937" spans="1:18" s="55" customFormat="1" ht="11.45" customHeight="1" x14ac:dyDescent="0.15">
      <c r="A3937" s="204"/>
      <c r="B3937" s="202"/>
      <c r="C3937" s="29">
        <f t="shared" ref="C3937" si="4641">C3936/I3936*100</f>
        <v>23.619631901840492</v>
      </c>
      <c r="D3937" s="29">
        <f t="shared" ref="D3937" si="4642">D3936/I3936*100</f>
        <v>44.478527607361961</v>
      </c>
      <c r="E3937" s="29">
        <f t="shared" ref="E3937" si="4643">E3936/I3936*100</f>
        <v>23.619631901840492</v>
      </c>
      <c r="F3937" s="29">
        <f t="shared" ref="F3937" si="4644">F3936/I3936*100</f>
        <v>3.0674846625766872</v>
      </c>
      <c r="G3937" s="29">
        <f t="shared" ref="G3937" si="4645">G3936/I3936*100</f>
        <v>2.147239263803681</v>
      </c>
      <c r="H3937" s="30">
        <f t="shared" ref="H3937" si="4646">H3936/I3936*100</f>
        <v>3.0674846625766872</v>
      </c>
      <c r="I3937" s="27">
        <f t="shared" si="4627"/>
        <v>100</v>
      </c>
      <c r="J3937" s="38">
        <f>J3936/I3936*100</f>
        <v>68.098159509202446</v>
      </c>
      <c r="K3937" s="18">
        <f>K3936/I3936*100</f>
        <v>23.619631901840492</v>
      </c>
      <c r="L3937" s="19">
        <f>L3936/I3936*100</f>
        <v>5.2147239263803682</v>
      </c>
      <c r="O3937" s="136"/>
      <c r="P3937" s="136"/>
      <c r="Q3937" s="136"/>
    </row>
    <row r="3938" spans="1:18" s="55" customFormat="1" ht="11.45" customHeight="1" x14ac:dyDescent="0.15">
      <c r="A3938" s="204"/>
      <c r="B3938" s="207" t="s">
        <v>11</v>
      </c>
      <c r="C3938" s="20">
        <v>106</v>
      </c>
      <c r="D3938" s="20">
        <v>140</v>
      </c>
      <c r="E3938" s="20">
        <v>79</v>
      </c>
      <c r="F3938" s="20">
        <v>4</v>
      </c>
      <c r="G3938" s="20">
        <v>5</v>
      </c>
      <c r="H3938" s="20">
        <v>21</v>
      </c>
      <c r="I3938" s="21">
        <f t="shared" si="4627"/>
        <v>355</v>
      </c>
      <c r="J3938" s="28">
        <f>C3938+D3938</f>
        <v>246</v>
      </c>
      <c r="K3938" s="23">
        <f>E3938</f>
        <v>79</v>
      </c>
      <c r="L3938" s="24">
        <f>SUM(F3938:G3938)</f>
        <v>9</v>
      </c>
      <c r="M3938" s="191"/>
      <c r="N3938" s="191"/>
      <c r="O3938" s="191"/>
      <c r="P3938" s="191"/>
      <c r="Q3938" s="191"/>
      <c r="R3938" s="191"/>
    </row>
    <row r="3939" spans="1:18" s="55" customFormat="1" ht="11.45" customHeight="1" x14ac:dyDescent="0.15">
      <c r="A3939" s="204"/>
      <c r="B3939" s="207"/>
      <c r="C3939" s="29">
        <f t="shared" ref="C3939" si="4647">C3938/I3938*100</f>
        <v>29.859154929577464</v>
      </c>
      <c r="D3939" s="29">
        <f t="shared" ref="D3939" si="4648">D3938/I3938*100</f>
        <v>39.436619718309856</v>
      </c>
      <c r="E3939" s="29">
        <f t="shared" ref="E3939" si="4649">E3938/I3938*100</f>
        <v>22.253521126760564</v>
      </c>
      <c r="F3939" s="29">
        <f t="shared" ref="F3939" si="4650">F3938/I3938*100</f>
        <v>1.1267605633802817</v>
      </c>
      <c r="G3939" s="29">
        <f t="shared" ref="G3939" si="4651">G3938/I3938*100</f>
        <v>1.4084507042253522</v>
      </c>
      <c r="H3939" s="30">
        <f t="shared" ref="H3939" si="4652">H3938/I3938*100</f>
        <v>5.915492957746479</v>
      </c>
      <c r="I3939" s="27">
        <f t="shared" si="4627"/>
        <v>100.00000000000001</v>
      </c>
      <c r="J3939" s="38">
        <f>J3938/I3938*100</f>
        <v>69.295774647887328</v>
      </c>
      <c r="K3939" s="18">
        <f>K3938/I3938*100</f>
        <v>22.253521126760564</v>
      </c>
      <c r="L3939" s="19">
        <f>L3938/I3938*100</f>
        <v>2.535211267605634</v>
      </c>
      <c r="O3939" s="136"/>
      <c r="P3939" s="136"/>
      <c r="Q3939" s="136"/>
    </row>
    <row r="3940" spans="1:18" s="55" customFormat="1" ht="11.45" customHeight="1" x14ac:dyDescent="0.15">
      <c r="A3940" s="204"/>
      <c r="B3940" s="201" t="s">
        <v>12</v>
      </c>
      <c r="C3940" s="20">
        <v>217</v>
      </c>
      <c r="D3940" s="20">
        <v>201</v>
      </c>
      <c r="E3940" s="20">
        <v>82</v>
      </c>
      <c r="F3940" s="20">
        <v>5</v>
      </c>
      <c r="G3940" s="20">
        <v>10</v>
      </c>
      <c r="H3940" s="20">
        <v>40</v>
      </c>
      <c r="I3940" s="21">
        <f t="shared" si="4627"/>
        <v>555</v>
      </c>
      <c r="J3940" s="28">
        <f>C3940+D3940</f>
        <v>418</v>
      </c>
      <c r="K3940" s="23">
        <f>E3940</f>
        <v>82</v>
      </c>
      <c r="L3940" s="24">
        <f>SUM(F3940:G3940)</f>
        <v>15</v>
      </c>
      <c r="M3940" s="191"/>
      <c r="N3940" s="191"/>
      <c r="O3940" s="191"/>
      <c r="P3940" s="191"/>
      <c r="Q3940" s="191"/>
      <c r="R3940" s="191"/>
    </row>
    <row r="3941" spans="1:18" s="55" customFormat="1" ht="11.45" customHeight="1" x14ac:dyDescent="0.15">
      <c r="A3941" s="204"/>
      <c r="B3941" s="202"/>
      <c r="C3941" s="29">
        <f t="shared" ref="C3941" si="4653">C3940/I3940*100</f>
        <v>39.099099099099099</v>
      </c>
      <c r="D3941" s="29">
        <f t="shared" ref="D3941" si="4654">D3940/I3940*100</f>
        <v>36.216216216216218</v>
      </c>
      <c r="E3941" s="29">
        <f t="shared" ref="E3941" si="4655">E3940/I3940*100</f>
        <v>14.774774774774773</v>
      </c>
      <c r="F3941" s="29">
        <f t="shared" ref="F3941" si="4656">F3940/I3940*100</f>
        <v>0.90090090090090091</v>
      </c>
      <c r="G3941" s="29">
        <f t="shared" ref="G3941" si="4657">G3940/I3940*100</f>
        <v>1.8018018018018018</v>
      </c>
      <c r="H3941" s="30">
        <f t="shared" ref="H3941" si="4658">H3940/I3940*100</f>
        <v>7.2072072072072073</v>
      </c>
      <c r="I3941" s="27">
        <f t="shared" si="4627"/>
        <v>100</v>
      </c>
      <c r="J3941" s="38">
        <f>J3940/I3940*100</f>
        <v>75.315315315315317</v>
      </c>
      <c r="K3941" s="18">
        <f>K3940/I3940*100</f>
        <v>14.774774774774773</v>
      </c>
      <c r="L3941" s="19">
        <f>L3940/I3940*100</f>
        <v>2.7027027027027026</v>
      </c>
      <c r="O3941" s="137"/>
      <c r="P3941" s="137"/>
      <c r="Q3941" s="137"/>
    </row>
    <row r="3942" spans="1:18" s="55" customFormat="1" ht="11.45" customHeight="1" x14ac:dyDescent="0.15">
      <c r="A3942" s="204"/>
      <c r="B3942" s="207" t="s">
        <v>24</v>
      </c>
      <c r="C3942" s="20">
        <v>3</v>
      </c>
      <c r="D3942" s="20">
        <v>5</v>
      </c>
      <c r="E3942" s="20">
        <v>7</v>
      </c>
      <c r="F3942" s="20">
        <v>1</v>
      </c>
      <c r="G3942" s="20">
        <v>2</v>
      </c>
      <c r="H3942" s="20">
        <v>4</v>
      </c>
      <c r="I3942" s="21">
        <f t="shared" si="4627"/>
        <v>22</v>
      </c>
      <c r="J3942" s="28">
        <f>C3942+D3942</f>
        <v>8</v>
      </c>
      <c r="K3942" s="23">
        <f>E3942</f>
        <v>7</v>
      </c>
      <c r="L3942" s="24">
        <f>SUM(F3942:G3942)</f>
        <v>3</v>
      </c>
      <c r="M3942" s="191"/>
      <c r="N3942" s="191"/>
      <c r="O3942" s="191"/>
      <c r="P3942" s="191"/>
      <c r="Q3942" s="191"/>
      <c r="R3942" s="191"/>
    </row>
    <row r="3943" spans="1:18" s="55" customFormat="1" ht="11.45" customHeight="1" thickBot="1" x14ac:dyDescent="0.2">
      <c r="A3943" s="205"/>
      <c r="B3943" s="208"/>
      <c r="C3943" s="50">
        <f t="shared" ref="C3943" si="4659">C3942/I3942*100</f>
        <v>13.636363636363635</v>
      </c>
      <c r="D3943" s="50">
        <f t="shared" ref="D3943" si="4660">D3942/I3942*100</f>
        <v>22.727272727272727</v>
      </c>
      <c r="E3943" s="50">
        <f t="shared" ref="E3943" si="4661">E3942/I3942*100</f>
        <v>31.818181818181817</v>
      </c>
      <c r="F3943" s="50">
        <f t="shared" ref="F3943" si="4662">F3942/I3942*100</f>
        <v>4.5454545454545459</v>
      </c>
      <c r="G3943" s="50">
        <f t="shared" ref="G3943" si="4663">G3942/I3942*100</f>
        <v>9.0909090909090917</v>
      </c>
      <c r="H3943" s="78">
        <f t="shared" ref="H3943" si="4664">H3942/I3942*100</f>
        <v>18.181818181818183</v>
      </c>
      <c r="I3943" s="58">
        <f t="shared" si="4627"/>
        <v>100</v>
      </c>
      <c r="J3943" s="57">
        <f>J3942/I3942*100</f>
        <v>36.363636363636367</v>
      </c>
      <c r="K3943" s="35">
        <f>K3942/I3942*100</f>
        <v>31.818181818181817</v>
      </c>
      <c r="L3943" s="31">
        <f>L3942/I3942*100</f>
        <v>13.636363636363635</v>
      </c>
    </row>
    <row r="3944" spans="1:18" s="55" customFormat="1" ht="11.45" customHeight="1" thickBot="1" x14ac:dyDescent="0.2">
      <c r="A3944" s="211" t="s">
        <v>51</v>
      </c>
      <c r="B3944" s="206" t="s">
        <v>23</v>
      </c>
      <c r="C3944" s="20">
        <v>75</v>
      </c>
      <c r="D3944" s="20">
        <v>86</v>
      </c>
      <c r="E3944" s="20">
        <v>29</v>
      </c>
      <c r="F3944" s="20">
        <v>6</v>
      </c>
      <c r="G3944" s="20">
        <v>6</v>
      </c>
      <c r="H3944" s="20">
        <v>11</v>
      </c>
      <c r="I3944" s="109">
        <f t="shared" si="4627"/>
        <v>213</v>
      </c>
      <c r="J3944" s="9">
        <f>C3944+D3944</f>
        <v>161</v>
      </c>
      <c r="K3944" s="7">
        <f>E3944</f>
        <v>29</v>
      </c>
      <c r="L3944" s="10">
        <f>SUM(F3944:G3944)</f>
        <v>12</v>
      </c>
      <c r="M3944" s="191"/>
      <c r="N3944" s="191"/>
      <c r="O3944" s="191"/>
      <c r="P3944" s="191"/>
      <c r="Q3944" s="191"/>
      <c r="R3944" s="191"/>
    </row>
    <row r="3945" spans="1:18" s="55" customFormat="1" ht="11.45" customHeight="1" thickTop="1" thickBot="1" x14ac:dyDescent="0.2">
      <c r="A3945" s="212"/>
      <c r="B3945" s="202"/>
      <c r="C3945" s="46">
        <f>C3944/I3944*100</f>
        <v>35.2112676056338</v>
      </c>
      <c r="D3945" s="25">
        <f>D3944/I3944*100</f>
        <v>40.375586854460096</v>
      </c>
      <c r="E3945" s="25">
        <f>E3944/I3944*100</f>
        <v>13.615023474178404</v>
      </c>
      <c r="F3945" s="25">
        <f>F3944/I3944*100</f>
        <v>2.8169014084507045</v>
      </c>
      <c r="G3945" s="25">
        <f>G3944/I3944*100</f>
        <v>2.8169014084507045</v>
      </c>
      <c r="H3945" s="26">
        <f>H3944/I3944*100</f>
        <v>5.164319248826291</v>
      </c>
      <c r="I3945" s="27">
        <f t="shared" si="4627"/>
        <v>99.999999999999986</v>
      </c>
      <c r="J3945" s="38">
        <f>J3944/I3944*100</f>
        <v>75.586854460093903</v>
      </c>
      <c r="K3945" s="18">
        <f>K3944/I3944*100</f>
        <v>13.615023474178404</v>
      </c>
      <c r="L3945" s="19">
        <f>L3944/I3944*100</f>
        <v>5.6338028169014089</v>
      </c>
    </row>
    <row r="3946" spans="1:18" s="55" customFormat="1" ht="11.45" customHeight="1" thickTop="1" thickBot="1" x14ac:dyDescent="0.2">
      <c r="A3946" s="212"/>
      <c r="B3946" s="207" t="s">
        <v>3</v>
      </c>
      <c r="C3946" s="20">
        <v>40</v>
      </c>
      <c r="D3946" s="20">
        <v>61</v>
      </c>
      <c r="E3946" s="20">
        <v>33</v>
      </c>
      <c r="F3946" s="20">
        <v>5</v>
      </c>
      <c r="G3946" s="20">
        <v>5</v>
      </c>
      <c r="H3946" s="20">
        <v>7</v>
      </c>
      <c r="I3946" s="21">
        <f t="shared" si="4627"/>
        <v>151</v>
      </c>
      <c r="J3946" s="28">
        <f>C3946+D3946</f>
        <v>101</v>
      </c>
      <c r="K3946" s="23">
        <f>E3946</f>
        <v>33</v>
      </c>
      <c r="L3946" s="24">
        <f>SUM(F3946:G3946)</f>
        <v>10</v>
      </c>
      <c r="M3946" s="191"/>
      <c r="N3946" s="191"/>
      <c r="O3946" s="191"/>
      <c r="P3946" s="191"/>
      <c r="Q3946" s="191"/>
    </row>
    <row r="3947" spans="1:18" s="55" customFormat="1" ht="11.45" customHeight="1" thickTop="1" thickBot="1" x14ac:dyDescent="0.2">
      <c r="A3947" s="212"/>
      <c r="B3947" s="207"/>
      <c r="C3947" s="29">
        <f>C3946/I3946*100</f>
        <v>26.490066225165563</v>
      </c>
      <c r="D3947" s="29">
        <f>D3946/I3946*100</f>
        <v>40.397350993377486</v>
      </c>
      <c r="E3947" s="29">
        <f>E3946/I3946*100</f>
        <v>21.85430463576159</v>
      </c>
      <c r="F3947" s="29">
        <f>F3946/I3946*100</f>
        <v>3.3112582781456954</v>
      </c>
      <c r="G3947" s="29">
        <f>G3946/I3946*100</f>
        <v>3.3112582781456954</v>
      </c>
      <c r="H3947" s="30">
        <f>H3946/I3946*100</f>
        <v>4.6357615894039732</v>
      </c>
      <c r="I3947" s="27">
        <f t="shared" si="4627"/>
        <v>100.00000000000001</v>
      </c>
      <c r="J3947" s="38">
        <f>J3946/I3946*100</f>
        <v>66.88741721854305</v>
      </c>
      <c r="K3947" s="18">
        <f>K3946/I3946*100</f>
        <v>21.85430463576159</v>
      </c>
      <c r="L3947" s="19">
        <f>L3946/I3946*100</f>
        <v>6.6225165562913908</v>
      </c>
    </row>
    <row r="3948" spans="1:18" s="55" customFormat="1" ht="11.45" customHeight="1" thickTop="1" thickBot="1" x14ac:dyDescent="0.2">
      <c r="A3948" s="212"/>
      <c r="B3948" s="201" t="s">
        <v>13</v>
      </c>
      <c r="C3948" s="20">
        <v>171</v>
      </c>
      <c r="D3948" s="20">
        <v>326</v>
      </c>
      <c r="E3948" s="20">
        <v>212</v>
      </c>
      <c r="F3948" s="20">
        <v>21</v>
      </c>
      <c r="G3948" s="20">
        <v>38</v>
      </c>
      <c r="H3948" s="20">
        <v>16</v>
      </c>
      <c r="I3948" s="21">
        <f t="shared" si="4627"/>
        <v>784</v>
      </c>
      <c r="J3948" s="28">
        <f>C3948+D3948</f>
        <v>497</v>
      </c>
      <c r="K3948" s="23">
        <f>E3948</f>
        <v>212</v>
      </c>
      <c r="L3948" s="24">
        <f>SUM(F3948:G3948)</f>
        <v>59</v>
      </c>
      <c r="M3948" s="191"/>
      <c r="N3948" s="191"/>
      <c r="O3948" s="191"/>
      <c r="P3948" s="191"/>
      <c r="Q3948" s="191"/>
      <c r="R3948" s="191"/>
    </row>
    <row r="3949" spans="1:18" s="55" customFormat="1" ht="11.45" customHeight="1" thickTop="1" thickBot="1" x14ac:dyDescent="0.2">
      <c r="A3949" s="212"/>
      <c r="B3949" s="202"/>
      <c r="C3949" s="29">
        <f t="shared" ref="C3949" si="4665">C3948/I3948*100</f>
        <v>21.811224489795919</v>
      </c>
      <c r="D3949" s="29">
        <f t="shared" ref="D3949" si="4666">D3948/I3948*100</f>
        <v>41.58163265306122</v>
      </c>
      <c r="E3949" s="29">
        <f t="shared" ref="E3949" si="4667">E3948/I3948*100</f>
        <v>27.040816326530614</v>
      </c>
      <c r="F3949" s="29">
        <f t="shared" ref="F3949" si="4668">F3948/I3948*100</f>
        <v>2.6785714285714284</v>
      </c>
      <c r="G3949" s="29">
        <f t="shared" ref="G3949" si="4669">G3948/I3948*100</f>
        <v>4.8469387755102042</v>
      </c>
      <c r="H3949" s="30">
        <f t="shared" ref="H3949" si="4670">H3948/I3948*100</f>
        <v>2.0408163265306123</v>
      </c>
      <c r="I3949" s="27">
        <f t="shared" si="4627"/>
        <v>100.00000000000001</v>
      </c>
      <c r="J3949" s="38">
        <f>J3948/I3948*100</f>
        <v>63.392857142857139</v>
      </c>
      <c r="K3949" s="18">
        <f>K3948/I3948*100</f>
        <v>27.040816326530614</v>
      </c>
      <c r="L3949" s="19">
        <f>L3948/I3948*100</f>
        <v>7.5255102040816331</v>
      </c>
    </row>
    <row r="3950" spans="1:18" s="55" customFormat="1" ht="11.45" customHeight="1" thickTop="1" thickBot="1" x14ac:dyDescent="0.2">
      <c r="A3950" s="212"/>
      <c r="B3950" s="207" t="s">
        <v>14</v>
      </c>
      <c r="C3950" s="20">
        <v>60</v>
      </c>
      <c r="D3950" s="20">
        <v>57</v>
      </c>
      <c r="E3950" s="20">
        <v>19</v>
      </c>
      <c r="F3950" s="20">
        <v>1</v>
      </c>
      <c r="G3950" s="20">
        <v>6</v>
      </c>
      <c r="H3950" s="20">
        <v>4</v>
      </c>
      <c r="I3950" s="21">
        <f t="shared" si="4627"/>
        <v>147</v>
      </c>
      <c r="J3950" s="28">
        <f>C3950+D3950</f>
        <v>117</v>
      </c>
      <c r="K3950" s="23">
        <f>E3950</f>
        <v>19</v>
      </c>
      <c r="L3950" s="24">
        <f>SUM(F3950:G3950)</f>
        <v>7</v>
      </c>
      <c r="M3950" s="191"/>
      <c r="N3950" s="191"/>
      <c r="O3950" s="191"/>
      <c r="P3950" s="191"/>
      <c r="Q3950" s="191"/>
      <c r="R3950" s="191"/>
    </row>
    <row r="3951" spans="1:18" s="55" customFormat="1" ht="11.45" customHeight="1" thickTop="1" thickBot="1" x14ac:dyDescent="0.2">
      <c r="A3951" s="212"/>
      <c r="B3951" s="207"/>
      <c r="C3951" s="29">
        <f t="shared" ref="C3951" si="4671">C3950/I3950*100</f>
        <v>40.816326530612244</v>
      </c>
      <c r="D3951" s="29">
        <f t="shared" ref="D3951" si="4672">D3950/I3950*100</f>
        <v>38.775510204081634</v>
      </c>
      <c r="E3951" s="29">
        <f t="shared" ref="E3951" si="4673">E3950/I3950*100</f>
        <v>12.925170068027212</v>
      </c>
      <c r="F3951" s="29">
        <f t="shared" ref="F3951" si="4674">F3950/I3950*100</f>
        <v>0.68027210884353739</v>
      </c>
      <c r="G3951" s="29">
        <f t="shared" ref="G3951" si="4675">G3950/I3950*100</f>
        <v>4.0816326530612246</v>
      </c>
      <c r="H3951" s="30">
        <f t="shared" ref="H3951" si="4676">H3950/I3950*100</f>
        <v>2.7210884353741496</v>
      </c>
      <c r="I3951" s="27">
        <f t="shared" si="4627"/>
        <v>100.00000000000001</v>
      </c>
      <c r="J3951" s="38">
        <f>J3950/I3950*100</f>
        <v>79.591836734693871</v>
      </c>
      <c r="K3951" s="18">
        <f>K3950/I3950*100</f>
        <v>12.925170068027212</v>
      </c>
      <c r="L3951" s="19">
        <f>L3950/I3950*100</f>
        <v>4.7619047619047619</v>
      </c>
      <c r="O3951" s="137"/>
      <c r="P3951" s="137"/>
      <c r="Q3951" s="137"/>
    </row>
    <row r="3952" spans="1:18" s="55" customFormat="1" ht="11.45" customHeight="1" thickTop="1" thickBot="1" x14ac:dyDescent="0.2">
      <c r="A3952" s="212"/>
      <c r="B3952" s="201" t="s">
        <v>25</v>
      </c>
      <c r="C3952" s="20">
        <v>12</v>
      </c>
      <c r="D3952" s="20">
        <v>17</v>
      </c>
      <c r="E3952" s="20">
        <v>43</v>
      </c>
      <c r="F3952" s="20">
        <v>4</v>
      </c>
      <c r="G3952" s="20">
        <v>4</v>
      </c>
      <c r="H3952" s="20">
        <v>5</v>
      </c>
      <c r="I3952" s="21">
        <f t="shared" si="4627"/>
        <v>85</v>
      </c>
      <c r="J3952" s="28">
        <f>C3952+D3952</f>
        <v>29</v>
      </c>
      <c r="K3952" s="23">
        <f>E3952</f>
        <v>43</v>
      </c>
      <c r="L3952" s="24">
        <f>SUM(F3952:G3952)</f>
        <v>8</v>
      </c>
      <c r="M3952" s="191"/>
      <c r="N3952" s="191"/>
      <c r="O3952" s="191"/>
      <c r="P3952" s="191"/>
      <c r="Q3952" s="191"/>
      <c r="R3952" s="191"/>
    </row>
    <row r="3953" spans="1:20" s="55" customFormat="1" ht="11.45" customHeight="1" thickTop="1" thickBot="1" x14ac:dyDescent="0.2">
      <c r="A3953" s="212"/>
      <c r="B3953" s="202"/>
      <c r="C3953" s="29">
        <f t="shared" ref="C3953" si="4677">C3952/I3952*100</f>
        <v>14.117647058823529</v>
      </c>
      <c r="D3953" s="29">
        <f t="shared" ref="D3953" si="4678">D3952/I3952*100</f>
        <v>20</v>
      </c>
      <c r="E3953" s="29">
        <f t="shared" ref="E3953" si="4679">E3952/I3952*100</f>
        <v>50.588235294117645</v>
      </c>
      <c r="F3953" s="29">
        <f t="shared" ref="F3953" si="4680">F3952/I3952*100</f>
        <v>4.7058823529411766</v>
      </c>
      <c r="G3953" s="29">
        <f t="shared" ref="G3953" si="4681">G3952/I3952*100</f>
        <v>4.7058823529411766</v>
      </c>
      <c r="H3953" s="30">
        <f t="shared" ref="H3953" si="4682">H3952/I3952*100</f>
        <v>5.8823529411764701</v>
      </c>
      <c r="I3953" s="27">
        <f t="shared" si="4627"/>
        <v>99.999999999999986</v>
      </c>
      <c r="J3953" s="38">
        <f>J3952/I3952*100</f>
        <v>34.117647058823529</v>
      </c>
      <c r="K3953" s="18">
        <f>K3952/I3952*100</f>
        <v>50.588235294117645</v>
      </c>
      <c r="L3953" s="19">
        <f>L3952/I3952*100</f>
        <v>9.4117647058823533</v>
      </c>
      <c r="O3953" s="137"/>
      <c r="P3953" s="137"/>
      <c r="Q3953" s="137"/>
    </row>
    <row r="3954" spans="1:20" s="1" customFormat="1" ht="11.45" customHeight="1" thickTop="1" thickBot="1" x14ac:dyDescent="0.2">
      <c r="A3954" s="212"/>
      <c r="B3954" s="207" t="s">
        <v>26</v>
      </c>
      <c r="C3954" s="20">
        <v>158</v>
      </c>
      <c r="D3954" s="20">
        <v>170</v>
      </c>
      <c r="E3954" s="20">
        <v>100</v>
      </c>
      <c r="F3954" s="20">
        <v>6</v>
      </c>
      <c r="G3954" s="20">
        <v>10</v>
      </c>
      <c r="H3954" s="20">
        <v>33</v>
      </c>
      <c r="I3954" s="21">
        <f t="shared" si="4627"/>
        <v>477</v>
      </c>
      <c r="J3954" s="28">
        <f>C3954+D3954</f>
        <v>328</v>
      </c>
      <c r="K3954" s="23">
        <f>E3954</f>
        <v>100</v>
      </c>
      <c r="L3954" s="24">
        <f>SUM(F3954:G3954)</f>
        <v>16</v>
      </c>
      <c r="M3954" s="191"/>
      <c r="N3954" s="191"/>
      <c r="O3954" s="191"/>
      <c r="P3954" s="191"/>
      <c r="Q3954" s="191"/>
      <c r="R3954" s="191"/>
      <c r="S3954" s="55"/>
      <c r="T3954" s="55"/>
    </row>
    <row r="3955" spans="1:20" s="1" customFormat="1" ht="11.45" customHeight="1" thickTop="1" thickBot="1" x14ac:dyDescent="0.2">
      <c r="A3955" s="212"/>
      <c r="B3955" s="207"/>
      <c r="C3955" s="29">
        <f t="shared" ref="C3955" si="4683">C3954/I3954*100</f>
        <v>33.123689727463315</v>
      </c>
      <c r="D3955" s="29">
        <f t="shared" ref="D3955" si="4684">D3954/I3954*100</f>
        <v>35.639412997903563</v>
      </c>
      <c r="E3955" s="29">
        <f t="shared" ref="E3955" si="4685">E3954/I3954*100</f>
        <v>20.964360587002094</v>
      </c>
      <c r="F3955" s="29">
        <f t="shared" ref="F3955" si="4686">F3954/I3954*100</f>
        <v>1.257861635220126</v>
      </c>
      <c r="G3955" s="29">
        <f t="shared" ref="G3955" si="4687">G3954/I3954*100</f>
        <v>2.0964360587002098</v>
      </c>
      <c r="H3955" s="30">
        <f t="shared" ref="H3955" si="4688">H3954/I3954*100</f>
        <v>6.9182389937106921</v>
      </c>
      <c r="I3955" s="27">
        <f t="shared" si="4627"/>
        <v>99.999999999999986</v>
      </c>
      <c r="J3955" s="38">
        <f>J3954/I3954*100</f>
        <v>68.763102725366878</v>
      </c>
      <c r="K3955" s="18">
        <f>K3954/I3954*100</f>
        <v>20.964360587002094</v>
      </c>
      <c r="L3955" s="19">
        <f>L3954/I3954*100</f>
        <v>3.3542976939203357</v>
      </c>
      <c r="N3955" s="55"/>
      <c r="O3955" s="137"/>
      <c r="P3955" s="137"/>
      <c r="Q3955" s="137"/>
      <c r="R3955" s="55"/>
      <c r="S3955" s="55"/>
      <c r="T3955" s="55"/>
    </row>
    <row r="3956" spans="1:20" s="1" customFormat="1" ht="11.45" customHeight="1" thickTop="1" thickBot="1" x14ac:dyDescent="0.2">
      <c r="A3956" s="212"/>
      <c r="B3956" s="201" t="s">
        <v>0</v>
      </c>
      <c r="C3956" s="20">
        <v>20</v>
      </c>
      <c r="D3956" s="20">
        <v>34</v>
      </c>
      <c r="E3956" s="20">
        <v>18</v>
      </c>
      <c r="F3956" s="20">
        <v>3</v>
      </c>
      <c r="G3956" s="20">
        <v>2</v>
      </c>
      <c r="H3956" s="20">
        <v>5</v>
      </c>
      <c r="I3956" s="21">
        <f t="shared" si="4627"/>
        <v>82</v>
      </c>
      <c r="J3956" s="28">
        <f>C3956+D3956</f>
        <v>54</v>
      </c>
      <c r="K3956" s="23">
        <f>E3956</f>
        <v>18</v>
      </c>
      <c r="L3956" s="24">
        <f>SUM(F3956:G3956)</f>
        <v>5</v>
      </c>
      <c r="M3956" s="191"/>
      <c r="N3956" s="191"/>
      <c r="O3956" s="191"/>
      <c r="P3956" s="191"/>
      <c r="Q3956" s="191"/>
      <c r="R3956" s="191"/>
      <c r="S3956" s="55"/>
      <c r="T3956" s="55"/>
    </row>
    <row r="3957" spans="1:20" s="1" customFormat="1" ht="11.45" customHeight="1" thickTop="1" thickBot="1" x14ac:dyDescent="0.2">
      <c r="A3957" s="212"/>
      <c r="B3957" s="202"/>
      <c r="C3957" s="29">
        <f t="shared" ref="C3957" si="4689">C3956/I3956*100</f>
        <v>24.390243902439025</v>
      </c>
      <c r="D3957" s="29">
        <f t="shared" ref="D3957" si="4690">D3956/I3956*100</f>
        <v>41.463414634146339</v>
      </c>
      <c r="E3957" s="29">
        <f t="shared" ref="E3957" si="4691">E3956/I3956*100</f>
        <v>21.951219512195124</v>
      </c>
      <c r="F3957" s="29">
        <f t="shared" ref="F3957" si="4692">F3956/I3956*100</f>
        <v>3.6585365853658534</v>
      </c>
      <c r="G3957" s="29">
        <f t="shared" ref="G3957" si="4693">G3956/I3956*100</f>
        <v>2.4390243902439024</v>
      </c>
      <c r="H3957" s="30">
        <f t="shared" ref="H3957" si="4694">H3956/I3956*100</f>
        <v>6.0975609756097562</v>
      </c>
      <c r="I3957" s="27">
        <f t="shared" si="4627"/>
        <v>99.999999999999986</v>
      </c>
      <c r="J3957" s="38">
        <f>J3956/I3956*100</f>
        <v>65.853658536585371</v>
      </c>
      <c r="K3957" s="18">
        <f>K3956/I3956*100</f>
        <v>21.951219512195124</v>
      </c>
      <c r="L3957" s="19">
        <f>L3956/I3956*100</f>
        <v>6.0975609756097562</v>
      </c>
      <c r="N3957" s="55"/>
      <c r="O3957" s="137"/>
      <c r="P3957" s="137"/>
      <c r="Q3957" s="137"/>
      <c r="R3957" s="55"/>
      <c r="S3957" s="55"/>
      <c r="T3957" s="55"/>
    </row>
    <row r="3958" spans="1:20" s="1" customFormat="1" ht="11.45" customHeight="1" thickTop="1" thickBot="1" x14ac:dyDescent="0.2">
      <c r="A3958" s="212"/>
      <c r="B3958" s="207" t="s">
        <v>24</v>
      </c>
      <c r="C3958" s="20">
        <v>10</v>
      </c>
      <c r="D3958" s="20">
        <v>11</v>
      </c>
      <c r="E3958" s="20">
        <v>17</v>
      </c>
      <c r="F3958" s="20">
        <v>1</v>
      </c>
      <c r="G3958" s="20">
        <v>2</v>
      </c>
      <c r="H3958" s="20">
        <v>6</v>
      </c>
      <c r="I3958" s="21">
        <f t="shared" si="4627"/>
        <v>47</v>
      </c>
      <c r="J3958" s="28">
        <f>C3958+D3958</f>
        <v>21</v>
      </c>
      <c r="K3958" s="23">
        <f>E3958</f>
        <v>17</v>
      </c>
      <c r="L3958" s="24">
        <f>SUM(F3958:G3958)</f>
        <v>3</v>
      </c>
      <c r="M3958" s="191"/>
      <c r="N3958" s="191"/>
      <c r="O3958" s="191"/>
      <c r="P3958" s="191"/>
      <c r="Q3958" s="191"/>
      <c r="R3958" s="191"/>
    </row>
    <row r="3959" spans="1:20" s="1" customFormat="1" ht="11.45" customHeight="1" thickTop="1" thickBot="1" x14ac:dyDescent="0.2">
      <c r="A3959" s="213"/>
      <c r="B3959" s="208"/>
      <c r="C3959" s="50">
        <f t="shared" ref="C3959" si="4695">C3958/I3958*100</f>
        <v>21.276595744680851</v>
      </c>
      <c r="D3959" s="50">
        <f t="shared" ref="D3959" si="4696">D3958/I3958*100</f>
        <v>23.404255319148938</v>
      </c>
      <c r="E3959" s="50">
        <f t="shared" ref="E3959" si="4697">E3958/I3958*100</f>
        <v>36.170212765957451</v>
      </c>
      <c r="F3959" s="50">
        <f t="shared" ref="F3959" si="4698">F3958/I3958*100</f>
        <v>2.1276595744680851</v>
      </c>
      <c r="G3959" s="50">
        <f t="shared" ref="G3959" si="4699">G3958/I3958*100</f>
        <v>4.2553191489361701</v>
      </c>
      <c r="H3959" s="78">
        <f t="shared" ref="H3959" si="4700">H3958/I3958*100</f>
        <v>12.76595744680851</v>
      </c>
      <c r="I3959" s="58">
        <f t="shared" si="4627"/>
        <v>100.00000000000001</v>
      </c>
      <c r="J3959" s="57">
        <f>J3958/I3958*100</f>
        <v>44.680851063829785</v>
      </c>
      <c r="K3959" s="35">
        <f>K3958/I3958*100</f>
        <v>36.170212765957451</v>
      </c>
      <c r="L3959" s="31">
        <f>L3958/I3958*100</f>
        <v>6.3829787234042552</v>
      </c>
      <c r="O3959" s="139"/>
      <c r="P3959" s="139"/>
      <c r="Q3959" s="139"/>
    </row>
    <row r="3960" spans="1:20" s="1" customFormat="1" ht="11.45" customHeight="1" x14ac:dyDescent="0.15">
      <c r="A3960" s="203" t="s">
        <v>21</v>
      </c>
      <c r="B3960" s="206" t="s">
        <v>27</v>
      </c>
      <c r="C3960" s="20">
        <v>64</v>
      </c>
      <c r="D3960" s="20">
        <v>73</v>
      </c>
      <c r="E3960" s="20">
        <v>74</v>
      </c>
      <c r="F3960" s="20">
        <v>6</v>
      </c>
      <c r="G3960" s="20">
        <v>8</v>
      </c>
      <c r="H3960" s="20">
        <v>13</v>
      </c>
      <c r="I3960" s="8">
        <f t="shared" si="4627"/>
        <v>238</v>
      </c>
      <c r="J3960" s="9">
        <f>C3960+D3960</f>
        <v>137</v>
      </c>
      <c r="K3960" s="7">
        <f>E3960</f>
        <v>74</v>
      </c>
      <c r="L3960" s="10">
        <f>SUM(F3960:G3960)</f>
        <v>14</v>
      </c>
      <c r="M3960" s="191"/>
      <c r="N3960" s="191"/>
      <c r="O3960" s="191"/>
      <c r="P3960" s="191"/>
      <c r="Q3960" s="191"/>
      <c r="R3960" s="191"/>
    </row>
    <row r="3961" spans="1:20" s="1" customFormat="1" ht="11.45" customHeight="1" x14ac:dyDescent="0.15">
      <c r="A3961" s="204"/>
      <c r="B3961" s="202"/>
      <c r="C3961" s="46">
        <f>C3960/I3960*100</f>
        <v>26.890756302521009</v>
      </c>
      <c r="D3961" s="25">
        <f>D3960/I3960*100</f>
        <v>30.672268907563026</v>
      </c>
      <c r="E3961" s="25">
        <f>E3960/I3960*100</f>
        <v>31.092436974789916</v>
      </c>
      <c r="F3961" s="25">
        <f>F3960/I3960*100</f>
        <v>2.5210084033613445</v>
      </c>
      <c r="G3961" s="25">
        <f>G3960/I3960*100</f>
        <v>3.3613445378151261</v>
      </c>
      <c r="H3961" s="26">
        <f>H3960/I3960*100</f>
        <v>5.46218487394958</v>
      </c>
      <c r="I3961" s="27">
        <f t="shared" si="4627"/>
        <v>100.00000000000001</v>
      </c>
      <c r="J3961" s="38">
        <f>J3960/I3960*100</f>
        <v>57.563025210084028</v>
      </c>
      <c r="K3961" s="18">
        <f>K3960/I3960*100</f>
        <v>31.092436974789916</v>
      </c>
      <c r="L3961" s="19">
        <f>L3960/I3960*100</f>
        <v>5.8823529411764701</v>
      </c>
      <c r="O3961" s="137"/>
      <c r="P3961" s="137"/>
      <c r="Q3961" s="137"/>
    </row>
    <row r="3962" spans="1:20" s="1" customFormat="1" ht="11.45" customHeight="1" x14ac:dyDescent="0.15">
      <c r="A3962" s="204"/>
      <c r="B3962" s="207" t="s">
        <v>28</v>
      </c>
      <c r="C3962" s="20">
        <v>108</v>
      </c>
      <c r="D3962" s="20">
        <v>115</v>
      </c>
      <c r="E3962" s="20">
        <v>64</v>
      </c>
      <c r="F3962" s="20">
        <v>8</v>
      </c>
      <c r="G3962" s="20">
        <v>13</v>
      </c>
      <c r="H3962" s="20">
        <v>18</v>
      </c>
      <c r="I3962" s="21">
        <f t="shared" si="4627"/>
        <v>326</v>
      </c>
      <c r="J3962" s="28">
        <f>C3962+D3962</f>
        <v>223</v>
      </c>
      <c r="K3962" s="23">
        <f>E3962</f>
        <v>64</v>
      </c>
      <c r="L3962" s="24">
        <f>SUM(F3962:G3962)</f>
        <v>21</v>
      </c>
      <c r="M3962" s="191"/>
      <c r="N3962" s="191"/>
      <c r="O3962" s="191"/>
      <c r="P3962" s="191"/>
      <c r="Q3962" s="191"/>
      <c r="R3962" s="191"/>
    </row>
    <row r="3963" spans="1:20" s="1" customFormat="1" ht="11.45" customHeight="1" x14ac:dyDescent="0.15">
      <c r="A3963" s="204"/>
      <c r="B3963" s="207"/>
      <c r="C3963" s="29">
        <f>C3962/I3962*100</f>
        <v>33.128834355828218</v>
      </c>
      <c r="D3963" s="29">
        <f>D3962/I3962*100</f>
        <v>35.276073619631902</v>
      </c>
      <c r="E3963" s="29">
        <f>E3962/I3962*100</f>
        <v>19.631901840490798</v>
      </c>
      <c r="F3963" s="29">
        <f>F3962/I3962*100</f>
        <v>2.4539877300613497</v>
      </c>
      <c r="G3963" s="29">
        <f>G3962/I3962*100</f>
        <v>3.9877300613496933</v>
      </c>
      <c r="H3963" s="30">
        <f>H3962/I3962*100</f>
        <v>5.5214723926380369</v>
      </c>
      <c r="I3963" s="27">
        <f t="shared" si="4627"/>
        <v>99.999999999999986</v>
      </c>
      <c r="J3963" s="38">
        <f>J3962/I3962*100</f>
        <v>68.404907975460134</v>
      </c>
      <c r="K3963" s="18">
        <f>K3962/I3962*100</f>
        <v>19.631901840490798</v>
      </c>
      <c r="L3963" s="19">
        <f>L3962/I3962*100</f>
        <v>6.4417177914110431</v>
      </c>
      <c r="O3963" s="6"/>
      <c r="P3963" s="6"/>
      <c r="Q3963" s="6"/>
    </row>
    <row r="3964" spans="1:20" s="1" customFormat="1" ht="11.45" customHeight="1" x14ac:dyDescent="0.15">
      <c r="A3964" s="204"/>
      <c r="B3964" s="201" t="s">
        <v>29</v>
      </c>
      <c r="C3964" s="20">
        <v>242</v>
      </c>
      <c r="D3964" s="20">
        <v>366</v>
      </c>
      <c r="E3964" s="20">
        <v>216</v>
      </c>
      <c r="F3964" s="20">
        <v>20</v>
      </c>
      <c r="G3964" s="20">
        <v>31</v>
      </c>
      <c r="H3964" s="20">
        <v>31</v>
      </c>
      <c r="I3964" s="21">
        <f t="shared" si="4627"/>
        <v>906</v>
      </c>
      <c r="J3964" s="28">
        <f>C3964+D3964</f>
        <v>608</v>
      </c>
      <c r="K3964" s="23">
        <f>E3964</f>
        <v>216</v>
      </c>
      <c r="L3964" s="24">
        <f>SUM(F3964:G3964)</f>
        <v>51</v>
      </c>
      <c r="M3964" s="191"/>
      <c r="N3964" s="191"/>
      <c r="O3964" s="191"/>
      <c r="P3964" s="191"/>
      <c r="Q3964" s="191"/>
      <c r="R3964" s="191"/>
    </row>
    <row r="3965" spans="1:20" s="1" customFormat="1" ht="11.45" customHeight="1" x14ac:dyDescent="0.15">
      <c r="A3965" s="204"/>
      <c r="B3965" s="202"/>
      <c r="C3965" s="29">
        <f t="shared" ref="C3965" si="4701">C3964/I3964*100</f>
        <v>26.710816777041941</v>
      </c>
      <c r="D3965" s="29">
        <f t="shared" ref="D3965" si="4702">D3964/I3964*100</f>
        <v>40.397350993377486</v>
      </c>
      <c r="E3965" s="29">
        <f t="shared" ref="E3965" si="4703">E3964/I3964*100</f>
        <v>23.841059602649008</v>
      </c>
      <c r="F3965" s="29">
        <f t="shared" ref="F3965" si="4704">F3964/I3964*100</f>
        <v>2.2075055187637971</v>
      </c>
      <c r="G3965" s="29">
        <f t="shared" ref="G3965" si="4705">G3964/I3964*100</f>
        <v>3.4216335540838854</v>
      </c>
      <c r="H3965" s="30">
        <f t="shared" ref="H3965" si="4706">H3964/I3964*100</f>
        <v>3.4216335540838854</v>
      </c>
      <c r="I3965" s="27">
        <f t="shared" si="4627"/>
        <v>100</v>
      </c>
      <c r="J3965" s="38">
        <f>J3964/I3964*100</f>
        <v>67.108167770419428</v>
      </c>
      <c r="K3965" s="18">
        <f>K3964/I3964*100</f>
        <v>23.841059602649008</v>
      </c>
      <c r="L3965" s="19">
        <f>L3964/I3964*100</f>
        <v>5.629139072847682</v>
      </c>
      <c r="N3965" s="55"/>
      <c r="O3965" s="137"/>
      <c r="P3965" s="137"/>
      <c r="Q3965" s="137"/>
      <c r="R3965" s="55"/>
      <c r="S3965" s="55"/>
      <c r="T3965" s="55"/>
    </row>
    <row r="3966" spans="1:20" s="1" customFormat="1" ht="11.45" customHeight="1" x14ac:dyDescent="0.15">
      <c r="A3966" s="204"/>
      <c r="B3966" s="207" t="s">
        <v>30</v>
      </c>
      <c r="C3966" s="20">
        <v>89</v>
      </c>
      <c r="D3966" s="20">
        <v>143</v>
      </c>
      <c r="E3966" s="20">
        <v>75</v>
      </c>
      <c r="F3966" s="20">
        <v>8</v>
      </c>
      <c r="G3966" s="20">
        <v>13</v>
      </c>
      <c r="H3966" s="20">
        <v>12</v>
      </c>
      <c r="I3966" s="21">
        <f t="shared" si="4627"/>
        <v>340</v>
      </c>
      <c r="J3966" s="28">
        <f>C3966+D3966</f>
        <v>232</v>
      </c>
      <c r="K3966" s="23">
        <f>E3966</f>
        <v>75</v>
      </c>
      <c r="L3966" s="24">
        <f>SUM(F3966:G3966)</f>
        <v>21</v>
      </c>
      <c r="M3966" s="191"/>
      <c r="N3966" s="191"/>
      <c r="O3966" s="191"/>
      <c r="P3966" s="191"/>
      <c r="Q3966" s="191"/>
      <c r="R3966" s="191"/>
    </row>
    <row r="3967" spans="1:20" s="1" customFormat="1" ht="11.45" customHeight="1" x14ac:dyDescent="0.15">
      <c r="A3967" s="204"/>
      <c r="B3967" s="207"/>
      <c r="C3967" s="29">
        <f t="shared" ref="C3967" si="4707">C3966/I3966*100</f>
        <v>26.176470588235297</v>
      </c>
      <c r="D3967" s="29">
        <f t="shared" ref="D3967" si="4708">D3966/I3966*100</f>
        <v>42.058823529411768</v>
      </c>
      <c r="E3967" s="29">
        <f t="shared" ref="E3967" si="4709">E3966/I3966*100</f>
        <v>22.058823529411764</v>
      </c>
      <c r="F3967" s="29">
        <f t="shared" ref="F3967" si="4710">F3966/I3966*100</f>
        <v>2.3529411764705883</v>
      </c>
      <c r="G3967" s="29">
        <f t="shared" ref="G3967" si="4711">G3966/I3966*100</f>
        <v>3.8235294117647061</v>
      </c>
      <c r="H3967" s="30">
        <f t="shared" ref="H3967" si="4712">H3966/I3966*100</f>
        <v>3.5294117647058822</v>
      </c>
      <c r="I3967" s="27">
        <f t="shared" si="4627"/>
        <v>100.00000000000003</v>
      </c>
      <c r="J3967" s="38">
        <f>J3966/I3966*100</f>
        <v>68.235294117647058</v>
      </c>
      <c r="K3967" s="18">
        <f>K3966/I3966*100</f>
        <v>22.058823529411764</v>
      </c>
      <c r="L3967" s="19">
        <f>L3966/I3966*100</f>
        <v>6.1764705882352944</v>
      </c>
      <c r="O3967" s="137"/>
      <c r="P3967" s="137"/>
      <c r="Q3967" s="137"/>
    </row>
    <row r="3968" spans="1:20" s="1" customFormat="1" ht="11.45" customHeight="1" x14ac:dyDescent="0.15">
      <c r="A3968" s="204"/>
      <c r="B3968" s="201" t="s">
        <v>40</v>
      </c>
      <c r="C3968" s="20">
        <v>35</v>
      </c>
      <c r="D3968" s="20">
        <v>54</v>
      </c>
      <c r="E3968" s="20">
        <v>29</v>
      </c>
      <c r="F3968" s="20">
        <v>4</v>
      </c>
      <c r="G3968" s="20">
        <v>6</v>
      </c>
      <c r="H3968" s="20">
        <v>4</v>
      </c>
      <c r="I3968" s="21">
        <f t="shared" si="4627"/>
        <v>132</v>
      </c>
      <c r="J3968" s="28">
        <f>C3968+D3968</f>
        <v>89</v>
      </c>
      <c r="K3968" s="23">
        <f>E3968</f>
        <v>29</v>
      </c>
      <c r="L3968" s="24">
        <f>SUM(F3968:G3968)</f>
        <v>10</v>
      </c>
      <c r="M3968" s="191"/>
      <c r="N3968" s="191"/>
      <c r="O3968" s="191"/>
      <c r="P3968" s="191"/>
      <c r="Q3968" s="191"/>
      <c r="R3968" s="191"/>
    </row>
    <row r="3969" spans="1:18" s="1" customFormat="1" ht="11.45" customHeight="1" x14ac:dyDescent="0.15">
      <c r="A3969" s="204"/>
      <c r="B3969" s="202"/>
      <c r="C3969" s="29">
        <f t="shared" ref="C3969" si="4713">C3968/I3968*100</f>
        <v>26.515151515151516</v>
      </c>
      <c r="D3969" s="29">
        <f t="shared" ref="D3969" si="4714">D3968/I3968*100</f>
        <v>40.909090909090914</v>
      </c>
      <c r="E3969" s="29">
        <f t="shared" ref="E3969" si="4715">E3968/I3968*100</f>
        <v>21.969696969696969</v>
      </c>
      <c r="F3969" s="29">
        <f t="shared" ref="F3969" si="4716">F3968/I3968*100</f>
        <v>3.0303030303030303</v>
      </c>
      <c r="G3969" s="29">
        <f t="shared" ref="G3969" si="4717">G3968/I3968*100</f>
        <v>4.5454545454545459</v>
      </c>
      <c r="H3969" s="30">
        <f t="shared" ref="H3969" si="4718">H3968/I3968*100</f>
        <v>3.0303030303030303</v>
      </c>
      <c r="I3969" s="27">
        <f t="shared" si="4627"/>
        <v>100.00000000000001</v>
      </c>
      <c r="J3969" s="38">
        <f>J3968/I3968*100</f>
        <v>67.424242424242422</v>
      </c>
      <c r="K3969" s="18">
        <f>K3968/I3968*100</f>
        <v>21.969696969696969</v>
      </c>
      <c r="L3969" s="19">
        <f>L3968/I3968*100</f>
        <v>7.5757575757575761</v>
      </c>
      <c r="O3969" s="137"/>
      <c r="P3969" s="137"/>
      <c r="Q3969" s="137"/>
    </row>
    <row r="3970" spans="1:18" s="1" customFormat="1" ht="11.45" customHeight="1" x14ac:dyDescent="0.15">
      <c r="A3970" s="204"/>
      <c r="B3970" s="207" t="s">
        <v>24</v>
      </c>
      <c r="C3970" s="20">
        <v>8</v>
      </c>
      <c r="D3970" s="20">
        <v>11</v>
      </c>
      <c r="E3970" s="20">
        <v>13</v>
      </c>
      <c r="F3970" s="20">
        <v>1</v>
      </c>
      <c r="G3970" s="20">
        <v>2</v>
      </c>
      <c r="H3970" s="20">
        <v>9</v>
      </c>
      <c r="I3970" s="21">
        <f t="shared" si="4627"/>
        <v>44</v>
      </c>
      <c r="J3970" s="22">
        <f>C3970+D3970</f>
        <v>19</v>
      </c>
      <c r="K3970" s="23">
        <f>E3970</f>
        <v>13</v>
      </c>
      <c r="L3970" s="24">
        <f>SUM(F3970:G3970)</f>
        <v>3</v>
      </c>
      <c r="M3970" s="191"/>
      <c r="N3970" s="191"/>
      <c r="O3970" s="191"/>
      <c r="P3970" s="191"/>
      <c r="Q3970" s="191"/>
      <c r="R3970" s="191"/>
    </row>
    <row r="3971" spans="1:18" s="1" customFormat="1" ht="11.45" customHeight="1" thickBot="1" x14ac:dyDescent="0.2">
      <c r="A3971" s="205"/>
      <c r="B3971" s="208"/>
      <c r="C3971" s="33">
        <f>C3970/I3970*100</f>
        <v>18.181818181818183</v>
      </c>
      <c r="D3971" s="33">
        <f>D3970/I3970*100</f>
        <v>25</v>
      </c>
      <c r="E3971" s="33">
        <f>E3970/I3970*100</f>
        <v>29.545454545454547</v>
      </c>
      <c r="F3971" s="33">
        <f>F3970/I3970*100</f>
        <v>2.2727272727272729</v>
      </c>
      <c r="G3971" s="33">
        <f>G3970/I3970*100</f>
        <v>4.5454545454545459</v>
      </c>
      <c r="H3971" s="34">
        <f>H3970/I3970*100</f>
        <v>20.454545454545457</v>
      </c>
      <c r="I3971" s="58">
        <f t="shared" si="4627"/>
        <v>100</v>
      </c>
      <c r="J3971" s="14">
        <f>J3970/I3970*100</f>
        <v>43.18181818181818</v>
      </c>
      <c r="K3971" s="15">
        <f>K3970/I3970*100</f>
        <v>29.545454545454547</v>
      </c>
      <c r="L3971" s="16">
        <f>L3970/I3970*100</f>
        <v>6.8181818181818175</v>
      </c>
      <c r="O3971" s="136"/>
      <c r="P3971" s="136"/>
      <c r="Q3971" s="136"/>
    </row>
    <row r="3972" spans="1:18" s="1" customFormat="1" ht="11.45" customHeight="1" x14ac:dyDescent="0.15">
      <c r="A3972" s="40"/>
      <c r="B3972" s="41"/>
      <c r="C3972" s="42"/>
      <c r="D3972" s="42"/>
      <c r="E3972" s="42"/>
      <c r="F3972" s="42"/>
      <c r="G3972" s="42"/>
      <c r="H3972" s="42"/>
      <c r="I3972" s="42"/>
      <c r="J3972" s="42"/>
      <c r="K3972" s="42"/>
      <c r="L3972" s="42"/>
      <c r="O3972" s="136"/>
      <c r="P3972" s="136"/>
      <c r="Q3972" s="136"/>
    </row>
    <row r="3973" spans="1:18" s="1" customFormat="1" ht="11.45" customHeight="1" x14ac:dyDescent="0.15">
      <c r="A3973" s="40"/>
      <c r="B3973" s="41"/>
      <c r="C3973" s="42"/>
      <c r="D3973" s="42"/>
      <c r="E3973" s="42"/>
      <c r="F3973" s="42"/>
      <c r="G3973" s="42"/>
      <c r="H3973" s="42"/>
      <c r="I3973" s="42"/>
      <c r="J3973" s="42"/>
      <c r="K3973" s="42"/>
      <c r="L3973" s="42"/>
      <c r="O3973" s="136"/>
      <c r="P3973" s="136"/>
      <c r="Q3973" s="136"/>
    </row>
    <row r="3974" spans="1:18" ht="15" customHeight="1" x14ac:dyDescent="0.15">
      <c r="A3974" s="233" t="s">
        <v>182</v>
      </c>
      <c r="B3974" s="233"/>
      <c r="C3974" s="233"/>
      <c r="D3974" s="233"/>
      <c r="E3974" s="233"/>
      <c r="F3974" s="233"/>
      <c r="G3974" s="233"/>
      <c r="H3974" s="233"/>
      <c r="I3974" s="233"/>
      <c r="J3974" s="233"/>
      <c r="K3974" s="233"/>
      <c r="L3974" s="233"/>
      <c r="O3974" s="136"/>
      <c r="P3974" s="136"/>
      <c r="Q3974" s="136"/>
    </row>
    <row r="3975" spans="1:18" s="3" customFormat="1" ht="30" customHeight="1" thickBot="1" x14ac:dyDescent="0.2">
      <c r="A3975" s="222" t="s">
        <v>279</v>
      </c>
      <c r="B3975" s="222"/>
      <c r="C3975" s="222"/>
      <c r="D3975" s="222"/>
      <c r="E3975" s="222"/>
      <c r="F3975" s="222"/>
      <c r="G3975" s="222"/>
      <c r="H3975" s="222"/>
      <c r="I3975" s="222"/>
      <c r="J3975" s="222"/>
      <c r="K3975" s="222"/>
      <c r="L3975" s="222"/>
      <c r="M3975" s="1"/>
      <c r="N3975" s="1"/>
      <c r="O3975" s="136"/>
      <c r="P3975" s="136"/>
      <c r="Q3975" s="136"/>
      <c r="R3975" s="1"/>
    </row>
    <row r="3976" spans="1:18" s="1" customFormat="1" ht="10.15" customHeight="1" x14ac:dyDescent="0.15">
      <c r="A3976" s="219"/>
      <c r="B3976" s="220"/>
      <c r="C3976" s="248" t="s">
        <v>36</v>
      </c>
      <c r="D3976" s="248" t="s">
        <v>37</v>
      </c>
      <c r="E3976" s="248" t="s">
        <v>41</v>
      </c>
      <c r="F3976" s="244" t="s">
        <v>43</v>
      </c>
      <c r="G3976" s="251" t="s">
        <v>4</v>
      </c>
      <c r="O3976" s="136"/>
      <c r="P3976" s="136"/>
      <c r="Q3976" s="136"/>
    </row>
    <row r="3977" spans="1:18" s="6" customFormat="1" ht="60" customHeight="1" thickBot="1" x14ac:dyDescent="0.2">
      <c r="A3977" s="224" t="s">
        <v>31</v>
      </c>
      <c r="B3977" s="225"/>
      <c r="C3977" s="267"/>
      <c r="D3977" s="267"/>
      <c r="E3977" s="267"/>
      <c r="F3977" s="268"/>
      <c r="G3977" s="252"/>
      <c r="O3977" s="136"/>
      <c r="P3977" s="136"/>
      <c r="Q3977" s="136"/>
    </row>
    <row r="3978" spans="1:18" s="55" customFormat="1" ht="11.25" customHeight="1" x14ac:dyDescent="0.15">
      <c r="A3978" s="237" t="s">
        <v>22</v>
      </c>
      <c r="B3978" s="238"/>
      <c r="C3978" s="7">
        <v>1228</v>
      </c>
      <c r="D3978" s="7">
        <v>169</v>
      </c>
      <c r="E3978" s="7">
        <v>472</v>
      </c>
      <c r="F3978" s="60">
        <v>117</v>
      </c>
      <c r="G3978" s="44">
        <f t="shared" ref="G3978:G4039" si="4719">SUM(C3978:F3978)</f>
        <v>1986</v>
      </c>
      <c r="O3978" s="136"/>
      <c r="P3978" s="136"/>
      <c r="Q3978" s="136"/>
    </row>
    <row r="3979" spans="1:18" s="55" customFormat="1" ht="11.25" customHeight="1" thickBot="1" x14ac:dyDescent="0.2">
      <c r="A3979" s="228"/>
      <c r="B3979" s="229"/>
      <c r="C3979" s="56">
        <f>C3978/G3978*100</f>
        <v>61.832829808660627</v>
      </c>
      <c r="D3979" s="56">
        <f>D3978/G3978*100</f>
        <v>8.5095669687814706</v>
      </c>
      <c r="E3979" s="56">
        <f>E3978/G3978*100</f>
        <v>23.766364551863042</v>
      </c>
      <c r="F3979" s="59">
        <f>F3978/G3978*100</f>
        <v>5.8912386706948645</v>
      </c>
      <c r="G3979" s="51">
        <f t="shared" si="4719"/>
        <v>100</v>
      </c>
      <c r="O3979" s="136"/>
      <c r="P3979" s="136"/>
      <c r="Q3979" s="136"/>
    </row>
    <row r="3980" spans="1:18" s="55" customFormat="1" ht="11.45" customHeight="1" x14ac:dyDescent="0.15">
      <c r="A3980" s="203" t="s">
        <v>46</v>
      </c>
      <c r="B3980" s="206" t="s">
        <v>19</v>
      </c>
      <c r="C3980" s="20">
        <v>899</v>
      </c>
      <c r="D3980" s="20">
        <v>116</v>
      </c>
      <c r="E3980" s="20">
        <v>278</v>
      </c>
      <c r="F3980" s="20">
        <v>78</v>
      </c>
      <c r="G3980" s="44">
        <f t="shared" si="4719"/>
        <v>1371</v>
      </c>
      <c r="H3980"/>
      <c r="I3980"/>
      <c r="J3980"/>
      <c r="O3980" s="136"/>
      <c r="P3980" s="136"/>
      <c r="Q3980" s="136"/>
    </row>
    <row r="3981" spans="1:18" s="55" customFormat="1" ht="11.45" customHeight="1" x14ac:dyDescent="0.15">
      <c r="A3981" s="204"/>
      <c r="B3981" s="202"/>
      <c r="C3981" s="29">
        <f>C3980/G3980*100</f>
        <v>65.572574762946758</v>
      </c>
      <c r="D3981" s="29">
        <f>D3980/G3980*100</f>
        <v>8.4609773887673221</v>
      </c>
      <c r="E3981" s="29">
        <f>E3980/G3980*100</f>
        <v>20.27716994894238</v>
      </c>
      <c r="F3981" s="30">
        <f>F3980/G3980*100</f>
        <v>5.6892778993435451</v>
      </c>
      <c r="G3981" s="45">
        <f t="shared" si="4719"/>
        <v>100</v>
      </c>
      <c r="O3981" s="136"/>
      <c r="P3981" s="136"/>
      <c r="Q3981" s="136"/>
    </row>
    <row r="3982" spans="1:18" s="55" customFormat="1" ht="11.45" customHeight="1" x14ac:dyDescent="0.15">
      <c r="A3982" s="204"/>
      <c r="B3982" s="207" t="s">
        <v>20</v>
      </c>
      <c r="C3982" s="20">
        <v>208</v>
      </c>
      <c r="D3982" s="20">
        <v>41</v>
      </c>
      <c r="E3982" s="20">
        <v>133</v>
      </c>
      <c r="F3982" s="20">
        <v>28</v>
      </c>
      <c r="G3982" s="47">
        <f t="shared" si="4719"/>
        <v>410</v>
      </c>
      <c r="H3982" s="191"/>
      <c r="I3982" s="191"/>
      <c r="J3982" s="191"/>
      <c r="K3982" s="191"/>
      <c r="L3982" s="191"/>
      <c r="M3982" s="191"/>
      <c r="O3982" s="136"/>
      <c r="P3982" s="136"/>
      <c r="Q3982" s="136"/>
    </row>
    <row r="3983" spans="1:18" s="55" customFormat="1" ht="11.45" customHeight="1" x14ac:dyDescent="0.15">
      <c r="A3983" s="204"/>
      <c r="B3983" s="207"/>
      <c r="C3983" s="25">
        <f>C3982/G3982*100</f>
        <v>50.731707317073173</v>
      </c>
      <c r="D3983" s="25">
        <f>D3982/G3982*100</f>
        <v>10</v>
      </c>
      <c r="E3983" s="25">
        <f>E3982/G3982*100</f>
        <v>32.439024390243901</v>
      </c>
      <c r="F3983" s="26">
        <f>F3982/G3982*100</f>
        <v>6.8292682926829276</v>
      </c>
      <c r="G3983" s="45">
        <f t="shared" si="4719"/>
        <v>100</v>
      </c>
      <c r="O3983" s="136"/>
      <c r="P3983" s="136"/>
      <c r="Q3983" s="136"/>
    </row>
    <row r="3984" spans="1:18" s="55" customFormat="1" ht="11.45" customHeight="1" x14ac:dyDescent="0.15">
      <c r="A3984" s="204"/>
      <c r="B3984" s="201" t="s">
        <v>47</v>
      </c>
      <c r="C3984" s="20">
        <v>80</v>
      </c>
      <c r="D3984" s="20">
        <v>9</v>
      </c>
      <c r="E3984" s="20">
        <v>41</v>
      </c>
      <c r="F3984" s="20">
        <v>5</v>
      </c>
      <c r="G3984" s="47">
        <f t="shared" si="4719"/>
        <v>135</v>
      </c>
      <c r="H3984" s="191"/>
      <c r="I3984" s="191"/>
      <c r="J3984" s="191"/>
      <c r="K3984" s="191"/>
      <c r="O3984" s="136"/>
      <c r="P3984" s="136"/>
      <c r="Q3984" s="136"/>
    </row>
    <row r="3985" spans="1:17" s="55" customFormat="1" ht="11.45" customHeight="1" x14ac:dyDescent="0.15">
      <c r="A3985" s="204"/>
      <c r="B3985" s="202"/>
      <c r="C3985" s="25">
        <f t="shared" ref="C3985" si="4720">C3984/G3984*100</f>
        <v>59.259259259259252</v>
      </c>
      <c r="D3985" s="25">
        <f t="shared" ref="D3985" si="4721">D3984/G3984*100</f>
        <v>6.666666666666667</v>
      </c>
      <c r="E3985" s="25">
        <f t="shared" ref="E3985" si="4722">E3984/G3984*100</f>
        <v>30.37037037037037</v>
      </c>
      <c r="F3985" s="26">
        <f t="shared" ref="F3985" si="4723">F3984/G3984*100</f>
        <v>3.7037037037037033</v>
      </c>
      <c r="G3985" s="45">
        <f t="shared" si="4719"/>
        <v>100</v>
      </c>
      <c r="O3985" s="136"/>
      <c r="P3985" s="136"/>
      <c r="Q3985" s="136"/>
    </row>
    <row r="3986" spans="1:17" s="55" customFormat="1" ht="11.45" customHeight="1" x14ac:dyDescent="0.15">
      <c r="A3986" s="204"/>
      <c r="B3986" s="207" t="s">
        <v>48</v>
      </c>
      <c r="C3986" s="20">
        <v>41</v>
      </c>
      <c r="D3986" s="20">
        <v>3</v>
      </c>
      <c r="E3986" s="20">
        <v>20</v>
      </c>
      <c r="F3986" s="20">
        <v>6</v>
      </c>
      <c r="G3986" s="47">
        <f t="shared" si="4719"/>
        <v>70</v>
      </c>
      <c r="H3986" s="191"/>
      <c r="I3986" s="191"/>
      <c r="J3986" s="191"/>
      <c r="K3986" s="191"/>
      <c r="O3986" s="136"/>
      <c r="P3986" s="136"/>
      <c r="Q3986" s="136"/>
    </row>
    <row r="3987" spans="1:17" s="55" customFormat="1" ht="11.45" customHeight="1" thickBot="1" x14ac:dyDescent="0.2">
      <c r="A3987" s="204"/>
      <c r="B3987" s="207"/>
      <c r="C3987" s="50">
        <f t="shared" ref="C3987" si="4724">C3986/G3986*100</f>
        <v>58.571428571428577</v>
      </c>
      <c r="D3987" s="50">
        <f t="shared" ref="D3987" si="4725">D3986/G3986*100</f>
        <v>4.2857142857142856</v>
      </c>
      <c r="E3987" s="50">
        <f t="shared" ref="E3987" si="4726">E3986/G3986*100</f>
        <v>28.571428571428569</v>
      </c>
      <c r="F3987" s="63">
        <f t="shared" ref="F3987" si="4727">F3986/G3986*100</f>
        <v>8.5714285714285712</v>
      </c>
      <c r="G3987" s="61">
        <f t="shared" si="4719"/>
        <v>100</v>
      </c>
      <c r="O3987" s="136"/>
      <c r="P3987" s="136"/>
      <c r="Q3987" s="136"/>
    </row>
    <row r="3988" spans="1:17" s="55" customFormat="1" ht="11.45" customHeight="1" x14ac:dyDescent="0.15">
      <c r="A3988" s="203" t="s">
        <v>49</v>
      </c>
      <c r="B3988" s="206" t="s">
        <v>1</v>
      </c>
      <c r="C3988" s="108">
        <v>510</v>
      </c>
      <c r="D3988" s="108">
        <v>85</v>
      </c>
      <c r="E3988" s="108">
        <v>227</v>
      </c>
      <c r="F3988" s="108">
        <v>50</v>
      </c>
      <c r="G3988" s="44">
        <f t="shared" si="4719"/>
        <v>872</v>
      </c>
      <c r="H3988" s="191"/>
      <c r="I3988" s="191"/>
      <c r="J3988" s="191"/>
      <c r="K3988" s="191"/>
      <c r="O3988" s="136"/>
      <c r="P3988" s="136"/>
      <c r="Q3988" s="136"/>
    </row>
    <row r="3989" spans="1:17" s="55" customFormat="1" ht="11.45" customHeight="1" x14ac:dyDescent="0.15">
      <c r="A3989" s="204"/>
      <c r="B3989" s="207"/>
      <c r="C3989" s="29">
        <f>C3988/G3988*100</f>
        <v>58.486238532110093</v>
      </c>
      <c r="D3989" s="29">
        <f>D3988/G3988*100</f>
        <v>9.7477064220183482</v>
      </c>
      <c r="E3989" s="29">
        <f>E3988/G3988*100</f>
        <v>26.032110091743121</v>
      </c>
      <c r="F3989" s="30">
        <f>F3988/G3988*100</f>
        <v>5.7339449541284404</v>
      </c>
      <c r="G3989" s="45">
        <f t="shared" si="4719"/>
        <v>100.00000000000001</v>
      </c>
      <c r="O3989" s="136"/>
      <c r="P3989" s="136"/>
      <c r="Q3989" s="136"/>
    </row>
    <row r="3990" spans="1:17" s="55" customFormat="1" ht="11.45" customHeight="1" x14ac:dyDescent="0.15">
      <c r="A3990" s="204"/>
      <c r="B3990" s="201" t="s">
        <v>2</v>
      </c>
      <c r="C3990" s="20">
        <v>706</v>
      </c>
      <c r="D3990" s="20">
        <v>83</v>
      </c>
      <c r="E3990" s="20">
        <v>238</v>
      </c>
      <c r="F3990" s="20">
        <v>63</v>
      </c>
      <c r="G3990" s="47">
        <f t="shared" si="4719"/>
        <v>1090</v>
      </c>
      <c r="H3990" s="191"/>
      <c r="I3990" s="191"/>
      <c r="J3990" s="191"/>
      <c r="K3990" s="191"/>
      <c r="O3990" s="136"/>
      <c r="P3990" s="136"/>
      <c r="Q3990" s="136"/>
    </row>
    <row r="3991" spans="1:17" s="55" customFormat="1" ht="11.45" customHeight="1" x14ac:dyDescent="0.15">
      <c r="A3991" s="204"/>
      <c r="B3991" s="202"/>
      <c r="C3991" s="25">
        <f>C3990/G3990*100</f>
        <v>64.77064220183486</v>
      </c>
      <c r="D3991" s="25">
        <f>D3990/G3990*100</f>
        <v>7.6146788990825689</v>
      </c>
      <c r="E3991" s="25">
        <f>E3990/G3990*100</f>
        <v>21.834862385321102</v>
      </c>
      <c r="F3991" s="26">
        <f>F3990/G3990*100</f>
        <v>5.7798165137614683</v>
      </c>
      <c r="G3991" s="45">
        <f t="shared" si="4719"/>
        <v>100</v>
      </c>
      <c r="O3991" s="136"/>
      <c r="P3991" s="136"/>
      <c r="Q3991" s="136"/>
    </row>
    <row r="3992" spans="1:17" s="55" customFormat="1" ht="11.45" customHeight="1" x14ac:dyDescent="0.15">
      <c r="A3992" s="204"/>
      <c r="B3992" s="201" t="s">
        <v>0</v>
      </c>
      <c r="C3992" s="20">
        <v>2</v>
      </c>
      <c r="D3992" s="20">
        <v>0</v>
      </c>
      <c r="E3992" s="20">
        <v>1</v>
      </c>
      <c r="F3992" s="20">
        <v>0</v>
      </c>
      <c r="G3992" s="47">
        <f t="shared" ref="G3992:G3993" si="4728">SUM(C3992:F3992)</f>
        <v>3</v>
      </c>
      <c r="H3992" s="191"/>
      <c r="I3992" s="191"/>
      <c r="J3992" s="191"/>
      <c r="O3992" s="136"/>
      <c r="P3992" s="136"/>
      <c r="Q3992" s="136"/>
    </row>
    <row r="3993" spans="1:17" s="55" customFormat="1" ht="11.45" customHeight="1" x14ac:dyDescent="0.15">
      <c r="A3993" s="204"/>
      <c r="B3993" s="202"/>
      <c r="C3993" s="29">
        <f>C3992/G3992*100</f>
        <v>66.666666666666657</v>
      </c>
      <c r="D3993" s="29">
        <f>D3992/G3992*100</f>
        <v>0</v>
      </c>
      <c r="E3993" s="29">
        <f>E3992/G3992*100</f>
        <v>33.333333333333329</v>
      </c>
      <c r="F3993" s="30">
        <f>F3992/G3992*100</f>
        <v>0</v>
      </c>
      <c r="G3993" s="45">
        <f t="shared" si="4728"/>
        <v>99.999999999999986</v>
      </c>
      <c r="O3993" s="136"/>
      <c r="P3993" s="136"/>
      <c r="Q3993" s="136"/>
    </row>
    <row r="3994" spans="1:17" s="55" customFormat="1" ht="11.45" customHeight="1" x14ac:dyDescent="0.15">
      <c r="A3994" s="204"/>
      <c r="B3994" s="207" t="s">
        <v>5</v>
      </c>
      <c r="C3994" s="108">
        <v>10</v>
      </c>
      <c r="D3994" s="108">
        <v>1</v>
      </c>
      <c r="E3994" s="108">
        <v>6</v>
      </c>
      <c r="F3994" s="108">
        <v>4</v>
      </c>
      <c r="G3994" s="117">
        <f t="shared" si="4719"/>
        <v>21</v>
      </c>
      <c r="H3994" s="191"/>
      <c r="I3994" s="191"/>
      <c r="J3994" s="191"/>
      <c r="K3994" s="191"/>
      <c r="O3994" s="136"/>
      <c r="P3994" s="136"/>
      <c r="Q3994" s="136"/>
    </row>
    <row r="3995" spans="1:17" s="55" customFormat="1" ht="11.45" customHeight="1" thickBot="1" x14ac:dyDescent="0.2">
      <c r="A3995" s="205"/>
      <c r="B3995" s="208"/>
      <c r="C3995" s="33">
        <f>C3994/G3994*100</f>
        <v>47.619047619047613</v>
      </c>
      <c r="D3995" s="33">
        <f>D3994/G3994*100</f>
        <v>4.7619047619047619</v>
      </c>
      <c r="E3995" s="33">
        <f>E3994/G3994*100</f>
        <v>28.571428571428569</v>
      </c>
      <c r="F3995" s="34">
        <f>F3994/G3994*100</f>
        <v>19.047619047619047</v>
      </c>
      <c r="G3995" s="51">
        <f t="shared" si="4719"/>
        <v>99.999999999999986</v>
      </c>
      <c r="O3995" s="136"/>
      <c r="P3995" s="136"/>
      <c r="Q3995" s="136"/>
    </row>
    <row r="3996" spans="1:17" s="55" customFormat="1" ht="11.45" customHeight="1" x14ac:dyDescent="0.15">
      <c r="A3996" s="203" t="s">
        <v>50</v>
      </c>
      <c r="B3996" s="206" t="s">
        <v>6</v>
      </c>
      <c r="C3996" s="20">
        <v>45</v>
      </c>
      <c r="D3996" s="20">
        <v>3</v>
      </c>
      <c r="E3996" s="20">
        <v>13</v>
      </c>
      <c r="F3996" s="20">
        <v>6</v>
      </c>
      <c r="G3996" s="44">
        <f t="shared" si="4719"/>
        <v>67</v>
      </c>
      <c r="H3996" s="191"/>
      <c r="I3996" s="191"/>
      <c r="J3996" s="191"/>
      <c r="K3996" s="191"/>
      <c r="O3996" s="136"/>
      <c r="P3996" s="136"/>
      <c r="Q3996" s="136"/>
    </row>
    <row r="3997" spans="1:17" s="55" customFormat="1" ht="11.45" customHeight="1" x14ac:dyDescent="0.15">
      <c r="A3997" s="204"/>
      <c r="B3997" s="202"/>
      <c r="C3997" s="29">
        <f>C3996/G3996*100</f>
        <v>67.164179104477611</v>
      </c>
      <c r="D3997" s="29">
        <f>D3996/G3996*100</f>
        <v>4.4776119402985071</v>
      </c>
      <c r="E3997" s="29">
        <f>E3996/G3996*100</f>
        <v>19.402985074626866</v>
      </c>
      <c r="F3997" s="30">
        <f>F3996/G3996*100</f>
        <v>8.9552238805970141</v>
      </c>
      <c r="G3997" s="45">
        <f t="shared" si="4719"/>
        <v>100</v>
      </c>
      <c r="O3997" s="136"/>
      <c r="P3997" s="136"/>
      <c r="Q3997" s="136"/>
    </row>
    <row r="3998" spans="1:17" s="55" customFormat="1" ht="11.45" customHeight="1" x14ac:dyDescent="0.15">
      <c r="A3998" s="204"/>
      <c r="B3998" s="207" t="s">
        <v>7</v>
      </c>
      <c r="C3998" s="20">
        <v>84</v>
      </c>
      <c r="D3998" s="20">
        <v>19</v>
      </c>
      <c r="E3998" s="20">
        <v>37</v>
      </c>
      <c r="F3998" s="20">
        <v>1</v>
      </c>
      <c r="G3998" s="47">
        <f t="shared" si="4719"/>
        <v>141</v>
      </c>
      <c r="H3998" s="191"/>
      <c r="I3998" s="191"/>
      <c r="J3998" s="191"/>
      <c r="K3998" s="191"/>
      <c r="O3998" s="136"/>
      <c r="P3998" s="136"/>
      <c r="Q3998" s="136"/>
    </row>
    <row r="3999" spans="1:17" s="55" customFormat="1" ht="11.45" customHeight="1" x14ac:dyDescent="0.15">
      <c r="A3999" s="204"/>
      <c r="B3999" s="207"/>
      <c r="C3999" s="25">
        <f>C3998/G3998*100</f>
        <v>59.574468085106382</v>
      </c>
      <c r="D3999" s="25">
        <f>D3998/G3998*100</f>
        <v>13.475177304964539</v>
      </c>
      <c r="E3999" s="25">
        <f>E3998/G3998*100</f>
        <v>26.24113475177305</v>
      </c>
      <c r="F3999" s="26">
        <f>F3998/G3998*100</f>
        <v>0.70921985815602839</v>
      </c>
      <c r="G3999" s="45">
        <f t="shared" si="4719"/>
        <v>100</v>
      </c>
      <c r="O3999" s="136"/>
      <c r="P3999" s="136"/>
      <c r="Q3999" s="136"/>
    </row>
    <row r="4000" spans="1:17" s="55" customFormat="1" ht="11.45" customHeight="1" x14ac:dyDescent="0.15">
      <c r="A4000" s="204"/>
      <c r="B4000" s="201" t="s">
        <v>8</v>
      </c>
      <c r="C4000" s="20">
        <v>114</v>
      </c>
      <c r="D4000" s="20">
        <v>37</v>
      </c>
      <c r="E4000" s="20">
        <v>65</v>
      </c>
      <c r="F4000" s="20">
        <v>9</v>
      </c>
      <c r="G4000" s="47">
        <f t="shared" si="4719"/>
        <v>225</v>
      </c>
      <c r="H4000" s="191"/>
      <c r="I4000" s="191"/>
      <c r="J4000" s="191"/>
      <c r="O4000" s="136"/>
      <c r="P4000" s="136"/>
      <c r="Q4000" s="136"/>
    </row>
    <row r="4001" spans="1:17" s="55" customFormat="1" ht="11.45" customHeight="1" x14ac:dyDescent="0.15">
      <c r="A4001" s="204"/>
      <c r="B4001" s="202"/>
      <c r="C4001" s="25">
        <f t="shared" ref="C4001" si="4729">C4000/G4000*100</f>
        <v>50.666666666666671</v>
      </c>
      <c r="D4001" s="25">
        <f t="shared" ref="D4001" si="4730">D4000/G4000*100</f>
        <v>16.444444444444446</v>
      </c>
      <c r="E4001" s="25">
        <f t="shared" ref="E4001" si="4731">E4000/G4000*100</f>
        <v>28.888888888888886</v>
      </c>
      <c r="F4001" s="26">
        <f t="shared" ref="F4001" si="4732">F4000/G4000*100</f>
        <v>4</v>
      </c>
      <c r="G4001" s="45">
        <f t="shared" si="4719"/>
        <v>100</v>
      </c>
      <c r="O4001" s="136"/>
      <c r="P4001" s="136"/>
      <c r="Q4001" s="136"/>
    </row>
    <row r="4002" spans="1:17" s="55" customFormat="1" ht="11.45" customHeight="1" x14ac:dyDescent="0.15">
      <c r="A4002" s="204"/>
      <c r="B4002" s="207" t="s">
        <v>9</v>
      </c>
      <c r="C4002" s="20">
        <v>184</v>
      </c>
      <c r="D4002" s="20">
        <v>31</v>
      </c>
      <c r="E4002" s="20">
        <v>72</v>
      </c>
      <c r="F4002" s="20">
        <v>8</v>
      </c>
      <c r="G4002" s="47">
        <f t="shared" si="4719"/>
        <v>295</v>
      </c>
      <c r="H4002" s="191"/>
      <c r="I4002" s="191"/>
      <c r="J4002" s="191"/>
      <c r="K4002" s="191"/>
      <c r="O4002" s="136"/>
      <c r="P4002" s="136"/>
      <c r="Q4002" s="136"/>
    </row>
    <row r="4003" spans="1:17" s="55" customFormat="1" ht="11.45" customHeight="1" x14ac:dyDescent="0.15">
      <c r="A4003" s="204"/>
      <c r="B4003" s="207"/>
      <c r="C4003" s="25">
        <f t="shared" ref="C4003" si="4733">C4002/G4002*100</f>
        <v>62.372881355932208</v>
      </c>
      <c r="D4003" s="25">
        <f t="shared" ref="D4003" si="4734">D4002/G4002*100</f>
        <v>10.508474576271185</v>
      </c>
      <c r="E4003" s="25">
        <f t="shared" ref="E4003" si="4735">E4002/G4002*100</f>
        <v>24.406779661016952</v>
      </c>
      <c r="F4003" s="26">
        <f t="shared" ref="F4003" si="4736">F4002/G4002*100</f>
        <v>2.7118644067796609</v>
      </c>
      <c r="G4003" s="45">
        <f t="shared" si="4719"/>
        <v>100</v>
      </c>
      <c r="O4003" s="136"/>
      <c r="P4003" s="136"/>
      <c r="Q4003" s="136"/>
    </row>
    <row r="4004" spans="1:17" s="55" customFormat="1" ht="11.45" customHeight="1" x14ac:dyDescent="0.15">
      <c r="A4004" s="204"/>
      <c r="B4004" s="201" t="s">
        <v>10</v>
      </c>
      <c r="C4004" s="20">
        <v>192</v>
      </c>
      <c r="D4004" s="20">
        <v>38</v>
      </c>
      <c r="E4004" s="20">
        <v>80</v>
      </c>
      <c r="F4004" s="20">
        <v>16</v>
      </c>
      <c r="G4004" s="47">
        <f t="shared" si="4719"/>
        <v>326</v>
      </c>
      <c r="H4004" s="191"/>
      <c r="I4004" s="191"/>
      <c r="J4004" s="191"/>
      <c r="K4004" s="191"/>
      <c r="O4004" s="136"/>
      <c r="P4004" s="136"/>
      <c r="Q4004" s="136"/>
    </row>
    <row r="4005" spans="1:17" s="55" customFormat="1" ht="11.45" customHeight="1" x14ac:dyDescent="0.15">
      <c r="A4005" s="204"/>
      <c r="B4005" s="202"/>
      <c r="C4005" s="25">
        <f t="shared" ref="C4005" si="4737">C4004/G4004*100</f>
        <v>58.895705521472394</v>
      </c>
      <c r="D4005" s="25">
        <f t="shared" ref="D4005" si="4738">D4004/G4004*100</f>
        <v>11.656441717791409</v>
      </c>
      <c r="E4005" s="25">
        <f t="shared" ref="E4005" si="4739">E4004/G4004*100</f>
        <v>24.539877300613497</v>
      </c>
      <c r="F4005" s="26">
        <f t="shared" ref="F4005" si="4740">F4004/G4004*100</f>
        <v>4.9079754601226995</v>
      </c>
      <c r="G4005" s="45">
        <f t="shared" si="4719"/>
        <v>100</v>
      </c>
      <c r="O4005" s="136"/>
      <c r="P4005" s="136"/>
      <c r="Q4005" s="136"/>
    </row>
    <row r="4006" spans="1:17" s="55" customFormat="1" ht="11.45" customHeight="1" x14ac:dyDescent="0.15">
      <c r="A4006" s="204"/>
      <c r="B4006" s="207" t="s">
        <v>11</v>
      </c>
      <c r="C4006" s="20">
        <v>224</v>
      </c>
      <c r="D4006" s="20">
        <v>21</v>
      </c>
      <c r="E4006" s="20">
        <v>87</v>
      </c>
      <c r="F4006" s="20">
        <v>23</v>
      </c>
      <c r="G4006" s="47">
        <f t="shared" si="4719"/>
        <v>355</v>
      </c>
      <c r="H4006" s="191"/>
      <c r="I4006" s="191"/>
      <c r="J4006" s="191"/>
      <c r="K4006" s="191"/>
      <c r="O4006" s="136"/>
      <c r="P4006" s="136"/>
      <c r="Q4006" s="136"/>
    </row>
    <row r="4007" spans="1:17" s="55" customFormat="1" ht="11.45" customHeight="1" x14ac:dyDescent="0.15">
      <c r="A4007" s="204"/>
      <c r="B4007" s="207"/>
      <c r="C4007" s="25">
        <f t="shared" ref="C4007" si="4741">C4006/G4006*100</f>
        <v>63.098591549295776</v>
      </c>
      <c r="D4007" s="25">
        <f t="shared" ref="D4007" si="4742">D4006/G4006*100</f>
        <v>5.915492957746479</v>
      </c>
      <c r="E4007" s="25">
        <f t="shared" ref="E4007" si="4743">E4006/G4006*100</f>
        <v>24.507042253521128</v>
      </c>
      <c r="F4007" s="26">
        <f t="shared" ref="F4007" si="4744">F4006/G4006*100</f>
        <v>6.4788732394366191</v>
      </c>
      <c r="G4007" s="45">
        <f t="shared" si="4719"/>
        <v>100.00000000000001</v>
      </c>
      <c r="O4007" s="136"/>
      <c r="P4007" s="136"/>
      <c r="Q4007" s="136"/>
    </row>
    <row r="4008" spans="1:17" s="55" customFormat="1" ht="11.45" customHeight="1" x14ac:dyDescent="0.15">
      <c r="A4008" s="204"/>
      <c r="B4008" s="201" t="s">
        <v>12</v>
      </c>
      <c r="C4008" s="20">
        <v>375</v>
      </c>
      <c r="D4008" s="20">
        <v>18</v>
      </c>
      <c r="E4008" s="20">
        <v>112</v>
      </c>
      <c r="F4008" s="20">
        <v>50</v>
      </c>
      <c r="G4008" s="47">
        <f t="shared" si="4719"/>
        <v>555</v>
      </c>
      <c r="H4008" s="191"/>
      <c r="I4008" s="191"/>
      <c r="J4008" s="191"/>
      <c r="K4008" s="191"/>
      <c r="O4008" s="137"/>
      <c r="P4008" s="137"/>
      <c r="Q4008" s="137"/>
    </row>
    <row r="4009" spans="1:17" s="55" customFormat="1" ht="11.45" customHeight="1" x14ac:dyDescent="0.15">
      <c r="A4009" s="204"/>
      <c r="B4009" s="202"/>
      <c r="C4009" s="25">
        <f t="shared" ref="C4009" si="4745">C4008/G4008*100</f>
        <v>67.567567567567565</v>
      </c>
      <c r="D4009" s="25">
        <f t="shared" ref="D4009" si="4746">D4008/G4008*100</f>
        <v>3.2432432432432434</v>
      </c>
      <c r="E4009" s="25">
        <f t="shared" ref="E4009" si="4747">E4008/G4008*100</f>
        <v>20.18018018018018</v>
      </c>
      <c r="F4009" s="26">
        <f t="shared" ref="F4009" si="4748">F4008/G4008*100</f>
        <v>9.0090090090090094</v>
      </c>
      <c r="G4009" s="45">
        <f t="shared" si="4719"/>
        <v>99.999999999999986</v>
      </c>
      <c r="O4009" s="137"/>
      <c r="P4009" s="137"/>
      <c r="Q4009" s="137"/>
    </row>
    <row r="4010" spans="1:17" s="55" customFormat="1" ht="11.45" customHeight="1" x14ac:dyDescent="0.15">
      <c r="A4010" s="204"/>
      <c r="B4010" s="207" t="s">
        <v>24</v>
      </c>
      <c r="C4010" s="20">
        <v>10</v>
      </c>
      <c r="D4010" s="20">
        <v>2</v>
      </c>
      <c r="E4010" s="20">
        <v>6</v>
      </c>
      <c r="F4010" s="20">
        <v>4</v>
      </c>
      <c r="G4010" s="47">
        <f t="shared" si="4719"/>
        <v>22</v>
      </c>
      <c r="H4010" s="191"/>
      <c r="I4010" s="191"/>
      <c r="J4010" s="191"/>
      <c r="K4010" s="191"/>
      <c r="O4010" s="137"/>
      <c r="P4010" s="137"/>
      <c r="Q4010" s="137"/>
    </row>
    <row r="4011" spans="1:17" s="55" customFormat="1" ht="11.45" customHeight="1" thickBot="1" x14ac:dyDescent="0.2">
      <c r="A4011" s="205"/>
      <c r="B4011" s="208"/>
      <c r="C4011" s="33">
        <f>C4010/G4010*100</f>
        <v>45.454545454545453</v>
      </c>
      <c r="D4011" s="33">
        <f>D4010/G4010*100</f>
        <v>9.0909090909090917</v>
      </c>
      <c r="E4011" s="33">
        <f>E4010/G4010*100</f>
        <v>27.27272727272727</v>
      </c>
      <c r="F4011" s="34">
        <f>F4010/G4010*100</f>
        <v>18.181818181818183</v>
      </c>
      <c r="G4011" s="51">
        <f t="shared" si="4719"/>
        <v>100</v>
      </c>
      <c r="O4011" s="137"/>
      <c r="P4011" s="137"/>
      <c r="Q4011" s="137"/>
    </row>
    <row r="4012" spans="1:17" s="55" customFormat="1" ht="11.45" customHeight="1" thickBot="1" x14ac:dyDescent="0.2">
      <c r="A4012" s="211" t="s">
        <v>51</v>
      </c>
      <c r="B4012" s="206" t="s">
        <v>23</v>
      </c>
      <c r="C4012" s="20">
        <v>125</v>
      </c>
      <c r="D4012" s="20">
        <v>15</v>
      </c>
      <c r="E4012" s="20">
        <v>58</v>
      </c>
      <c r="F4012" s="20">
        <v>15</v>
      </c>
      <c r="G4012" s="44">
        <f t="shared" si="4719"/>
        <v>213</v>
      </c>
      <c r="H4012" s="191"/>
      <c r="I4012" s="191"/>
      <c r="J4012" s="191"/>
      <c r="K4012" s="191"/>
      <c r="O4012" s="137"/>
      <c r="P4012" s="137"/>
      <c r="Q4012" s="137"/>
    </row>
    <row r="4013" spans="1:17" s="55" customFormat="1" ht="11.45" customHeight="1" thickTop="1" thickBot="1" x14ac:dyDescent="0.2">
      <c r="A4013" s="212"/>
      <c r="B4013" s="202"/>
      <c r="C4013" s="29">
        <f>C4012/G4012*100</f>
        <v>58.685446009389672</v>
      </c>
      <c r="D4013" s="29">
        <f>D4012/G4012*100</f>
        <v>7.042253521126761</v>
      </c>
      <c r="E4013" s="29">
        <f>E4012/G4012*100</f>
        <v>27.230046948356808</v>
      </c>
      <c r="F4013" s="30">
        <f>F4012/G4012*100</f>
        <v>7.042253521126761</v>
      </c>
      <c r="G4013" s="45">
        <f t="shared" si="4719"/>
        <v>100.00000000000001</v>
      </c>
      <c r="O4013" s="137"/>
      <c r="P4013" s="137"/>
      <c r="Q4013" s="137"/>
    </row>
    <row r="4014" spans="1:17" s="55" customFormat="1" ht="11.45" customHeight="1" thickTop="1" thickBot="1" x14ac:dyDescent="0.2">
      <c r="A4014" s="212"/>
      <c r="B4014" s="207" t="s">
        <v>3</v>
      </c>
      <c r="C4014" s="20">
        <v>97</v>
      </c>
      <c r="D4014" s="20">
        <v>12</v>
      </c>
      <c r="E4014" s="20">
        <v>33</v>
      </c>
      <c r="F4014" s="20">
        <v>9</v>
      </c>
      <c r="G4014" s="47">
        <f t="shared" si="4719"/>
        <v>151</v>
      </c>
      <c r="H4014" s="191"/>
      <c r="I4014" s="191"/>
      <c r="J4014" s="191"/>
      <c r="O4014" s="137"/>
      <c r="P4014" s="137"/>
      <c r="Q4014" s="137"/>
    </row>
    <row r="4015" spans="1:17" s="55" customFormat="1" ht="11.45" customHeight="1" thickTop="1" thickBot="1" x14ac:dyDescent="0.2">
      <c r="A4015" s="212"/>
      <c r="B4015" s="207"/>
      <c r="C4015" s="25">
        <f>C4014/G4014*100</f>
        <v>64.238410596026483</v>
      </c>
      <c r="D4015" s="25">
        <f>D4014/G4014*100</f>
        <v>7.9470198675496695</v>
      </c>
      <c r="E4015" s="25">
        <f>E4014/G4014*100</f>
        <v>21.85430463576159</v>
      </c>
      <c r="F4015" s="26">
        <f>F4014/G4014*100</f>
        <v>5.9602649006622519</v>
      </c>
      <c r="G4015" s="45">
        <f t="shared" si="4719"/>
        <v>100</v>
      </c>
      <c r="O4015" s="137"/>
      <c r="P4015" s="137"/>
      <c r="Q4015" s="137"/>
    </row>
    <row r="4016" spans="1:17" s="55" customFormat="1" ht="11.45" customHeight="1" thickTop="1" thickBot="1" x14ac:dyDescent="0.2">
      <c r="A4016" s="212"/>
      <c r="B4016" s="201" t="s">
        <v>13</v>
      </c>
      <c r="C4016" s="20">
        <v>470</v>
      </c>
      <c r="D4016" s="20">
        <v>88</v>
      </c>
      <c r="E4016" s="20">
        <v>196</v>
      </c>
      <c r="F4016" s="20">
        <v>30</v>
      </c>
      <c r="G4016" s="47">
        <f t="shared" si="4719"/>
        <v>784</v>
      </c>
      <c r="H4016" s="191"/>
      <c r="I4016" s="191"/>
      <c r="J4016" s="191"/>
      <c r="O4016" s="137"/>
      <c r="P4016" s="137"/>
      <c r="Q4016" s="137"/>
    </row>
    <row r="4017" spans="1:17" s="55" customFormat="1" ht="11.45" customHeight="1" thickTop="1" thickBot="1" x14ac:dyDescent="0.2">
      <c r="A4017" s="212"/>
      <c r="B4017" s="202"/>
      <c r="C4017" s="25">
        <f t="shared" ref="C4017" si="4749">C4016/G4016*100</f>
        <v>59.948979591836739</v>
      </c>
      <c r="D4017" s="25">
        <f t="shared" ref="D4017" si="4750">D4016/G4016*100</f>
        <v>11.224489795918368</v>
      </c>
      <c r="E4017" s="25">
        <f t="shared" ref="E4017" si="4751">E4016/G4016*100</f>
        <v>25</v>
      </c>
      <c r="F4017" s="26">
        <f t="shared" ref="F4017" si="4752">F4016/G4016*100</f>
        <v>3.8265306122448979</v>
      </c>
      <c r="G4017" s="45">
        <f t="shared" si="4719"/>
        <v>100</v>
      </c>
      <c r="O4017" s="137"/>
      <c r="P4017" s="137"/>
      <c r="Q4017" s="137"/>
    </row>
    <row r="4018" spans="1:17" s="55" customFormat="1" ht="11.45" customHeight="1" thickTop="1" thickBot="1" x14ac:dyDescent="0.2">
      <c r="A4018" s="212"/>
      <c r="B4018" s="207" t="s">
        <v>14</v>
      </c>
      <c r="C4018" s="20">
        <v>98</v>
      </c>
      <c r="D4018" s="20">
        <v>13</v>
      </c>
      <c r="E4018" s="20">
        <v>30</v>
      </c>
      <c r="F4018" s="20">
        <v>6</v>
      </c>
      <c r="G4018" s="47">
        <f t="shared" si="4719"/>
        <v>147</v>
      </c>
      <c r="H4018" s="191"/>
      <c r="I4018" s="191"/>
      <c r="J4018" s="191"/>
      <c r="K4018" s="191"/>
      <c r="O4018" s="137"/>
      <c r="P4018" s="137"/>
      <c r="Q4018" s="137"/>
    </row>
    <row r="4019" spans="1:17" s="55" customFormat="1" ht="11.45" customHeight="1" thickTop="1" thickBot="1" x14ac:dyDescent="0.2">
      <c r="A4019" s="212"/>
      <c r="B4019" s="207"/>
      <c r="C4019" s="25">
        <f t="shared" ref="C4019" si="4753">C4018/G4018*100</f>
        <v>66.666666666666657</v>
      </c>
      <c r="D4019" s="25">
        <f t="shared" ref="D4019" si="4754">D4018/G4018*100</f>
        <v>8.8435374149659864</v>
      </c>
      <c r="E4019" s="25">
        <f t="shared" ref="E4019" si="4755">E4018/G4018*100</f>
        <v>20.408163265306122</v>
      </c>
      <c r="F4019" s="26">
        <f t="shared" ref="F4019" si="4756">F4018/G4018*100</f>
        <v>4.0816326530612246</v>
      </c>
      <c r="G4019" s="45">
        <f t="shared" si="4719"/>
        <v>99.999999999999986</v>
      </c>
      <c r="O4019" s="137"/>
      <c r="P4019" s="137"/>
      <c r="Q4019" s="137"/>
    </row>
    <row r="4020" spans="1:17" s="55" customFormat="1" ht="11.45" customHeight="1" thickTop="1" thickBot="1" x14ac:dyDescent="0.2">
      <c r="A4020" s="212"/>
      <c r="B4020" s="201" t="s">
        <v>25</v>
      </c>
      <c r="C4020" s="20">
        <v>54</v>
      </c>
      <c r="D4020" s="20">
        <v>9</v>
      </c>
      <c r="E4020" s="20">
        <v>16</v>
      </c>
      <c r="F4020" s="20">
        <v>6</v>
      </c>
      <c r="G4020" s="47">
        <f t="shared" si="4719"/>
        <v>85</v>
      </c>
      <c r="H4020" s="191"/>
      <c r="I4020" s="191"/>
      <c r="J4020" s="191"/>
      <c r="K4020" s="191"/>
      <c r="O4020" s="137"/>
      <c r="P4020" s="137"/>
      <c r="Q4020" s="137"/>
    </row>
    <row r="4021" spans="1:17" s="55" customFormat="1" ht="11.45" customHeight="1" thickTop="1" thickBot="1" x14ac:dyDescent="0.2">
      <c r="A4021" s="212"/>
      <c r="B4021" s="202"/>
      <c r="C4021" s="25">
        <f t="shared" ref="C4021" si="4757">C4020/G4020*100</f>
        <v>63.529411764705877</v>
      </c>
      <c r="D4021" s="25">
        <f t="shared" ref="D4021" si="4758">D4020/G4020*100</f>
        <v>10.588235294117647</v>
      </c>
      <c r="E4021" s="25">
        <f t="shared" ref="E4021" si="4759">E4020/G4020*100</f>
        <v>18.823529411764707</v>
      </c>
      <c r="F4021" s="26">
        <f t="shared" ref="F4021" si="4760">F4020/G4020*100</f>
        <v>7.0588235294117645</v>
      </c>
      <c r="G4021" s="45">
        <f t="shared" si="4719"/>
        <v>100</v>
      </c>
      <c r="O4021" s="137"/>
      <c r="P4021" s="137"/>
      <c r="Q4021" s="137"/>
    </row>
    <row r="4022" spans="1:17" s="1" customFormat="1" ht="11.45" customHeight="1" thickTop="1" thickBot="1" x14ac:dyDescent="0.2">
      <c r="A4022" s="212"/>
      <c r="B4022" s="207" t="s">
        <v>26</v>
      </c>
      <c r="C4022" s="20">
        <v>308</v>
      </c>
      <c r="D4022" s="20">
        <v>25</v>
      </c>
      <c r="E4022" s="20">
        <v>103</v>
      </c>
      <c r="F4022" s="20">
        <v>41</v>
      </c>
      <c r="G4022" s="47">
        <f t="shared" si="4719"/>
        <v>477</v>
      </c>
      <c r="H4022" s="191"/>
      <c r="I4022" s="191"/>
      <c r="J4022" s="191"/>
      <c r="K4022" s="191"/>
      <c r="L4022" s="55"/>
      <c r="M4022" s="55"/>
      <c r="N4022" s="55"/>
      <c r="O4022" s="137"/>
      <c r="P4022" s="137"/>
      <c r="Q4022" s="137"/>
    </row>
    <row r="4023" spans="1:17" s="1" customFormat="1" ht="11.45" customHeight="1" thickTop="1" thickBot="1" x14ac:dyDescent="0.2">
      <c r="A4023" s="212"/>
      <c r="B4023" s="207"/>
      <c r="C4023" s="25">
        <f t="shared" ref="C4023" si="4761">C4022/G4022*100</f>
        <v>64.570230607966465</v>
      </c>
      <c r="D4023" s="25">
        <f t="shared" ref="D4023" si="4762">D4022/G4022*100</f>
        <v>5.2410901467505235</v>
      </c>
      <c r="E4023" s="25">
        <f t="shared" ref="E4023" si="4763">E4022/G4022*100</f>
        <v>21.59329140461216</v>
      </c>
      <c r="F4023" s="26">
        <f t="shared" ref="F4023" si="4764">F4022/G4022*100</f>
        <v>8.5953878406708597</v>
      </c>
      <c r="G4023" s="45">
        <f t="shared" si="4719"/>
        <v>100</v>
      </c>
      <c r="J4023" s="55"/>
      <c r="K4023" s="55"/>
      <c r="L4023" s="55"/>
      <c r="M4023" s="55"/>
      <c r="N4023" s="55"/>
      <c r="O4023" s="137"/>
      <c r="P4023" s="137"/>
      <c r="Q4023" s="137"/>
    </row>
    <row r="4024" spans="1:17" s="1" customFormat="1" ht="11.45" customHeight="1" thickTop="1" thickBot="1" x14ac:dyDescent="0.2">
      <c r="A4024" s="212"/>
      <c r="B4024" s="201" t="s">
        <v>0</v>
      </c>
      <c r="C4024" s="20">
        <v>50</v>
      </c>
      <c r="D4024" s="20">
        <v>4</v>
      </c>
      <c r="E4024" s="20">
        <v>24</v>
      </c>
      <c r="F4024" s="20">
        <v>4</v>
      </c>
      <c r="G4024" s="47">
        <f t="shared" si="4719"/>
        <v>82</v>
      </c>
      <c r="H4024" s="191"/>
      <c r="I4024" s="191"/>
      <c r="J4024" s="191"/>
      <c r="K4024" s="191"/>
      <c r="L4024" s="55"/>
      <c r="M4024" s="55"/>
      <c r="N4024" s="55"/>
      <c r="O4024" s="137"/>
      <c r="P4024" s="137"/>
      <c r="Q4024" s="137"/>
    </row>
    <row r="4025" spans="1:17" s="1" customFormat="1" ht="11.45" customHeight="1" thickTop="1" thickBot="1" x14ac:dyDescent="0.2">
      <c r="A4025" s="212"/>
      <c r="B4025" s="202"/>
      <c r="C4025" s="25">
        <f t="shared" ref="C4025" si="4765">C4024/G4024*100</f>
        <v>60.975609756097562</v>
      </c>
      <c r="D4025" s="25">
        <f t="shared" ref="D4025" si="4766">D4024/G4024*100</f>
        <v>4.8780487804878048</v>
      </c>
      <c r="E4025" s="25">
        <f t="shared" ref="E4025" si="4767">E4024/G4024*100</f>
        <v>29.268292682926827</v>
      </c>
      <c r="F4025" s="26">
        <f t="shared" ref="F4025" si="4768">F4024/G4024*100</f>
        <v>4.8780487804878048</v>
      </c>
      <c r="G4025" s="45">
        <f>SUM(C4025:F4025)</f>
        <v>100</v>
      </c>
      <c r="J4025" s="55"/>
      <c r="K4025" s="55"/>
      <c r="L4025" s="55"/>
      <c r="M4025" s="55"/>
      <c r="N4025" s="55"/>
      <c r="O4025" s="137"/>
      <c r="P4025" s="137"/>
      <c r="Q4025" s="137"/>
    </row>
    <row r="4026" spans="1:17" s="1" customFormat="1" ht="11.45" customHeight="1" thickTop="1" thickBot="1" x14ac:dyDescent="0.2">
      <c r="A4026" s="212"/>
      <c r="B4026" s="207" t="s">
        <v>24</v>
      </c>
      <c r="C4026" s="20">
        <v>26</v>
      </c>
      <c r="D4026" s="20">
        <v>3</v>
      </c>
      <c r="E4026" s="20">
        <v>12</v>
      </c>
      <c r="F4026" s="20">
        <v>6</v>
      </c>
      <c r="G4026" s="47">
        <f t="shared" si="4719"/>
        <v>47</v>
      </c>
      <c r="H4026" s="191"/>
      <c r="I4026" s="191"/>
      <c r="J4026" s="191"/>
      <c r="K4026" s="191"/>
      <c r="O4026" s="137"/>
      <c r="P4026" s="137"/>
      <c r="Q4026" s="137"/>
    </row>
    <row r="4027" spans="1:17" s="1" customFormat="1" ht="11.45" customHeight="1" thickTop="1" thickBot="1" x14ac:dyDescent="0.2">
      <c r="A4027" s="213"/>
      <c r="B4027" s="208"/>
      <c r="C4027" s="33">
        <f>C4026/G4026*100</f>
        <v>55.319148936170215</v>
      </c>
      <c r="D4027" s="33">
        <f>D4026/G4026*100</f>
        <v>6.3829787234042552</v>
      </c>
      <c r="E4027" s="33">
        <f>E4026/G4026*100</f>
        <v>25.531914893617021</v>
      </c>
      <c r="F4027" s="34">
        <f>F4026/G4026*100</f>
        <v>12.76595744680851</v>
      </c>
      <c r="G4027" s="51">
        <f t="shared" si="4719"/>
        <v>100.00000000000001</v>
      </c>
      <c r="O4027" s="137"/>
      <c r="P4027" s="137"/>
      <c r="Q4027" s="137"/>
    </row>
    <row r="4028" spans="1:17" s="1" customFormat="1" ht="11.45" customHeight="1" x14ac:dyDescent="0.15">
      <c r="A4028" s="203" t="s">
        <v>21</v>
      </c>
      <c r="B4028" s="206" t="s">
        <v>27</v>
      </c>
      <c r="C4028" s="20">
        <v>146</v>
      </c>
      <c r="D4028" s="20">
        <v>14</v>
      </c>
      <c r="E4028" s="20">
        <v>62</v>
      </c>
      <c r="F4028" s="20">
        <v>16</v>
      </c>
      <c r="G4028" s="44">
        <f t="shared" si="4719"/>
        <v>238</v>
      </c>
      <c r="H4028" s="191"/>
      <c r="I4028" s="191"/>
      <c r="J4028" s="191"/>
      <c r="K4028" s="191"/>
      <c r="O4028" s="137"/>
      <c r="P4028" s="137"/>
      <c r="Q4028" s="137"/>
    </row>
    <row r="4029" spans="1:17" s="1" customFormat="1" ht="11.45" customHeight="1" x14ac:dyDescent="0.15">
      <c r="A4029" s="204"/>
      <c r="B4029" s="202"/>
      <c r="C4029" s="29">
        <f>C4028/G4028*100</f>
        <v>61.344537815126053</v>
      </c>
      <c r="D4029" s="29">
        <f>D4028/G4028*100</f>
        <v>5.8823529411764701</v>
      </c>
      <c r="E4029" s="29">
        <f>E4028/G4028*100</f>
        <v>26.05042016806723</v>
      </c>
      <c r="F4029" s="30">
        <f>F4028/G4028*100</f>
        <v>6.7226890756302522</v>
      </c>
      <c r="G4029" s="45">
        <f t="shared" si="4719"/>
        <v>100.00000000000001</v>
      </c>
      <c r="O4029" s="137"/>
      <c r="P4029" s="137"/>
      <c r="Q4029" s="137"/>
    </row>
    <row r="4030" spans="1:17" s="1" customFormat="1" ht="11.45" customHeight="1" x14ac:dyDescent="0.15">
      <c r="A4030" s="204"/>
      <c r="B4030" s="207" t="s">
        <v>28</v>
      </c>
      <c r="C4030" s="20">
        <v>225</v>
      </c>
      <c r="D4030" s="20">
        <v>24</v>
      </c>
      <c r="E4030" s="20">
        <v>59</v>
      </c>
      <c r="F4030" s="20">
        <v>18</v>
      </c>
      <c r="G4030" s="47">
        <f t="shared" si="4719"/>
        <v>326</v>
      </c>
      <c r="H4030" s="191"/>
      <c r="I4030" s="191"/>
      <c r="J4030" s="191"/>
      <c r="K4030" s="191"/>
      <c r="O4030" s="137"/>
      <c r="P4030" s="137"/>
      <c r="Q4030" s="137"/>
    </row>
    <row r="4031" spans="1:17" s="1" customFormat="1" ht="11.45" customHeight="1" x14ac:dyDescent="0.15">
      <c r="A4031" s="204"/>
      <c r="B4031" s="207"/>
      <c r="C4031" s="25">
        <f>C4030/G4030*100</f>
        <v>69.018404907975466</v>
      </c>
      <c r="D4031" s="25">
        <f>D4030/G4030*100</f>
        <v>7.3619631901840492</v>
      </c>
      <c r="E4031" s="25">
        <f>E4030/G4030*100</f>
        <v>18.098159509202453</v>
      </c>
      <c r="F4031" s="26">
        <f>F4030/G4030*100</f>
        <v>5.5214723926380369</v>
      </c>
      <c r="G4031" s="45">
        <f t="shared" si="4719"/>
        <v>100</v>
      </c>
      <c r="O4031" s="6"/>
      <c r="P4031" s="6"/>
      <c r="Q4031" s="6"/>
    </row>
    <row r="4032" spans="1:17" s="1" customFormat="1" ht="11.45" customHeight="1" x14ac:dyDescent="0.15">
      <c r="A4032" s="204"/>
      <c r="B4032" s="201" t="s">
        <v>29</v>
      </c>
      <c r="C4032" s="20">
        <v>554</v>
      </c>
      <c r="D4032" s="20">
        <v>87</v>
      </c>
      <c r="E4032" s="20">
        <v>220</v>
      </c>
      <c r="F4032" s="20">
        <v>45</v>
      </c>
      <c r="G4032" s="47">
        <f t="shared" si="4719"/>
        <v>906</v>
      </c>
      <c r="H4032" s="191"/>
      <c r="J4032" s="191"/>
      <c r="K4032" s="191"/>
      <c r="L4032" s="55"/>
      <c r="M4032" s="55"/>
      <c r="N4032" s="55"/>
      <c r="O4032" s="136"/>
      <c r="P4032" s="136"/>
      <c r="Q4032" s="136"/>
    </row>
    <row r="4033" spans="1:24" s="1" customFormat="1" ht="11.45" customHeight="1" x14ac:dyDescent="0.15">
      <c r="A4033" s="204"/>
      <c r="B4033" s="202"/>
      <c r="C4033" s="25">
        <f t="shared" ref="C4033" si="4769">C4032/G4032*100</f>
        <v>61.147902869757175</v>
      </c>
      <c r="D4033" s="25">
        <f t="shared" ref="D4033" si="4770">D4032/G4032*100</f>
        <v>9.6026490066225172</v>
      </c>
      <c r="E4033" s="25">
        <f t="shared" ref="E4033" si="4771">E4032/G4032*100</f>
        <v>24.282560706401764</v>
      </c>
      <c r="F4033" s="26">
        <f t="shared" ref="F4033" si="4772">F4032/G4032*100</f>
        <v>4.9668874172185431</v>
      </c>
      <c r="G4033" s="45">
        <f t="shared" si="4719"/>
        <v>100</v>
      </c>
      <c r="O4033" s="136"/>
      <c r="P4033" s="136"/>
      <c r="Q4033" s="136"/>
    </row>
    <row r="4034" spans="1:24" s="1" customFormat="1" ht="11.45" customHeight="1" x14ac:dyDescent="0.15">
      <c r="A4034" s="204"/>
      <c r="B4034" s="207" t="s">
        <v>30</v>
      </c>
      <c r="C4034" s="20">
        <v>216</v>
      </c>
      <c r="D4034" s="20">
        <v>22</v>
      </c>
      <c r="E4034" s="20">
        <v>82</v>
      </c>
      <c r="F4034" s="20">
        <v>20</v>
      </c>
      <c r="G4034" s="47">
        <f t="shared" si="4719"/>
        <v>340</v>
      </c>
      <c r="H4034" s="191"/>
      <c r="O4034" s="136"/>
      <c r="P4034" s="136"/>
      <c r="Q4034" s="136"/>
    </row>
    <row r="4035" spans="1:24" s="1" customFormat="1" ht="11.45" customHeight="1" x14ac:dyDescent="0.15">
      <c r="A4035" s="204"/>
      <c r="B4035" s="207"/>
      <c r="C4035" s="25">
        <f t="shared" ref="C4035" si="4773">C4034/G4034*100</f>
        <v>63.529411764705877</v>
      </c>
      <c r="D4035" s="25">
        <f t="shared" ref="D4035" si="4774">D4034/G4034*100</f>
        <v>6.4705882352941186</v>
      </c>
      <c r="E4035" s="25">
        <f t="shared" ref="E4035" si="4775">E4034/G4034*100</f>
        <v>24.117647058823529</v>
      </c>
      <c r="F4035" s="26">
        <f t="shared" ref="F4035" si="4776">F4034/G4034*100</f>
        <v>5.8823529411764701</v>
      </c>
      <c r="G4035" s="45">
        <f t="shared" si="4719"/>
        <v>100</v>
      </c>
      <c r="J4035" s="191"/>
      <c r="K4035" s="191"/>
      <c r="O4035" s="136"/>
      <c r="P4035" s="136"/>
      <c r="Q4035" s="136"/>
    </row>
    <row r="4036" spans="1:24" s="1" customFormat="1" ht="11.45" customHeight="1" x14ac:dyDescent="0.15">
      <c r="A4036" s="204"/>
      <c r="B4036" s="201" t="s">
        <v>40</v>
      </c>
      <c r="C4036" s="20">
        <v>69</v>
      </c>
      <c r="D4036" s="20">
        <v>20</v>
      </c>
      <c r="E4036" s="20">
        <v>34</v>
      </c>
      <c r="F4036" s="20">
        <v>9</v>
      </c>
      <c r="G4036" s="47">
        <f t="shared" si="4719"/>
        <v>132</v>
      </c>
      <c r="H4036" s="191"/>
      <c r="I4036" s="191"/>
      <c r="J4036" s="191"/>
      <c r="K4036" s="191"/>
      <c r="O4036" s="136"/>
      <c r="P4036" s="136"/>
      <c r="Q4036" s="136"/>
    </row>
    <row r="4037" spans="1:24" s="1" customFormat="1" ht="11.45" customHeight="1" x14ac:dyDescent="0.15">
      <c r="A4037" s="204"/>
      <c r="B4037" s="202"/>
      <c r="C4037" s="25">
        <f t="shared" ref="C4037" si="4777">C4036/G4036*100</f>
        <v>52.272727272727273</v>
      </c>
      <c r="D4037" s="25">
        <f t="shared" ref="D4037" si="4778">D4036/G4036*100</f>
        <v>15.151515151515152</v>
      </c>
      <c r="E4037" s="25">
        <f t="shared" ref="E4037" si="4779">E4036/G4036*100</f>
        <v>25.757575757575758</v>
      </c>
      <c r="F4037" s="26">
        <f t="shared" ref="F4037" si="4780">F4036/G4036*100</f>
        <v>6.8181818181818175</v>
      </c>
      <c r="G4037" s="45">
        <f t="shared" si="4719"/>
        <v>100</v>
      </c>
      <c r="O4037" s="136"/>
      <c r="P4037" s="136"/>
      <c r="Q4037" s="136"/>
    </row>
    <row r="4038" spans="1:24" s="1" customFormat="1" ht="11.45" customHeight="1" x14ac:dyDescent="0.15">
      <c r="A4038" s="204"/>
      <c r="B4038" s="207" t="s">
        <v>24</v>
      </c>
      <c r="C4038" s="20">
        <v>18</v>
      </c>
      <c r="D4038" s="20">
        <v>2</v>
      </c>
      <c r="E4038" s="20">
        <v>15</v>
      </c>
      <c r="F4038" s="20">
        <v>9</v>
      </c>
      <c r="G4038" s="47">
        <f t="shared" si="4719"/>
        <v>44</v>
      </c>
      <c r="H4038" s="191"/>
      <c r="I4038" s="191"/>
      <c r="J4038" s="191"/>
      <c r="K4038" s="191"/>
      <c r="O4038" s="136"/>
      <c r="P4038" s="136"/>
      <c r="Q4038" s="136"/>
    </row>
    <row r="4039" spans="1:24" s="1" customFormat="1" ht="11.45" customHeight="1" thickBot="1" x14ac:dyDescent="0.2">
      <c r="A4039" s="205"/>
      <c r="B4039" s="208"/>
      <c r="C4039" s="33">
        <f>C4038/G4038*100</f>
        <v>40.909090909090914</v>
      </c>
      <c r="D4039" s="33">
        <f>D4038/G4038*100</f>
        <v>4.5454545454545459</v>
      </c>
      <c r="E4039" s="33">
        <f>E4038/G4038*100</f>
        <v>34.090909090909086</v>
      </c>
      <c r="F4039" s="34">
        <f>F4038/G4038*100</f>
        <v>20.454545454545457</v>
      </c>
      <c r="G4039" s="51">
        <f t="shared" si="4719"/>
        <v>100</v>
      </c>
      <c r="O4039" s="136"/>
      <c r="P4039" s="136"/>
      <c r="Q4039" s="136"/>
    </row>
    <row r="4040" spans="1:24" s="54" customFormat="1" ht="11.25" customHeight="1" x14ac:dyDescent="0.15">
      <c r="A4040" s="40"/>
      <c r="B4040" s="41"/>
      <c r="C4040" s="53"/>
      <c r="D4040" s="53"/>
      <c r="E4040" s="53"/>
      <c r="F4040" s="53"/>
      <c r="G4040" s="53"/>
      <c r="H4040" s="53"/>
      <c r="I4040" s="53"/>
      <c r="J4040" s="53"/>
      <c r="K4040" s="53"/>
      <c r="L4040" s="53"/>
      <c r="M4040" s="154"/>
      <c r="N4040" s="154"/>
      <c r="O4040" s="136"/>
      <c r="P4040" s="136"/>
      <c r="Q4040" s="136"/>
      <c r="R4040" s="154"/>
    </row>
    <row r="4041" spans="1:24" s="54" customFormat="1" ht="11.25" customHeight="1" x14ac:dyDescent="0.15">
      <c r="A4041" s="40"/>
      <c r="B4041" s="41"/>
      <c r="C4041" s="53"/>
      <c r="D4041" s="53"/>
      <c r="E4041" s="53"/>
      <c r="F4041" s="53"/>
      <c r="G4041" s="53"/>
      <c r="H4041" s="53"/>
      <c r="I4041" s="53"/>
      <c r="J4041" s="53"/>
      <c r="K4041" s="53"/>
      <c r="L4041" s="53"/>
      <c r="M4041" s="154"/>
      <c r="N4041" s="154"/>
      <c r="O4041" s="136"/>
      <c r="P4041" s="136"/>
      <c r="Q4041" s="136"/>
      <c r="R4041" s="154"/>
    </row>
    <row r="4042" spans="1:24" ht="15" customHeight="1" x14ac:dyDescent="0.15">
      <c r="A4042" s="260" t="s">
        <v>280</v>
      </c>
      <c r="B4042" s="260"/>
      <c r="C4042" s="260"/>
      <c r="D4042" s="260"/>
      <c r="E4042" s="260"/>
      <c r="F4042" s="260"/>
      <c r="G4042" s="260"/>
      <c r="H4042" s="260"/>
      <c r="I4042" s="260"/>
      <c r="J4042" s="260"/>
      <c r="K4042" s="260"/>
      <c r="L4042" s="260"/>
      <c r="O4042" s="136"/>
      <c r="P4042" s="136"/>
      <c r="Q4042" s="136"/>
    </row>
    <row r="4043" spans="1:24" s="3" customFormat="1" ht="30" customHeight="1" thickBot="1" x14ac:dyDescent="0.2">
      <c r="A4043" s="221" t="s">
        <v>314</v>
      </c>
      <c r="B4043" s="221"/>
      <c r="C4043" s="221"/>
      <c r="D4043" s="221"/>
      <c r="E4043" s="221"/>
      <c r="F4043" s="221"/>
      <c r="G4043" s="221"/>
      <c r="H4043" s="221"/>
      <c r="I4043" s="221"/>
      <c r="J4043" s="221"/>
      <c r="K4043" s="221"/>
      <c r="L4043" s="221"/>
      <c r="M4043" s="1"/>
      <c r="N4043" s="1"/>
      <c r="O4043" s="136"/>
      <c r="P4043" s="136"/>
      <c r="Q4043" s="136"/>
      <c r="R4043" s="1"/>
    </row>
    <row r="4044" spans="1:24" s="1" customFormat="1" ht="10.15" customHeight="1" x14ac:dyDescent="0.15">
      <c r="A4044" s="265"/>
      <c r="B4044" s="266"/>
      <c r="C4044" s="263" t="s">
        <v>70</v>
      </c>
      <c r="D4044" s="263" t="s">
        <v>71</v>
      </c>
      <c r="E4044" s="263" t="s">
        <v>72</v>
      </c>
      <c r="F4044" s="263" t="s">
        <v>73</v>
      </c>
      <c r="G4044" s="263" t="s">
        <v>186</v>
      </c>
      <c r="H4044" s="263" t="s">
        <v>74</v>
      </c>
      <c r="I4044" s="263" t="s">
        <v>75</v>
      </c>
      <c r="J4044" s="263" t="s">
        <v>76</v>
      </c>
      <c r="K4044" s="263" t="s">
        <v>185</v>
      </c>
      <c r="L4044" s="264" t="s">
        <v>77</v>
      </c>
      <c r="O4044" s="136"/>
      <c r="P4044" s="136"/>
      <c r="Q4044" s="136"/>
    </row>
    <row r="4045" spans="1:24" s="6" customFormat="1" ht="67.5" customHeight="1" thickBot="1" x14ac:dyDescent="0.2">
      <c r="A4045" s="242" t="s">
        <v>31</v>
      </c>
      <c r="B4045" s="243"/>
      <c r="C4045" s="263"/>
      <c r="D4045" s="263"/>
      <c r="E4045" s="263"/>
      <c r="F4045" s="263"/>
      <c r="G4045" s="263"/>
      <c r="H4045" s="263"/>
      <c r="I4045" s="263"/>
      <c r="J4045" s="263"/>
      <c r="K4045" s="263"/>
      <c r="L4045" s="264"/>
      <c r="O4045" s="136"/>
      <c r="P4045" s="136"/>
      <c r="Q4045" s="136"/>
    </row>
    <row r="4046" spans="1:24" s="55" customFormat="1" ht="11.25" customHeight="1" x14ac:dyDescent="0.15">
      <c r="A4046" s="237" t="s">
        <v>22</v>
      </c>
      <c r="B4046" s="238"/>
      <c r="C4046" s="7">
        <v>155</v>
      </c>
      <c r="D4046" s="7">
        <v>57</v>
      </c>
      <c r="E4046" s="7">
        <v>561</v>
      </c>
      <c r="F4046" s="7">
        <v>81</v>
      </c>
      <c r="G4046" s="7">
        <v>199</v>
      </c>
      <c r="H4046" s="7">
        <v>71</v>
      </c>
      <c r="I4046" s="7">
        <v>308</v>
      </c>
      <c r="J4046" s="7">
        <v>245</v>
      </c>
      <c r="K4046" s="7">
        <v>662</v>
      </c>
      <c r="L4046" s="10">
        <v>175</v>
      </c>
      <c r="O4046" s="136"/>
      <c r="P4046" s="136"/>
      <c r="Q4046" s="136"/>
    </row>
    <row r="4047" spans="1:24" s="55" customFormat="1" ht="11.25" customHeight="1" thickBot="1" x14ac:dyDescent="0.2">
      <c r="A4047" s="228"/>
      <c r="B4047" s="229"/>
      <c r="C4047" s="56">
        <f>C4046/$I4114*100</f>
        <v>12.62214983713355</v>
      </c>
      <c r="D4047" s="56">
        <f t="shared" ref="D4047:L4047" si="4781">D4046/$I4114*100</f>
        <v>4.6416938110749184</v>
      </c>
      <c r="E4047" s="56">
        <f t="shared" si="4781"/>
        <v>45.68403908794788</v>
      </c>
      <c r="F4047" s="56">
        <f t="shared" si="4781"/>
        <v>6.5960912052117262</v>
      </c>
      <c r="G4047" s="56">
        <f t="shared" si="4781"/>
        <v>16.205211726384363</v>
      </c>
      <c r="H4047" s="56">
        <f t="shared" si="4781"/>
        <v>5.7817589576547226</v>
      </c>
      <c r="I4047" s="56">
        <f t="shared" si="4781"/>
        <v>25.081433224755699</v>
      </c>
      <c r="J4047" s="56">
        <f t="shared" si="4781"/>
        <v>19.951140065146582</v>
      </c>
      <c r="K4047" s="56">
        <f t="shared" si="4781"/>
        <v>53.908794788273617</v>
      </c>
      <c r="L4047" s="69">
        <f t="shared" si="4781"/>
        <v>14.250814332247558</v>
      </c>
      <c r="O4047" s="136"/>
      <c r="P4047" s="136"/>
      <c r="Q4047" s="136"/>
    </row>
    <row r="4048" spans="1:24" s="55" customFormat="1" ht="11.45" customHeight="1" x14ac:dyDescent="0.15">
      <c r="A4048" s="203" t="s">
        <v>46</v>
      </c>
      <c r="B4048" s="206" t="s">
        <v>19</v>
      </c>
      <c r="C4048" s="70">
        <v>108</v>
      </c>
      <c r="D4048" s="70">
        <v>36</v>
      </c>
      <c r="E4048" s="70">
        <v>429</v>
      </c>
      <c r="F4048" s="70">
        <v>55</v>
      </c>
      <c r="G4048" s="70">
        <v>171</v>
      </c>
      <c r="H4048" s="70">
        <v>61</v>
      </c>
      <c r="I4048" s="70">
        <v>222</v>
      </c>
      <c r="J4048" s="70">
        <v>202</v>
      </c>
      <c r="K4048" s="70">
        <v>456</v>
      </c>
      <c r="L4048" s="71">
        <v>126</v>
      </c>
      <c r="N4048" s="67"/>
      <c r="O4048" s="157"/>
      <c r="P4048" s="157"/>
      <c r="Q4048" s="157"/>
      <c r="R4048" s="67"/>
      <c r="S4048" s="67"/>
      <c r="T4048" s="67"/>
      <c r="U4048" s="67"/>
      <c r="V4048" s="67"/>
      <c r="W4048" s="67"/>
      <c r="X4048" s="67"/>
    </row>
    <row r="4049" spans="1:24" s="55" customFormat="1" ht="11.45" customHeight="1" x14ac:dyDescent="0.15">
      <c r="A4049" s="204"/>
      <c r="B4049" s="202"/>
      <c r="C4049" s="29">
        <f>C4048/$I4116*100</f>
        <v>12.013348164627363</v>
      </c>
      <c r="D4049" s="29">
        <f t="shared" ref="D4049" si="4782">D4048/$I4116*100</f>
        <v>4.004449388209121</v>
      </c>
      <c r="E4049" s="29">
        <f t="shared" ref="E4049" si="4783">E4048/$I4116*100</f>
        <v>47.719688542825359</v>
      </c>
      <c r="F4049" s="29">
        <f t="shared" ref="F4049" si="4784">F4048/$I4116*100</f>
        <v>6.1179087875417126</v>
      </c>
      <c r="G4049" s="29">
        <f t="shared" ref="G4049" si="4785">G4048/$I4116*100</f>
        <v>19.021134593993324</v>
      </c>
      <c r="H4049" s="29">
        <f t="shared" ref="H4049" si="4786">H4048/$I4116*100</f>
        <v>6.7853170189099004</v>
      </c>
      <c r="I4049" s="29">
        <f t="shared" ref="I4049" si="4787">I4048/$I4116*100</f>
        <v>24.694104560622915</v>
      </c>
      <c r="J4049" s="30">
        <f t="shared" ref="J4049" si="4788">J4048/$I4116*100</f>
        <v>22.469410456062292</v>
      </c>
      <c r="K4049" s="30">
        <f t="shared" ref="K4049" si="4789">K4048/$I4116*100</f>
        <v>50.723025583982206</v>
      </c>
      <c r="L4049" s="72">
        <f t="shared" ref="L4049" si="4790">L4048/$I4116*100</f>
        <v>14.015572858731925</v>
      </c>
      <c r="N4049" s="67"/>
      <c r="O4049" s="299"/>
      <c r="P4049" s="299"/>
      <c r="Q4049" s="299"/>
      <c r="R4049" s="299"/>
      <c r="S4049" s="299"/>
      <c r="T4049" s="299"/>
      <c r="U4049" s="299"/>
      <c r="V4049" s="299"/>
      <c r="W4049" s="299"/>
      <c r="X4049" s="300"/>
    </row>
    <row r="4050" spans="1:24" s="55" customFormat="1" ht="11.45" customHeight="1" x14ac:dyDescent="0.15">
      <c r="A4050" s="204"/>
      <c r="B4050" s="207" t="s">
        <v>20</v>
      </c>
      <c r="C4050" s="70">
        <v>29</v>
      </c>
      <c r="D4050" s="70">
        <v>13</v>
      </c>
      <c r="E4050" s="70">
        <v>86</v>
      </c>
      <c r="F4050" s="70">
        <v>12</v>
      </c>
      <c r="G4050" s="70">
        <v>14</v>
      </c>
      <c r="H4050" s="70">
        <v>5</v>
      </c>
      <c r="I4050" s="70">
        <v>53</v>
      </c>
      <c r="J4050" s="70">
        <v>27</v>
      </c>
      <c r="K4050" s="70">
        <v>132</v>
      </c>
      <c r="L4050" s="71">
        <v>33</v>
      </c>
      <c r="N4050" s="67"/>
      <c r="O4050" s="299"/>
      <c r="P4050" s="299"/>
      <c r="Q4050" s="299"/>
      <c r="R4050" s="299"/>
      <c r="S4050" s="299"/>
      <c r="T4050" s="299"/>
      <c r="U4050" s="299"/>
      <c r="V4050" s="299"/>
      <c r="W4050" s="299"/>
      <c r="X4050" s="300"/>
    </row>
    <row r="4051" spans="1:24" s="55" customFormat="1" ht="11.45" customHeight="1" x14ac:dyDescent="0.15">
      <c r="A4051" s="204"/>
      <c r="B4051" s="207"/>
      <c r="C4051" s="25">
        <f>C4050/$I4118*100</f>
        <v>13.942307692307693</v>
      </c>
      <c r="D4051" s="25">
        <f t="shared" ref="D4051" si="4791">D4050/$I4118*100</f>
        <v>6.25</v>
      </c>
      <c r="E4051" s="25">
        <f t="shared" ref="E4051" si="4792">E4050/$I4118*100</f>
        <v>41.346153846153847</v>
      </c>
      <c r="F4051" s="25">
        <f t="shared" ref="F4051" si="4793">F4050/$I4118*100</f>
        <v>5.7692307692307692</v>
      </c>
      <c r="G4051" s="25">
        <f t="shared" ref="G4051" si="4794">G4050/$I4118*100</f>
        <v>6.7307692307692308</v>
      </c>
      <c r="H4051" s="25">
        <f t="shared" ref="H4051" si="4795">H4050/$I4118*100</f>
        <v>2.4038461538461542</v>
      </c>
      <c r="I4051" s="25">
        <f t="shared" ref="I4051" si="4796">I4050/$I4118*100</f>
        <v>25.48076923076923</v>
      </c>
      <c r="J4051" s="26">
        <f t="shared" ref="J4051" si="4797">J4050/$I4118*100</f>
        <v>12.980769230769232</v>
      </c>
      <c r="K4051" s="26">
        <f t="shared" ref="K4051" si="4798">K4050/$I4118*100</f>
        <v>63.46153846153846</v>
      </c>
      <c r="L4051" s="73">
        <f t="shared" ref="L4051" si="4799">L4050/$I4118*100</f>
        <v>15.865384615384615</v>
      </c>
      <c r="N4051" s="67"/>
      <c r="O4051" s="157"/>
      <c r="P4051" s="157"/>
      <c r="Q4051" s="157"/>
      <c r="R4051" s="67"/>
      <c r="S4051" s="67"/>
      <c r="T4051" s="67"/>
      <c r="U4051" s="67"/>
      <c r="V4051" s="67"/>
      <c r="W4051" s="67"/>
      <c r="X4051" s="67"/>
    </row>
    <row r="4052" spans="1:24" s="55" customFormat="1" ht="11.45" customHeight="1" x14ac:dyDescent="0.15">
      <c r="A4052" s="204"/>
      <c r="B4052" s="201" t="s">
        <v>47</v>
      </c>
      <c r="C4052" s="70">
        <v>14</v>
      </c>
      <c r="D4052" s="70">
        <v>5</v>
      </c>
      <c r="E4052" s="70">
        <v>35</v>
      </c>
      <c r="F4052" s="70">
        <v>9</v>
      </c>
      <c r="G4052" s="70">
        <v>8</v>
      </c>
      <c r="H4052" s="70">
        <v>2</v>
      </c>
      <c r="I4052" s="70">
        <v>22</v>
      </c>
      <c r="J4052" s="70">
        <v>9</v>
      </c>
      <c r="K4052" s="70">
        <v>50</v>
      </c>
      <c r="L4052" s="71">
        <v>10</v>
      </c>
      <c r="N4052" s="67"/>
      <c r="O4052" s="157"/>
      <c r="P4052" s="157"/>
      <c r="Q4052" s="157"/>
      <c r="R4052" s="67"/>
      <c r="S4052" s="67"/>
      <c r="T4052" s="67"/>
      <c r="U4052" s="67"/>
      <c r="V4052" s="67"/>
      <c r="W4052" s="67"/>
      <c r="X4052" s="67"/>
    </row>
    <row r="4053" spans="1:24" s="55" customFormat="1" ht="11.45" customHeight="1" x14ac:dyDescent="0.15">
      <c r="A4053" s="204"/>
      <c r="B4053" s="202"/>
      <c r="C4053" s="25">
        <f>C4052/$I4120*100</f>
        <v>17.5</v>
      </c>
      <c r="D4053" s="25">
        <f t="shared" ref="D4053" si="4800">D4052/$I4120*100</f>
        <v>6.25</v>
      </c>
      <c r="E4053" s="25">
        <f t="shared" ref="E4053" si="4801">E4052/$I4120*100</f>
        <v>43.75</v>
      </c>
      <c r="F4053" s="25">
        <f t="shared" ref="F4053" si="4802">F4052/$I4120*100</f>
        <v>11.25</v>
      </c>
      <c r="G4053" s="25">
        <f t="shared" ref="G4053" si="4803">G4052/$I4120*100</f>
        <v>10</v>
      </c>
      <c r="H4053" s="25">
        <f t="shared" ref="H4053" si="4804">H4052/$I4120*100</f>
        <v>2.5</v>
      </c>
      <c r="I4053" s="25">
        <f t="shared" ref="I4053" si="4805">I4052/$I4120*100</f>
        <v>27.500000000000004</v>
      </c>
      <c r="J4053" s="26">
        <f t="shared" ref="J4053" si="4806">J4052/$I4120*100</f>
        <v>11.25</v>
      </c>
      <c r="K4053" s="26">
        <f t="shared" ref="K4053" si="4807">K4052/$I4120*100</f>
        <v>62.5</v>
      </c>
      <c r="L4053" s="73">
        <f t="shared" ref="L4053" si="4808">L4052/$I4120*100</f>
        <v>12.5</v>
      </c>
      <c r="N4053" s="67"/>
      <c r="O4053" s="157"/>
      <c r="P4053" s="157"/>
      <c r="Q4053" s="157"/>
      <c r="R4053" s="67"/>
      <c r="S4053" s="67"/>
      <c r="T4053" s="67"/>
      <c r="U4053" s="67"/>
      <c r="V4053" s="67"/>
      <c r="W4053" s="67"/>
      <c r="X4053" s="67"/>
    </row>
    <row r="4054" spans="1:24" s="55" customFormat="1" ht="11.45" customHeight="1" x14ac:dyDescent="0.15">
      <c r="A4054" s="204"/>
      <c r="B4054" s="207" t="s">
        <v>48</v>
      </c>
      <c r="C4054" s="70">
        <v>4</v>
      </c>
      <c r="D4054" s="70">
        <v>3</v>
      </c>
      <c r="E4054" s="70">
        <v>11</v>
      </c>
      <c r="F4054" s="70">
        <v>5</v>
      </c>
      <c r="G4054" s="70">
        <v>6</v>
      </c>
      <c r="H4054" s="70">
        <v>3</v>
      </c>
      <c r="I4054" s="70">
        <v>11</v>
      </c>
      <c r="J4054" s="70">
        <v>7</v>
      </c>
      <c r="K4054" s="70">
        <v>24</v>
      </c>
      <c r="L4054" s="71">
        <v>6</v>
      </c>
      <c r="N4054" s="67"/>
      <c r="O4054" s="157"/>
      <c r="P4054" s="157"/>
      <c r="Q4054" s="157"/>
      <c r="R4054" s="67"/>
      <c r="S4054" s="67"/>
      <c r="T4054" s="67"/>
      <c r="U4054" s="67"/>
      <c r="V4054" s="67"/>
      <c r="W4054" s="67"/>
      <c r="X4054" s="67"/>
    </row>
    <row r="4055" spans="1:24" s="55" customFormat="1" ht="11.45" customHeight="1" thickBot="1" x14ac:dyDescent="0.2">
      <c r="A4055" s="204"/>
      <c r="B4055" s="207"/>
      <c r="C4055" s="50">
        <f>C4054/$I4122*100</f>
        <v>9.7560975609756095</v>
      </c>
      <c r="D4055" s="50">
        <f t="shared" ref="D4055" si="4809">D4054/$I4122*100</f>
        <v>7.3170731707317067</v>
      </c>
      <c r="E4055" s="50">
        <f t="shared" ref="E4055" si="4810">E4054/$I4122*100</f>
        <v>26.829268292682929</v>
      </c>
      <c r="F4055" s="50">
        <f t="shared" ref="F4055" si="4811">F4054/$I4122*100</f>
        <v>12.195121951219512</v>
      </c>
      <c r="G4055" s="50">
        <f t="shared" ref="G4055" si="4812">G4054/$I4122*100</f>
        <v>14.634146341463413</v>
      </c>
      <c r="H4055" s="50">
        <f t="shared" ref="H4055" si="4813">H4054/$I4122*100</f>
        <v>7.3170731707317067</v>
      </c>
      <c r="I4055" s="50">
        <f t="shared" ref="I4055" si="4814">I4054/$I4122*100</f>
        <v>26.829268292682929</v>
      </c>
      <c r="J4055" s="78">
        <f t="shared" ref="J4055" si="4815">J4054/$I4122*100</f>
        <v>17.073170731707318</v>
      </c>
      <c r="K4055" s="78">
        <f t="shared" ref="K4055" si="4816">K4054/$I4122*100</f>
        <v>58.536585365853654</v>
      </c>
      <c r="L4055" s="79">
        <f t="shared" ref="L4055" si="4817">L4054/$I4122*100</f>
        <v>14.634146341463413</v>
      </c>
      <c r="N4055" s="67"/>
      <c r="O4055" s="157"/>
      <c r="P4055" s="157"/>
      <c r="Q4055" s="157"/>
      <c r="R4055" s="67"/>
      <c r="S4055" s="67"/>
      <c r="T4055" s="67"/>
      <c r="U4055" s="67"/>
      <c r="V4055" s="67"/>
      <c r="W4055" s="67"/>
      <c r="X4055" s="67"/>
    </row>
    <row r="4056" spans="1:24" s="55" customFormat="1" ht="11.45" customHeight="1" x14ac:dyDescent="0.15">
      <c r="A4056" s="203" t="s">
        <v>49</v>
      </c>
      <c r="B4056" s="206" t="s">
        <v>1</v>
      </c>
      <c r="C4056" s="119">
        <v>66</v>
      </c>
      <c r="D4056" s="119">
        <v>20</v>
      </c>
      <c r="E4056" s="119">
        <v>232</v>
      </c>
      <c r="F4056" s="119">
        <v>35</v>
      </c>
      <c r="G4056" s="119">
        <v>97</v>
      </c>
      <c r="H4056" s="119">
        <v>32</v>
      </c>
      <c r="I4056" s="119">
        <v>143</v>
      </c>
      <c r="J4056" s="119">
        <v>96</v>
      </c>
      <c r="K4056" s="119">
        <v>256</v>
      </c>
      <c r="L4056" s="120">
        <v>71</v>
      </c>
      <c r="N4056" s="67"/>
      <c r="O4056" s="157"/>
      <c r="P4056" s="157"/>
      <c r="Q4056" s="157"/>
      <c r="R4056" s="67"/>
      <c r="S4056" s="67"/>
      <c r="T4056" s="67"/>
      <c r="U4056" s="67"/>
      <c r="V4056" s="67"/>
      <c r="W4056" s="67"/>
      <c r="X4056" s="67"/>
    </row>
    <row r="4057" spans="1:24" s="55" customFormat="1" ht="11.45" customHeight="1" x14ac:dyDescent="0.15">
      <c r="A4057" s="204"/>
      <c r="B4057" s="207"/>
      <c r="C4057" s="25">
        <f>C4056/$I4124*100</f>
        <v>12.941176470588237</v>
      </c>
      <c r="D4057" s="25">
        <f t="shared" ref="D4057" si="4818">D4056/$I4124*100</f>
        <v>3.9215686274509802</v>
      </c>
      <c r="E4057" s="25">
        <f t="shared" ref="E4057" si="4819">E4056/$I4124*100</f>
        <v>45.490196078431374</v>
      </c>
      <c r="F4057" s="25">
        <f t="shared" ref="F4057" si="4820">F4056/$I4124*100</f>
        <v>6.8627450980392162</v>
      </c>
      <c r="G4057" s="25">
        <f t="shared" ref="G4057" si="4821">G4056/$I4124*100</f>
        <v>19.019607843137255</v>
      </c>
      <c r="H4057" s="25">
        <f t="shared" ref="H4057" si="4822">H4056/$I4124*100</f>
        <v>6.2745098039215685</v>
      </c>
      <c r="I4057" s="25">
        <f t="shared" ref="I4057" si="4823">I4056/$I4124*100</f>
        <v>28.03921568627451</v>
      </c>
      <c r="J4057" s="26">
        <f t="shared" ref="J4057" si="4824">J4056/$I4124*100</f>
        <v>18.823529411764707</v>
      </c>
      <c r="K4057" s="26">
        <f t="shared" ref="K4057" si="4825">K4056/$I4124*100</f>
        <v>50.196078431372548</v>
      </c>
      <c r="L4057" s="73">
        <f t="shared" ref="L4057" si="4826">L4056/$I4124*100</f>
        <v>13.921568627450981</v>
      </c>
      <c r="N4057" s="67"/>
      <c r="O4057" s="67"/>
      <c r="P4057" s="67"/>
      <c r="Q4057" s="67"/>
      <c r="R4057" s="67"/>
      <c r="S4057" s="67"/>
      <c r="T4057" s="67"/>
      <c r="U4057" s="67"/>
      <c r="V4057" s="67"/>
      <c r="W4057" s="67"/>
      <c r="X4057" s="67"/>
    </row>
    <row r="4058" spans="1:24" s="55" customFormat="1" ht="11.45" customHeight="1" x14ac:dyDescent="0.15">
      <c r="A4058" s="204"/>
      <c r="B4058" s="201" t="s">
        <v>2</v>
      </c>
      <c r="C4058" s="70">
        <v>88</v>
      </c>
      <c r="D4058" s="70">
        <v>36</v>
      </c>
      <c r="E4058" s="70">
        <v>326</v>
      </c>
      <c r="F4058" s="70">
        <v>45</v>
      </c>
      <c r="G4058" s="70">
        <v>100</v>
      </c>
      <c r="H4058" s="70">
        <v>36</v>
      </c>
      <c r="I4058" s="70">
        <v>161</v>
      </c>
      <c r="J4058" s="70">
        <v>145</v>
      </c>
      <c r="K4058" s="70">
        <v>399</v>
      </c>
      <c r="L4058" s="71">
        <v>102</v>
      </c>
      <c r="N4058" s="67"/>
      <c r="O4058" s="157"/>
      <c r="P4058" s="157"/>
      <c r="Q4058" s="157"/>
      <c r="R4058" s="67"/>
      <c r="S4058" s="67"/>
      <c r="T4058" s="67"/>
      <c r="U4058" s="67"/>
      <c r="V4058" s="67"/>
      <c r="W4058" s="67"/>
      <c r="X4058" s="67"/>
    </row>
    <row r="4059" spans="1:24" s="55" customFormat="1" ht="11.45" customHeight="1" x14ac:dyDescent="0.15">
      <c r="A4059" s="204"/>
      <c r="B4059" s="202"/>
      <c r="C4059" s="25">
        <f t="shared" ref="C4059:L4059" si="4827">C4058/$I4126*100</f>
        <v>12.464589235127479</v>
      </c>
      <c r="D4059" s="25">
        <f t="shared" si="4827"/>
        <v>5.0991501416430589</v>
      </c>
      <c r="E4059" s="25">
        <f t="shared" si="4827"/>
        <v>46.175637393767701</v>
      </c>
      <c r="F4059" s="25">
        <f t="shared" si="4827"/>
        <v>6.3739376770538243</v>
      </c>
      <c r="G4059" s="25">
        <f t="shared" si="4827"/>
        <v>14.164305949008499</v>
      </c>
      <c r="H4059" s="25">
        <f t="shared" si="4827"/>
        <v>5.0991501416430589</v>
      </c>
      <c r="I4059" s="25">
        <f t="shared" si="4827"/>
        <v>22.804532577903682</v>
      </c>
      <c r="J4059" s="26">
        <f t="shared" si="4827"/>
        <v>20.538243626062322</v>
      </c>
      <c r="K4059" s="26">
        <f t="shared" si="4827"/>
        <v>56.51558073654391</v>
      </c>
      <c r="L4059" s="73">
        <f t="shared" si="4827"/>
        <v>14.447592067988669</v>
      </c>
      <c r="N4059" s="67"/>
      <c r="O4059" s="157"/>
      <c r="P4059" s="157"/>
      <c r="Q4059" s="157"/>
      <c r="R4059" s="67"/>
      <c r="S4059" s="67"/>
      <c r="T4059" s="67"/>
      <c r="U4059" s="67"/>
      <c r="V4059" s="67"/>
      <c r="W4059" s="67"/>
      <c r="X4059" s="67"/>
    </row>
    <row r="4060" spans="1:24" s="55" customFormat="1" ht="11.45" customHeight="1" x14ac:dyDescent="0.15">
      <c r="A4060" s="204"/>
      <c r="B4060" s="201" t="s">
        <v>0</v>
      </c>
      <c r="C4060" s="70">
        <v>0</v>
      </c>
      <c r="D4060" s="70">
        <v>0</v>
      </c>
      <c r="E4060" s="70">
        <v>0</v>
      </c>
      <c r="F4060" s="70">
        <v>0</v>
      </c>
      <c r="G4060" s="70">
        <v>1</v>
      </c>
      <c r="H4060" s="70">
        <v>0</v>
      </c>
      <c r="I4060" s="70">
        <v>2</v>
      </c>
      <c r="J4060" s="70">
        <v>1</v>
      </c>
      <c r="K4060" s="70">
        <v>1</v>
      </c>
      <c r="L4060" s="71">
        <v>0</v>
      </c>
      <c r="N4060" s="67"/>
      <c r="O4060" s="157"/>
      <c r="P4060" s="157"/>
      <c r="Q4060" s="157"/>
      <c r="R4060" s="67"/>
      <c r="S4060" s="67"/>
      <c r="T4060" s="67"/>
      <c r="U4060" s="67"/>
      <c r="V4060" s="67"/>
      <c r="W4060" s="67"/>
      <c r="X4060" s="67"/>
    </row>
    <row r="4061" spans="1:24" s="55" customFormat="1" ht="11.45" customHeight="1" x14ac:dyDescent="0.15">
      <c r="A4061" s="204"/>
      <c r="B4061" s="202"/>
      <c r="C4061" s="25">
        <f t="shared" ref="C4061" si="4828">C4060/$I4128*100</f>
        <v>0</v>
      </c>
      <c r="D4061" s="25">
        <f t="shared" ref="D4061" si="4829">D4060/$I4128*100</f>
        <v>0</v>
      </c>
      <c r="E4061" s="25">
        <f t="shared" ref="E4061" si="4830">E4060/$I4128*100</f>
        <v>0</v>
      </c>
      <c r="F4061" s="25">
        <f t="shared" ref="F4061" si="4831">F4060/$I4128*100</f>
        <v>0</v>
      </c>
      <c r="G4061" s="25">
        <f t="shared" ref="G4061" si="4832">G4060/$I4128*100</f>
        <v>50</v>
      </c>
      <c r="H4061" s="25">
        <f t="shared" ref="H4061" si="4833">H4060/$I4128*100</f>
        <v>0</v>
      </c>
      <c r="I4061" s="25">
        <f t="shared" ref="I4061" si="4834">I4060/$I4128*100</f>
        <v>100</v>
      </c>
      <c r="J4061" s="26">
        <f t="shared" ref="J4061" si="4835">J4060/$I4128*100</f>
        <v>50</v>
      </c>
      <c r="K4061" s="26">
        <f t="shared" ref="K4061" si="4836">K4060/$I4128*100</f>
        <v>50</v>
      </c>
      <c r="L4061" s="73">
        <f t="shared" ref="L4061" si="4837">L4060/$I4128*100</f>
        <v>0</v>
      </c>
      <c r="N4061" s="67"/>
      <c r="O4061" s="157"/>
      <c r="P4061" s="157"/>
      <c r="Q4061" s="157"/>
      <c r="R4061" s="67"/>
      <c r="S4061" s="67"/>
      <c r="T4061" s="67"/>
      <c r="U4061" s="67"/>
      <c r="V4061" s="67"/>
      <c r="W4061" s="67"/>
      <c r="X4061" s="67"/>
    </row>
    <row r="4062" spans="1:24" s="55" customFormat="1" ht="11.45" customHeight="1" x14ac:dyDescent="0.15">
      <c r="A4062" s="204"/>
      <c r="B4062" s="207" t="s">
        <v>5</v>
      </c>
      <c r="C4062" s="70">
        <v>1</v>
      </c>
      <c r="D4062" s="70">
        <v>1</v>
      </c>
      <c r="E4062" s="70">
        <v>3</v>
      </c>
      <c r="F4062" s="70">
        <v>1</v>
      </c>
      <c r="G4062" s="70">
        <v>1</v>
      </c>
      <c r="H4062" s="70">
        <v>3</v>
      </c>
      <c r="I4062" s="70">
        <v>2</v>
      </c>
      <c r="J4062" s="70">
        <v>3</v>
      </c>
      <c r="K4062" s="70">
        <v>6</v>
      </c>
      <c r="L4062" s="71">
        <v>2</v>
      </c>
      <c r="N4062" s="67"/>
      <c r="O4062" s="157"/>
      <c r="P4062" s="157"/>
      <c r="Q4062" s="157"/>
      <c r="R4062" s="67"/>
      <c r="S4062" s="67"/>
      <c r="T4062" s="67"/>
      <c r="U4062" s="67"/>
      <c r="V4062" s="67"/>
      <c r="W4062" s="67"/>
      <c r="X4062" s="67"/>
    </row>
    <row r="4063" spans="1:24" s="55" customFormat="1" ht="11.45" customHeight="1" thickBot="1" x14ac:dyDescent="0.2">
      <c r="A4063" s="205"/>
      <c r="B4063" s="208"/>
      <c r="C4063" s="33">
        <f t="shared" ref="C4063" si="4838">C4062/$I4130*100</f>
        <v>10</v>
      </c>
      <c r="D4063" s="33">
        <f t="shared" ref="D4063" si="4839">D4062/$I4130*100</f>
        <v>10</v>
      </c>
      <c r="E4063" s="33">
        <f t="shared" ref="E4063" si="4840">E4062/$I4130*100</f>
        <v>30</v>
      </c>
      <c r="F4063" s="33">
        <f t="shared" ref="F4063" si="4841">F4062/$I4130*100</f>
        <v>10</v>
      </c>
      <c r="G4063" s="33">
        <f t="shared" ref="G4063" si="4842">G4062/$I4130*100</f>
        <v>10</v>
      </c>
      <c r="H4063" s="33">
        <f t="shared" ref="H4063" si="4843">H4062/$I4130*100</f>
        <v>30</v>
      </c>
      <c r="I4063" s="33">
        <f t="shared" ref="I4063" si="4844">I4062/$I4130*100</f>
        <v>20</v>
      </c>
      <c r="J4063" s="34">
        <f t="shared" ref="J4063" si="4845">J4062/$I4130*100</f>
        <v>30</v>
      </c>
      <c r="K4063" s="34">
        <f t="shared" ref="K4063" si="4846">K4062/$I4130*100</f>
        <v>60</v>
      </c>
      <c r="L4063" s="76">
        <f t="shared" ref="L4063" si="4847">L4062/$I4130*100</f>
        <v>20</v>
      </c>
    </row>
    <row r="4064" spans="1:24" s="55" customFormat="1" ht="11.45" customHeight="1" x14ac:dyDescent="0.15">
      <c r="A4064" s="203" t="s">
        <v>50</v>
      </c>
      <c r="B4064" s="206" t="s">
        <v>6</v>
      </c>
      <c r="C4064" s="70">
        <v>5</v>
      </c>
      <c r="D4064" s="70">
        <v>2</v>
      </c>
      <c r="E4064" s="70">
        <v>17</v>
      </c>
      <c r="F4064" s="70">
        <v>1</v>
      </c>
      <c r="G4064" s="70">
        <v>8</v>
      </c>
      <c r="H4064" s="70">
        <v>6</v>
      </c>
      <c r="I4064" s="70">
        <v>13</v>
      </c>
      <c r="J4064" s="70">
        <v>11</v>
      </c>
      <c r="K4064" s="70">
        <v>17</v>
      </c>
      <c r="L4064" s="71">
        <v>7</v>
      </c>
    </row>
    <row r="4065" spans="1:30" s="55" customFormat="1" ht="11.45" customHeight="1" x14ac:dyDescent="0.15">
      <c r="A4065" s="204"/>
      <c r="B4065" s="202"/>
      <c r="C4065" s="25">
        <f>C4064/$I4132*100</f>
        <v>11.111111111111111</v>
      </c>
      <c r="D4065" s="25">
        <f t="shared" ref="D4065" si="4848">D4064/$I4132*100</f>
        <v>4.4444444444444446</v>
      </c>
      <c r="E4065" s="25">
        <f t="shared" ref="E4065" si="4849">E4064/$I4132*100</f>
        <v>37.777777777777779</v>
      </c>
      <c r="F4065" s="25">
        <f t="shared" ref="F4065" si="4850">F4064/$I4132*100</f>
        <v>2.2222222222222223</v>
      </c>
      <c r="G4065" s="25">
        <f t="shared" ref="G4065" si="4851">G4064/$I4132*100</f>
        <v>17.777777777777779</v>
      </c>
      <c r="H4065" s="25">
        <f t="shared" ref="H4065" si="4852">H4064/$I4132*100</f>
        <v>13.333333333333334</v>
      </c>
      <c r="I4065" s="25">
        <f t="shared" ref="I4065" si="4853">I4064/$I4132*100</f>
        <v>28.888888888888886</v>
      </c>
      <c r="J4065" s="26">
        <f t="shared" ref="J4065" si="4854">J4064/$I4132*100</f>
        <v>24.444444444444443</v>
      </c>
      <c r="K4065" s="26">
        <f t="shared" ref="K4065" si="4855">K4064/$I4132*100</f>
        <v>37.777777777777779</v>
      </c>
      <c r="L4065" s="73">
        <f t="shared" ref="L4065" si="4856">L4064/$I4132*100</f>
        <v>15.555555555555555</v>
      </c>
    </row>
    <row r="4066" spans="1:30" s="55" customFormat="1" ht="11.45" customHeight="1" x14ac:dyDescent="0.15">
      <c r="A4066" s="204"/>
      <c r="B4066" s="207" t="s">
        <v>7</v>
      </c>
      <c r="C4066" s="70">
        <v>11</v>
      </c>
      <c r="D4066" s="70">
        <v>5</v>
      </c>
      <c r="E4066" s="70">
        <v>22</v>
      </c>
      <c r="F4066" s="70">
        <v>7</v>
      </c>
      <c r="G4066" s="70">
        <v>20</v>
      </c>
      <c r="H4066" s="70">
        <v>3</v>
      </c>
      <c r="I4066" s="70">
        <v>24</v>
      </c>
      <c r="J4066" s="70">
        <v>19</v>
      </c>
      <c r="K4066" s="70">
        <v>41</v>
      </c>
      <c r="L4066" s="71">
        <v>10</v>
      </c>
    </row>
    <row r="4067" spans="1:30" s="55" customFormat="1" ht="11.45" customHeight="1" x14ac:dyDescent="0.15">
      <c r="A4067" s="204"/>
      <c r="B4067" s="207"/>
      <c r="C4067" s="25">
        <f t="shared" ref="C4067" si="4857">C4066/$I4134*100</f>
        <v>13.095238095238097</v>
      </c>
      <c r="D4067" s="25">
        <f t="shared" ref="D4067" si="4858">D4066/$I4134*100</f>
        <v>5.9523809523809517</v>
      </c>
      <c r="E4067" s="25">
        <f t="shared" ref="E4067" si="4859">E4066/$I4134*100</f>
        <v>26.190476190476193</v>
      </c>
      <c r="F4067" s="25">
        <f t="shared" ref="F4067" si="4860">F4066/$I4134*100</f>
        <v>8.3333333333333321</v>
      </c>
      <c r="G4067" s="25">
        <f t="shared" ref="G4067" si="4861">G4066/$I4134*100</f>
        <v>23.809523809523807</v>
      </c>
      <c r="H4067" s="25">
        <f t="shared" ref="H4067" si="4862">H4066/$I4134*100</f>
        <v>3.5714285714285712</v>
      </c>
      <c r="I4067" s="25">
        <f t="shared" ref="I4067" si="4863">I4066/$I4134*100</f>
        <v>28.571428571428569</v>
      </c>
      <c r="J4067" s="26">
        <f t="shared" ref="J4067" si="4864">J4066/$I4134*100</f>
        <v>22.61904761904762</v>
      </c>
      <c r="K4067" s="26">
        <f t="shared" ref="K4067" si="4865">K4066/$I4134*100</f>
        <v>48.80952380952381</v>
      </c>
      <c r="L4067" s="73">
        <f t="shared" ref="L4067" si="4866">L4066/$I4134*100</f>
        <v>11.904761904761903</v>
      </c>
    </row>
    <row r="4068" spans="1:30" s="55" customFormat="1" ht="11.45" customHeight="1" x14ac:dyDescent="0.15">
      <c r="A4068" s="204"/>
      <c r="B4068" s="201" t="s">
        <v>8</v>
      </c>
      <c r="C4068" s="70">
        <v>20</v>
      </c>
      <c r="D4068" s="70">
        <v>11</v>
      </c>
      <c r="E4068" s="70">
        <v>43</v>
      </c>
      <c r="F4068" s="70">
        <v>6</v>
      </c>
      <c r="G4068" s="70">
        <v>17</v>
      </c>
      <c r="H4068" s="70">
        <v>5</v>
      </c>
      <c r="I4068" s="70">
        <v>26</v>
      </c>
      <c r="J4068" s="70">
        <v>22</v>
      </c>
      <c r="K4068" s="70">
        <v>55</v>
      </c>
      <c r="L4068" s="71">
        <v>9</v>
      </c>
    </row>
    <row r="4069" spans="1:30" s="55" customFormat="1" ht="11.45" customHeight="1" x14ac:dyDescent="0.15">
      <c r="A4069" s="204"/>
      <c r="B4069" s="202"/>
      <c r="C4069" s="25">
        <f t="shared" ref="C4069" si="4867">C4068/$I4136*100</f>
        <v>17.543859649122805</v>
      </c>
      <c r="D4069" s="25">
        <f t="shared" ref="D4069" si="4868">D4068/$I4136*100</f>
        <v>9.6491228070175428</v>
      </c>
      <c r="E4069" s="25">
        <f t="shared" ref="E4069" si="4869">E4068/$I4136*100</f>
        <v>37.719298245614034</v>
      </c>
      <c r="F4069" s="25">
        <f t="shared" ref="F4069" si="4870">F4068/$I4136*100</f>
        <v>5.2631578947368416</v>
      </c>
      <c r="G4069" s="25">
        <f t="shared" ref="G4069" si="4871">G4068/$I4136*100</f>
        <v>14.912280701754385</v>
      </c>
      <c r="H4069" s="25">
        <f t="shared" ref="H4069" si="4872">H4068/$I4136*100</f>
        <v>4.3859649122807012</v>
      </c>
      <c r="I4069" s="25">
        <f t="shared" ref="I4069" si="4873">I4068/$I4136*100</f>
        <v>22.807017543859647</v>
      </c>
      <c r="J4069" s="26">
        <f t="shared" ref="J4069" si="4874">J4068/$I4136*100</f>
        <v>19.298245614035086</v>
      </c>
      <c r="K4069" s="26">
        <f t="shared" ref="K4069" si="4875">K4068/$I4136*100</f>
        <v>48.245614035087719</v>
      </c>
      <c r="L4069" s="73">
        <f t="shared" ref="L4069" si="4876">L4068/$I4136*100</f>
        <v>7.8947368421052628</v>
      </c>
    </row>
    <row r="4070" spans="1:30" s="55" customFormat="1" ht="11.45" customHeight="1" x14ac:dyDescent="0.15">
      <c r="A4070" s="204"/>
      <c r="B4070" s="207" t="s">
        <v>9</v>
      </c>
      <c r="C4070" s="70">
        <v>29</v>
      </c>
      <c r="D4070" s="70">
        <v>11</v>
      </c>
      <c r="E4070" s="70">
        <v>79</v>
      </c>
      <c r="F4070" s="70">
        <v>6</v>
      </c>
      <c r="G4070" s="70">
        <v>39</v>
      </c>
      <c r="H4070" s="70">
        <v>9</v>
      </c>
      <c r="I4070" s="70">
        <v>51</v>
      </c>
      <c r="J4070" s="70">
        <v>31</v>
      </c>
      <c r="K4070" s="70">
        <v>97</v>
      </c>
      <c r="L4070" s="71">
        <v>23</v>
      </c>
    </row>
    <row r="4071" spans="1:30" s="55" customFormat="1" ht="11.45" customHeight="1" x14ac:dyDescent="0.15">
      <c r="A4071" s="204"/>
      <c r="B4071" s="207"/>
      <c r="C4071" s="25">
        <f t="shared" ref="C4071" si="4877">C4070/$I4138*100</f>
        <v>15.760869565217392</v>
      </c>
      <c r="D4071" s="25">
        <f t="shared" ref="D4071" si="4878">D4070/$I4138*100</f>
        <v>5.9782608695652177</v>
      </c>
      <c r="E4071" s="25">
        <f t="shared" ref="E4071" si="4879">E4070/$I4138*100</f>
        <v>42.934782608695656</v>
      </c>
      <c r="F4071" s="25">
        <f t="shared" ref="F4071" si="4880">F4070/$I4138*100</f>
        <v>3.2608695652173911</v>
      </c>
      <c r="G4071" s="25">
        <f t="shared" ref="G4071" si="4881">G4070/$I4138*100</f>
        <v>21.195652173913043</v>
      </c>
      <c r="H4071" s="25">
        <f t="shared" ref="H4071" si="4882">H4070/$I4138*100</f>
        <v>4.8913043478260869</v>
      </c>
      <c r="I4071" s="25">
        <f t="shared" ref="I4071" si="4883">I4070/$I4138*100</f>
        <v>27.717391304347828</v>
      </c>
      <c r="J4071" s="26">
        <f t="shared" ref="J4071" si="4884">J4070/$I4138*100</f>
        <v>16.847826086956523</v>
      </c>
      <c r="K4071" s="26">
        <f t="shared" ref="K4071" si="4885">K4070/$I4138*100</f>
        <v>52.717391304347828</v>
      </c>
      <c r="L4071" s="73">
        <f t="shared" ref="L4071" si="4886">L4070/$I4138*100</f>
        <v>12.5</v>
      </c>
      <c r="O4071" s="136"/>
      <c r="P4071" s="136"/>
      <c r="Q4071" s="136"/>
    </row>
    <row r="4072" spans="1:30" s="55" customFormat="1" ht="11.45" customHeight="1" x14ac:dyDescent="0.15">
      <c r="A4072" s="204"/>
      <c r="B4072" s="201" t="s">
        <v>10</v>
      </c>
      <c r="C4072" s="70">
        <v>15</v>
      </c>
      <c r="D4072" s="70">
        <v>6</v>
      </c>
      <c r="E4072" s="70">
        <v>82</v>
      </c>
      <c r="F4072" s="70">
        <v>8</v>
      </c>
      <c r="G4072" s="70">
        <v>38</v>
      </c>
      <c r="H4072" s="70">
        <v>8</v>
      </c>
      <c r="I4072" s="70">
        <v>51</v>
      </c>
      <c r="J4072" s="70">
        <v>43</v>
      </c>
      <c r="K4072" s="70">
        <v>116</v>
      </c>
      <c r="L4072" s="71">
        <v>23</v>
      </c>
      <c r="O4072" s="136"/>
      <c r="P4072" s="136"/>
      <c r="Q4072" s="136"/>
    </row>
    <row r="4073" spans="1:30" s="55" customFormat="1" ht="11.45" customHeight="1" x14ac:dyDescent="0.15">
      <c r="A4073" s="204"/>
      <c r="B4073" s="202"/>
      <c r="C4073" s="25">
        <f t="shared" ref="C4073" si="4887">C4072/$I4140*100</f>
        <v>7.8125</v>
      </c>
      <c r="D4073" s="25">
        <f t="shared" ref="D4073" si="4888">D4072/$I4140*100</f>
        <v>3.125</v>
      </c>
      <c r="E4073" s="25">
        <f t="shared" ref="E4073" si="4889">E4072/$I4140*100</f>
        <v>42.708333333333329</v>
      </c>
      <c r="F4073" s="25">
        <f t="shared" ref="F4073" si="4890">F4072/$I4140*100</f>
        <v>4.1666666666666661</v>
      </c>
      <c r="G4073" s="25">
        <f t="shared" ref="G4073" si="4891">G4072/$I4140*100</f>
        <v>19.791666666666664</v>
      </c>
      <c r="H4073" s="25">
        <f t="shared" ref="H4073" si="4892">H4072/$I4140*100</f>
        <v>4.1666666666666661</v>
      </c>
      <c r="I4073" s="25">
        <f t="shared" ref="I4073" si="4893">I4072/$I4140*100</f>
        <v>26.5625</v>
      </c>
      <c r="J4073" s="26">
        <f t="shared" ref="J4073" si="4894">J4072/$I4140*100</f>
        <v>22.395833333333336</v>
      </c>
      <c r="K4073" s="26">
        <f t="shared" ref="K4073" si="4895">K4072/$I4140*100</f>
        <v>60.416666666666664</v>
      </c>
      <c r="L4073" s="73">
        <f t="shared" ref="L4073" si="4896">L4072/$I4140*100</f>
        <v>11.979166666666668</v>
      </c>
      <c r="O4073" s="136"/>
      <c r="P4073" s="136"/>
      <c r="Q4073" s="136"/>
    </row>
    <row r="4074" spans="1:30" s="55" customFormat="1" ht="11.45" customHeight="1" x14ac:dyDescent="0.15">
      <c r="A4074" s="204"/>
      <c r="B4074" s="207" t="s">
        <v>11</v>
      </c>
      <c r="C4074" s="70">
        <v>16</v>
      </c>
      <c r="D4074" s="70">
        <v>6</v>
      </c>
      <c r="E4074" s="70">
        <v>112</v>
      </c>
      <c r="F4074" s="70">
        <v>13</v>
      </c>
      <c r="G4074" s="70">
        <v>31</v>
      </c>
      <c r="H4074" s="70">
        <v>12</v>
      </c>
      <c r="I4074" s="70">
        <v>57</v>
      </c>
      <c r="J4074" s="70">
        <v>51</v>
      </c>
      <c r="K4074" s="70">
        <v>128</v>
      </c>
      <c r="L4074" s="71">
        <v>40</v>
      </c>
      <c r="O4074" s="136"/>
      <c r="P4074" s="136"/>
      <c r="Q4074" s="137"/>
    </row>
    <row r="4075" spans="1:30" s="55" customFormat="1" ht="11.45" customHeight="1" x14ac:dyDescent="0.15">
      <c r="A4075" s="204"/>
      <c r="B4075" s="207"/>
      <c r="C4075" s="25">
        <f t="shared" ref="C4075" si="4897">C4074/$I4142*100</f>
        <v>7.1428571428571423</v>
      </c>
      <c r="D4075" s="25">
        <f t="shared" ref="D4075" si="4898">D4074/$I4142*100</f>
        <v>2.6785714285714284</v>
      </c>
      <c r="E4075" s="25">
        <f t="shared" ref="E4075" si="4899">E4074/$I4142*100</f>
        <v>50</v>
      </c>
      <c r="F4075" s="25">
        <f t="shared" ref="F4075" si="4900">F4074/$I4142*100</f>
        <v>5.8035714285714288</v>
      </c>
      <c r="G4075" s="25">
        <f t="shared" ref="G4075" si="4901">G4074/$I4142*100</f>
        <v>13.839285714285715</v>
      </c>
      <c r="H4075" s="25">
        <f t="shared" ref="H4075" si="4902">H4074/$I4142*100</f>
        <v>5.3571428571428568</v>
      </c>
      <c r="I4075" s="25">
        <f t="shared" ref="I4075" si="4903">I4074/$I4142*100</f>
        <v>25.446428571428569</v>
      </c>
      <c r="J4075" s="26">
        <f t="shared" ref="J4075" si="4904">J4074/$I4142*100</f>
        <v>22.767857142857142</v>
      </c>
      <c r="K4075" s="26">
        <f t="shared" ref="K4075" si="4905">K4074/$I4142*100</f>
        <v>57.142857142857139</v>
      </c>
      <c r="L4075" s="73">
        <f t="shared" ref="L4075" si="4906">L4074/$I4142*100</f>
        <v>17.857142857142858</v>
      </c>
      <c r="O4075" s="136"/>
      <c r="P4075" s="137"/>
      <c r="Q4075" s="137"/>
      <c r="AD4075" s="1"/>
    </row>
    <row r="4076" spans="1:30" s="55" customFormat="1" ht="11.45" customHeight="1" x14ac:dyDescent="0.15">
      <c r="A4076" s="204"/>
      <c r="B4076" s="201" t="s">
        <v>12</v>
      </c>
      <c r="C4076" s="70">
        <v>58</v>
      </c>
      <c r="D4076" s="70">
        <v>15</v>
      </c>
      <c r="E4076" s="70">
        <v>202</v>
      </c>
      <c r="F4076" s="70">
        <v>39</v>
      </c>
      <c r="G4076" s="70">
        <v>45</v>
      </c>
      <c r="H4076" s="70">
        <v>24</v>
      </c>
      <c r="I4076" s="70">
        <v>85</v>
      </c>
      <c r="J4076" s="70">
        <v>66</v>
      </c>
      <c r="K4076" s="70">
        <v>203</v>
      </c>
      <c r="L4076" s="71">
        <v>61</v>
      </c>
      <c r="O4076" s="137"/>
      <c r="P4076" s="137"/>
      <c r="Q4076" s="137"/>
      <c r="AC4076" s="1"/>
      <c r="AD4076" s="1"/>
    </row>
    <row r="4077" spans="1:30" s="55" customFormat="1" ht="11.45" customHeight="1" x14ac:dyDescent="0.15">
      <c r="A4077" s="204"/>
      <c r="B4077" s="202"/>
      <c r="C4077" s="25">
        <f t="shared" ref="C4077" si="4907">C4076/$I4144*100</f>
        <v>15.466666666666667</v>
      </c>
      <c r="D4077" s="25">
        <f t="shared" ref="D4077" si="4908">D4076/$I4144*100</f>
        <v>4</v>
      </c>
      <c r="E4077" s="25">
        <f t="shared" ref="E4077" si="4909">E4076/$I4144*100</f>
        <v>53.86666666666666</v>
      </c>
      <c r="F4077" s="25">
        <f t="shared" ref="F4077" si="4910">F4076/$I4144*100</f>
        <v>10.4</v>
      </c>
      <c r="G4077" s="25">
        <f t="shared" ref="G4077" si="4911">G4076/$I4144*100</f>
        <v>12</v>
      </c>
      <c r="H4077" s="25">
        <f t="shared" ref="H4077" si="4912">H4076/$I4144*100</f>
        <v>6.4</v>
      </c>
      <c r="I4077" s="25">
        <f t="shared" ref="I4077" si="4913">I4076/$I4144*100</f>
        <v>22.666666666666664</v>
      </c>
      <c r="J4077" s="26">
        <f t="shared" ref="J4077" si="4914">J4076/$I4144*100</f>
        <v>17.599999999999998</v>
      </c>
      <c r="K4077" s="26">
        <f t="shared" ref="K4077" si="4915">K4076/$I4144*100</f>
        <v>54.133333333333333</v>
      </c>
      <c r="L4077" s="73">
        <f t="shared" ref="L4077" si="4916">L4076/$I4144*100</f>
        <v>16.266666666666666</v>
      </c>
      <c r="O4077" s="137"/>
      <c r="P4077" s="137"/>
      <c r="Q4077" s="137"/>
      <c r="AB4077" s="1"/>
      <c r="AC4077" s="1"/>
      <c r="AD4077" s="1"/>
    </row>
    <row r="4078" spans="1:30" s="55" customFormat="1" ht="11.45" customHeight="1" x14ac:dyDescent="0.15">
      <c r="A4078" s="204"/>
      <c r="B4078" s="207" t="s">
        <v>24</v>
      </c>
      <c r="C4078" s="70">
        <v>1</v>
      </c>
      <c r="D4078" s="70">
        <v>1</v>
      </c>
      <c r="E4078" s="70">
        <v>4</v>
      </c>
      <c r="F4078" s="70">
        <v>1</v>
      </c>
      <c r="G4078" s="70">
        <v>1</v>
      </c>
      <c r="H4078" s="70">
        <v>4</v>
      </c>
      <c r="I4078" s="70">
        <v>1</v>
      </c>
      <c r="J4078" s="70">
        <v>2</v>
      </c>
      <c r="K4078" s="70">
        <v>5</v>
      </c>
      <c r="L4078" s="71">
        <v>2</v>
      </c>
      <c r="O4078" s="137"/>
      <c r="P4078" s="137"/>
      <c r="Q4078" s="137"/>
      <c r="AA4078" s="1"/>
      <c r="AB4078" s="1"/>
      <c r="AC4078" s="1"/>
      <c r="AD4078" s="1"/>
    </row>
    <row r="4079" spans="1:30" s="55" customFormat="1" ht="11.45" customHeight="1" thickBot="1" x14ac:dyDescent="0.2">
      <c r="A4079" s="205"/>
      <c r="B4079" s="208"/>
      <c r="C4079" s="50">
        <f t="shared" ref="C4079" si="4917">C4078/$I4146*100</f>
        <v>10</v>
      </c>
      <c r="D4079" s="50">
        <f t="shared" ref="D4079" si="4918">D4078/$I4146*100</f>
        <v>10</v>
      </c>
      <c r="E4079" s="50">
        <f t="shared" ref="E4079" si="4919">E4078/$I4146*100</f>
        <v>40</v>
      </c>
      <c r="F4079" s="50">
        <f t="shared" ref="F4079" si="4920">F4078/$I4146*100</f>
        <v>10</v>
      </c>
      <c r="G4079" s="50">
        <f t="shared" ref="G4079" si="4921">G4078/$I4146*100</f>
        <v>10</v>
      </c>
      <c r="H4079" s="50">
        <f t="shared" ref="H4079" si="4922">H4078/$I4146*100</f>
        <v>40</v>
      </c>
      <c r="I4079" s="50">
        <f t="shared" ref="I4079" si="4923">I4078/$I4146*100</f>
        <v>10</v>
      </c>
      <c r="J4079" s="78">
        <f t="shared" ref="J4079" si="4924">J4078/$I4146*100</f>
        <v>20</v>
      </c>
      <c r="K4079" s="78">
        <f t="shared" ref="K4079" si="4925">K4078/$I4146*100</f>
        <v>50</v>
      </c>
      <c r="L4079" s="79">
        <f t="shared" ref="L4079" si="4926">L4078/$I4146*100</f>
        <v>20</v>
      </c>
      <c r="Z4079" s="1"/>
      <c r="AA4079" s="1"/>
      <c r="AB4079" s="1"/>
      <c r="AC4079" s="1"/>
      <c r="AD4079" s="1"/>
    </row>
    <row r="4080" spans="1:30" s="55" customFormat="1" ht="11.45" customHeight="1" thickBot="1" x14ac:dyDescent="0.2">
      <c r="A4080" s="211" t="s">
        <v>51</v>
      </c>
      <c r="B4080" s="206" t="s">
        <v>23</v>
      </c>
      <c r="C4080" s="119">
        <v>19</v>
      </c>
      <c r="D4080" s="119">
        <v>10</v>
      </c>
      <c r="E4080" s="119">
        <v>55</v>
      </c>
      <c r="F4080" s="119">
        <v>15</v>
      </c>
      <c r="G4080" s="119">
        <v>11</v>
      </c>
      <c r="H4080" s="119">
        <v>3</v>
      </c>
      <c r="I4080" s="119">
        <v>31</v>
      </c>
      <c r="J4080" s="119">
        <v>16</v>
      </c>
      <c r="K4080" s="119">
        <v>87</v>
      </c>
      <c r="L4080" s="120">
        <v>15</v>
      </c>
      <c r="Y4080" s="1"/>
      <c r="Z4080" s="1"/>
      <c r="AA4080" s="1"/>
      <c r="AB4080" s="1"/>
      <c r="AC4080" s="1"/>
      <c r="AD4080" s="1"/>
    </row>
    <row r="4081" spans="1:30" s="55" customFormat="1" ht="11.45" customHeight="1" thickTop="1" thickBot="1" x14ac:dyDescent="0.2">
      <c r="A4081" s="212"/>
      <c r="B4081" s="202"/>
      <c r="C4081" s="25">
        <f t="shared" ref="C4081" si="4927">C4080/$I4148*100</f>
        <v>15.2</v>
      </c>
      <c r="D4081" s="25">
        <f t="shared" ref="D4081" si="4928">D4080/$I4148*100</f>
        <v>8</v>
      </c>
      <c r="E4081" s="25">
        <f t="shared" ref="E4081" si="4929">E4080/$I4148*100</f>
        <v>44</v>
      </c>
      <c r="F4081" s="25">
        <f t="shared" ref="F4081" si="4930">F4080/$I4148*100</f>
        <v>12</v>
      </c>
      <c r="G4081" s="25">
        <f t="shared" ref="G4081" si="4931">G4080/$I4148*100</f>
        <v>8.7999999999999989</v>
      </c>
      <c r="H4081" s="25">
        <f t="shared" ref="H4081" si="4932">H4080/$I4148*100</f>
        <v>2.4</v>
      </c>
      <c r="I4081" s="25">
        <f t="shared" ref="I4081" si="4933">I4080/$I4148*100</f>
        <v>24.8</v>
      </c>
      <c r="J4081" s="26">
        <f t="shared" ref="J4081" si="4934">J4080/$I4148*100</f>
        <v>12.8</v>
      </c>
      <c r="K4081" s="26">
        <f t="shared" ref="K4081" si="4935">K4080/$I4148*100</f>
        <v>69.599999999999994</v>
      </c>
      <c r="L4081" s="73">
        <f t="shared" ref="L4081" si="4936">L4080/$I4148*100</f>
        <v>12</v>
      </c>
      <c r="Y4081" s="1"/>
      <c r="Z4081" s="1"/>
      <c r="AA4081" s="1"/>
      <c r="AB4081" s="1"/>
      <c r="AC4081" s="1"/>
      <c r="AD4081" s="1"/>
    </row>
    <row r="4082" spans="1:30" s="55" customFormat="1" ht="11.45" customHeight="1" thickTop="1" thickBot="1" x14ac:dyDescent="0.2">
      <c r="A4082" s="212"/>
      <c r="B4082" s="207" t="s">
        <v>3</v>
      </c>
      <c r="C4082" s="70">
        <v>14</v>
      </c>
      <c r="D4082" s="70">
        <v>1</v>
      </c>
      <c r="E4082" s="70">
        <v>43</v>
      </c>
      <c r="F4082" s="70">
        <v>4</v>
      </c>
      <c r="G4082" s="70">
        <v>16</v>
      </c>
      <c r="H4082" s="70">
        <v>3</v>
      </c>
      <c r="I4082" s="70">
        <v>20</v>
      </c>
      <c r="J4082" s="70">
        <v>17</v>
      </c>
      <c r="K4082" s="70">
        <v>52</v>
      </c>
      <c r="L4082" s="71">
        <v>14</v>
      </c>
      <c r="Y4082" s="1"/>
      <c r="Z4082" s="1"/>
      <c r="AA4082" s="1"/>
      <c r="AB4082" s="1"/>
      <c r="AC4082" s="1"/>
      <c r="AD4082" s="1"/>
    </row>
    <row r="4083" spans="1:30" s="55" customFormat="1" ht="11.45" customHeight="1" thickTop="1" thickBot="1" x14ac:dyDescent="0.2">
      <c r="A4083" s="212"/>
      <c r="B4083" s="207"/>
      <c r="C4083" s="25">
        <f t="shared" ref="C4083" si="4937">C4082/$I4150*100</f>
        <v>14.432989690721648</v>
      </c>
      <c r="D4083" s="25">
        <f t="shared" ref="D4083" si="4938">D4082/$I4150*100</f>
        <v>1.0309278350515463</v>
      </c>
      <c r="E4083" s="25">
        <f t="shared" ref="E4083" si="4939">E4082/$I4150*100</f>
        <v>44.329896907216494</v>
      </c>
      <c r="F4083" s="25">
        <f t="shared" ref="F4083" si="4940">F4082/$I4150*100</f>
        <v>4.1237113402061851</v>
      </c>
      <c r="G4083" s="25">
        <f t="shared" ref="G4083" si="4941">G4082/$I4150*100</f>
        <v>16.494845360824741</v>
      </c>
      <c r="H4083" s="25">
        <f t="shared" ref="H4083" si="4942">H4082/$I4150*100</f>
        <v>3.0927835051546393</v>
      </c>
      <c r="I4083" s="25">
        <f t="shared" ref="I4083" si="4943">I4082/$I4150*100</f>
        <v>20.618556701030926</v>
      </c>
      <c r="J4083" s="26">
        <f t="shared" ref="J4083" si="4944">J4082/$I4150*100</f>
        <v>17.525773195876287</v>
      </c>
      <c r="K4083" s="26">
        <f t="shared" ref="K4083" si="4945">K4082/$I4150*100</f>
        <v>53.608247422680414</v>
      </c>
      <c r="L4083" s="73">
        <f t="shared" ref="L4083" si="4946">L4082/$I4150*100</f>
        <v>14.432989690721648</v>
      </c>
      <c r="Y4083" s="1"/>
      <c r="Z4083" s="1"/>
      <c r="AA4083" s="1"/>
      <c r="AB4083" s="1"/>
      <c r="AC4083" s="1"/>
      <c r="AD4083" s="1"/>
    </row>
    <row r="4084" spans="1:30" s="55" customFormat="1" ht="11.45" customHeight="1" thickTop="1" thickBot="1" x14ac:dyDescent="0.2">
      <c r="A4084" s="212"/>
      <c r="B4084" s="201" t="s">
        <v>13</v>
      </c>
      <c r="C4084" s="70">
        <v>60</v>
      </c>
      <c r="D4084" s="70">
        <v>25</v>
      </c>
      <c r="E4084" s="70">
        <v>191</v>
      </c>
      <c r="F4084" s="70">
        <v>18</v>
      </c>
      <c r="G4084" s="70">
        <v>82</v>
      </c>
      <c r="H4084" s="70">
        <v>25</v>
      </c>
      <c r="I4084" s="70">
        <v>133</v>
      </c>
      <c r="J4084" s="70">
        <v>106</v>
      </c>
      <c r="K4084" s="70">
        <v>252</v>
      </c>
      <c r="L4084" s="71">
        <v>58</v>
      </c>
      <c r="Y4084" s="1"/>
      <c r="Z4084" s="1"/>
      <c r="AA4084" s="1"/>
      <c r="AB4084" s="1"/>
      <c r="AC4084" s="1"/>
      <c r="AD4084" s="1"/>
    </row>
    <row r="4085" spans="1:30" s="55" customFormat="1" ht="11.45" customHeight="1" thickTop="1" thickBot="1" x14ac:dyDescent="0.2">
      <c r="A4085" s="212"/>
      <c r="B4085" s="202"/>
      <c r="C4085" s="25">
        <f t="shared" ref="C4085" si="4947">C4084/$I4152*100</f>
        <v>12.76595744680851</v>
      </c>
      <c r="D4085" s="25">
        <f t="shared" ref="D4085" si="4948">D4084/$I4152*100</f>
        <v>5.3191489361702127</v>
      </c>
      <c r="E4085" s="25">
        <f t="shared" ref="E4085" si="4949">E4084/$I4152*100</f>
        <v>40.638297872340424</v>
      </c>
      <c r="F4085" s="25">
        <f t="shared" ref="F4085" si="4950">F4084/$I4152*100</f>
        <v>3.8297872340425529</v>
      </c>
      <c r="G4085" s="25">
        <f t="shared" ref="G4085" si="4951">G4084/$I4152*100</f>
        <v>17.446808510638299</v>
      </c>
      <c r="H4085" s="25">
        <f t="shared" ref="H4085" si="4952">H4084/$I4152*100</f>
        <v>5.3191489361702127</v>
      </c>
      <c r="I4085" s="25">
        <f t="shared" ref="I4085" si="4953">I4084/$I4152*100</f>
        <v>28.297872340425535</v>
      </c>
      <c r="J4085" s="26">
        <f t="shared" ref="J4085" si="4954">J4084/$I4152*100</f>
        <v>22.553191489361701</v>
      </c>
      <c r="K4085" s="26">
        <f t="shared" ref="K4085" si="4955">K4084/$I4152*100</f>
        <v>53.617021276595743</v>
      </c>
      <c r="L4085" s="73">
        <f t="shared" ref="L4085" si="4956">L4084/$I4152*100</f>
        <v>12.340425531914894</v>
      </c>
      <c r="O4085" s="137"/>
      <c r="P4085" s="137"/>
      <c r="Q4085" s="137"/>
      <c r="X4085" s="1"/>
      <c r="Y4085" s="1"/>
      <c r="Z4085" s="1"/>
      <c r="AA4085" s="1"/>
      <c r="AB4085" s="1"/>
      <c r="AC4085" s="1"/>
      <c r="AD4085" s="1"/>
    </row>
    <row r="4086" spans="1:30" s="55" customFormat="1" ht="11.45" customHeight="1" thickTop="1" thickBot="1" x14ac:dyDescent="0.2">
      <c r="A4086" s="212"/>
      <c r="B4086" s="207" t="s">
        <v>14</v>
      </c>
      <c r="C4086" s="70">
        <v>6</v>
      </c>
      <c r="D4086" s="70">
        <v>5</v>
      </c>
      <c r="E4086" s="70">
        <v>51</v>
      </c>
      <c r="F4086" s="70">
        <v>9</v>
      </c>
      <c r="G4086" s="70">
        <v>21</v>
      </c>
      <c r="H4086" s="70">
        <v>5</v>
      </c>
      <c r="I4086" s="70">
        <v>21</v>
      </c>
      <c r="J4086" s="70">
        <v>22</v>
      </c>
      <c r="K4086" s="70">
        <v>61</v>
      </c>
      <c r="L4086" s="71">
        <v>13</v>
      </c>
      <c r="O4086" s="137"/>
      <c r="P4086" s="137"/>
      <c r="Q4086" s="137"/>
      <c r="W4086" s="1"/>
      <c r="X4086" s="1"/>
      <c r="Y4086" s="1"/>
      <c r="Z4086" s="1"/>
      <c r="AA4086" s="1"/>
      <c r="AB4086" s="1"/>
      <c r="AC4086" s="1"/>
      <c r="AD4086" s="1"/>
    </row>
    <row r="4087" spans="1:30" s="55" customFormat="1" ht="11.45" customHeight="1" thickTop="1" thickBot="1" x14ac:dyDescent="0.2">
      <c r="A4087" s="212"/>
      <c r="B4087" s="207"/>
      <c r="C4087" s="25">
        <f t="shared" ref="C4087" si="4957">C4086/$I4154*100</f>
        <v>6.1224489795918364</v>
      </c>
      <c r="D4087" s="25">
        <f t="shared" ref="D4087" si="4958">D4086/$I4154*100</f>
        <v>5.1020408163265305</v>
      </c>
      <c r="E4087" s="25">
        <f t="shared" ref="E4087" si="4959">E4086/$I4154*100</f>
        <v>52.040816326530617</v>
      </c>
      <c r="F4087" s="25">
        <f t="shared" ref="F4087" si="4960">F4086/$I4154*100</f>
        <v>9.183673469387756</v>
      </c>
      <c r="G4087" s="25">
        <f t="shared" ref="G4087" si="4961">G4086/$I4154*100</f>
        <v>21.428571428571427</v>
      </c>
      <c r="H4087" s="25">
        <f t="shared" ref="H4087" si="4962">H4086/$I4154*100</f>
        <v>5.1020408163265305</v>
      </c>
      <c r="I4087" s="25">
        <f t="shared" ref="I4087" si="4963">I4086/$I4154*100</f>
        <v>21.428571428571427</v>
      </c>
      <c r="J4087" s="26">
        <f t="shared" ref="J4087" si="4964">J4086/$I4154*100</f>
        <v>22.448979591836736</v>
      </c>
      <c r="K4087" s="26">
        <f t="shared" ref="K4087" si="4965">K4086/$I4154*100</f>
        <v>62.244897959183675</v>
      </c>
      <c r="L4087" s="73">
        <f t="shared" ref="L4087" si="4966">L4086/$I4154*100</f>
        <v>13.26530612244898</v>
      </c>
      <c r="O4087" s="137"/>
      <c r="P4087" s="137"/>
      <c r="Q4087" s="137"/>
      <c r="V4087" s="1"/>
      <c r="W4087" s="1"/>
      <c r="X4087" s="1"/>
      <c r="Y4087" s="1"/>
      <c r="Z4087" s="1"/>
      <c r="AA4087" s="1"/>
      <c r="AB4087" s="1"/>
      <c r="AC4087" s="1"/>
      <c r="AD4087" s="1"/>
    </row>
    <row r="4088" spans="1:30" s="55" customFormat="1" ht="11.45" customHeight="1" thickTop="1" thickBot="1" x14ac:dyDescent="0.2">
      <c r="A4088" s="212"/>
      <c r="B4088" s="201" t="s">
        <v>25</v>
      </c>
      <c r="C4088" s="70">
        <v>5</v>
      </c>
      <c r="D4088" s="70">
        <v>2</v>
      </c>
      <c r="E4088" s="70">
        <v>20</v>
      </c>
      <c r="F4088" s="70">
        <v>2</v>
      </c>
      <c r="G4088" s="70">
        <v>14</v>
      </c>
      <c r="H4088" s="70">
        <v>6</v>
      </c>
      <c r="I4088" s="70">
        <v>15</v>
      </c>
      <c r="J4088" s="70">
        <v>13</v>
      </c>
      <c r="K4088" s="70">
        <v>22</v>
      </c>
      <c r="L4088" s="71">
        <v>8</v>
      </c>
      <c r="O4088" s="137"/>
      <c r="P4088" s="137"/>
      <c r="Q4088" s="137"/>
      <c r="U4088" s="1"/>
      <c r="V4088" s="1"/>
      <c r="W4088" s="1"/>
      <c r="X4088" s="1"/>
      <c r="Y4088" s="1"/>
      <c r="Z4088" s="1"/>
      <c r="AA4088" s="1"/>
      <c r="AB4088" s="1"/>
      <c r="AC4088" s="1"/>
      <c r="AD4088" s="1"/>
    </row>
    <row r="4089" spans="1:30" s="55" customFormat="1" ht="11.45" customHeight="1" thickTop="1" thickBot="1" x14ac:dyDescent="0.2">
      <c r="A4089" s="212"/>
      <c r="B4089" s="202"/>
      <c r="C4089" s="25">
        <f t="shared" ref="C4089" si="4967">C4088/$I4156*100</f>
        <v>9.2592592592592595</v>
      </c>
      <c r="D4089" s="25">
        <f t="shared" ref="D4089" si="4968">D4088/$I4156*100</f>
        <v>3.7037037037037033</v>
      </c>
      <c r="E4089" s="25">
        <f t="shared" ref="E4089" si="4969">E4088/$I4156*100</f>
        <v>37.037037037037038</v>
      </c>
      <c r="F4089" s="25">
        <f t="shared" ref="F4089" si="4970">F4088/$I4156*100</f>
        <v>3.7037037037037033</v>
      </c>
      <c r="G4089" s="25">
        <f t="shared" ref="G4089" si="4971">G4088/$I4156*100</f>
        <v>25.925925925925924</v>
      </c>
      <c r="H4089" s="25">
        <f t="shared" ref="H4089" si="4972">H4088/$I4156*100</f>
        <v>11.111111111111111</v>
      </c>
      <c r="I4089" s="25">
        <f t="shared" ref="I4089" si="4973">I4088/$I4156*100</f>
        <v>27.777777777777779</v>
      </c>
      <c r="J4089" s="26">
        <f>J4088/$I4156*100</f>
        <v>24.074074074074073</v>
      </c>
      <c r="K4089" s="26">
        <f t="shared" ref="K4089" si="4974">K4088/$I4156*100</f>
        <v>40.74074074074074</v>
      </c>
      <c r="L4089" s="73">
        <f t="shared" ref="L4089" si="4975">L4088/$I4156*100</f>
        <v>14.814814814814813</v>
      </c>
      <c r="O4089" s="137"/>
      <c r="P4089" s="137"/>
      <c r="Q4089" s="137"/>
      <c r="T4089" s="1"/>
      <c r="U4089" s="1"/>
      <c r="V4089" s="1"/>
      <c r="W4089" s="1"/>
      <c r="X4089" s="1"/>
      <c r="Y4089" s="1"/>
      <c r="Z4089" s="1"/>
      <c r="AA4089" s="1"/>
      <c r="AB4089" s="1"/>
      <c r="AC4089" s="1"/>
      <c r="AD4089" s="1"/>
    </row>
    <row r="4090" spans="1:30" s="1" customFormat="1" ht="11.45" customHeight="1" thickTop="1" thickBot="1" x14ac:dyDescent="0.2">
      <c r="A4090" s="212"/>
      <c r="B4090" s="207" t="s">
        <v>26</v>
      </c>
      <c r="C4090" s="70">
        <v>36</v>
      </c>
      <c r="D4090" s="70">
        <v>8</v>
      </c>
      <c r="E4090" s="70">
        <v>161</v>
      </c>
      <c r="F4090" s="70">
        <v>27</v>
      </c>
      <c r="G4090" s="70">
        <v>41</v>
      </c>
      <c r="H4090" s="70">
        <v>22</v>
      </c>
      <c r="I4090" s="70">
        <v>65</v>
      </c>
      <c r="J4090" s="70">
        <v>59</v>
      </c>
      <c r="K4090" s="70">
        <v>153</v>
      </c>
      <c r="L4090" s="71">
        <v>60</v>
      </c>
      <c r="N4090" s="55"/>
      <c r="O4090" s="137"/>
      <c r="P4090" s="137"/>
      <c r="Q4090" s="137"/>
      <c r="R4090" s="55"/>
    </row>
    <row r="4091" spans="1:30" s="1" customFormat="1" ht="11.45" customHeight="1" thickTop="1" thickBot="1" x14ac:dyDescent="0.2">
      <c r="A4091" s="212"/>
      <c r="B4091" s="207"/>
      <c r="C4091" s="25">
        <f t="shared" ref="C4091" si="4976">C4090/$I4158*100</f>
        <v>11.688311688311687</v>
      </c>
      <c r="D4091" s="25">
        <f t="shared" ref="D4091" si="4977">D4090/$I4158*100</f>
        <v>2.5974025974025974</v>
      </c>
      <c r="E4091" s="25">
        <f t="shared" ref="E4091" si="4978">E4090/$I4158*100</f>
        <v>52.272727272727273</v>
      </c>
      <c r="F4091" s="25">
        <f t="shared" ref="F4091" si="4979">F4090/$I4158*100</f>
        <v>8.7662337662337659</v>
      </c>
      <c r="G4091" s="25">
        <f t="shared" ref="G4091" si="4980">G4090/$I4158*100</f>
        <v>13.311688311688311</v>
      </c>
      <c r="H4091" s="25">
        <f t="shared" ref="H4091" si="4981">H4090/$I4158*100</f>
        <v>7.1428571428571423</v>
      </c>
      <c r="I4091" s="25">
        <f t="shared" ref="I4091" si="4982">I4090/$I4158*100</f>
        <v>21.103896103896101</v>
      </c>
      <c r="J4091" s="26">
        <f t="shared" ref="J4091" si="4983">J4090/$I4158*100</f>
        <v>19.155844155844157</v>
      </c>
      <c r="K4091" s="26">
        <f t="shared" ref="K4091" si="4984">K4090/$I4158*100</f>
        <v>49.675324675324681</v>
      </c>
      <c r="L4091" s="73">
        <f t="shared" ref="L4091" si="4985">L4090/$I4158*100</f>
        <v>19.480519480519483</v>
      </c>
      <c r="N4091" s="55"/>
      <c r="O4091" s="137"/>
      <c r="P4091" s="137"/>
      <c r="Q4091" s="137"/>
    </row>
    <row r="4092" spans="1:30" s="1" customFormat="1" ht="11.45" customHeight="1" thickTop="1" thickBot="1" x14ac:dyDescent="0.2">
      <c r="A4092" s="212"/>
      <c r="B4092" s="201" t="s">
        <v>0</v>
      </c>
      <c r="C4092" s="70">
        <v>7</v>
      </c>
      <c r="D4092" s="70">
        <v>3</v>
      </c>
      <c r="E4092" s="70">
        <v>26</v>
      </c>
      <c r="F4092" s="70">
        <v>3</v>
      </c>
      <c r="G4092" s="70">
        <v>11</v>
      </c>
      <c r="H4092" s="70">
        <v>4</v>
      </c>
      <c r="I4092" s="70">
        <v>18</v>
      </c>
      <c r="J4092" s="70">
        <v>8</v>
      </c>
      <c r="K4092" s="70">
        <v>19</v>
      </c>
      <c r="L4092" s="71">
        <v>5</v>
      </c>
      <c r="N4092" s="55"/>
      <c r="O4092" s="137"/>
      <c r="P4092" s="137"/>
      <c r="Q4092" s="137"/>
    </row>
    <row r="4093" spans="1:30" s="1" customFormat="1" ht="11.45" customHeight="1" thickTop="1" thickBot="1" x14ac:dyDescent="0.2">
      <c r="A4093" s="212"/>
      <c r="B4093" s="202"/>
      <c r="C4093" s="25">
        <f t="shared" ref="C4093" si="4986">C4092/$I4160*100</f>
        <v>14.000000000000002</v>
      </c>
      <c r="D4093" s="25">
        <f t="shared" ref="D4093" si="4987">D4092/$I4160*100</f>
        <v>6</v>
      </c>
      <c r="E4093" s="25">
        <f t="shared" ref="E4093" si="4988">E4092/$I4160*100</f>
        <v>52</v>
      </c>
      <c r="F4093" s="25">
        <f t="shared" ref="F4093" si="4989">F4092/$I4160*100</f>
        <v>6</v>
      </c>
      <c r="G4093" s="25">
        <f t="shared" ref="G4093" si="4990">G4092/$I4160*100</f>
        <v>22</v>
      </c>
      <c r="H4093" s="25">
        <f t="shared" ref="H4093" si="4991">H4092/$I4160*100</f>
        <v>8</v>
      </c>
      <c r="I4093" s="25">
        <f t="shared" ref="I4093" si="4992">I4092/$I4160*100</f>
        <v>36</v>
      </c>
      <c r="J4093" s="26">
        <f t="shared" ref="J4093" si="4993">J4092/$I4160*100</f>
        <v>16</v>
      </c>
      <c r="K4093" s="26">
        <f t="shared" ref="K4093" si="4994">K4092/$I4160*100</f>
        <v>38</v>
      </c>
      <c r="L4093" s="73">
        <f t="shared" ref="L4093" si="4995">L4092/$I4160*100</f>
        <v>10</v>
      </c>
    </row>
    <row r="4094" spans="1:30" s="1" customFormat="1" ht="11.45" customHeight="1" thickTop="1" thickBot="1" x14ac:dyDescent="0.2">
      <c r="A4094" s="212"/>
      <c r="B4094" s="207" t="s">
        <v>24</v>
      </c>
      <c r="C4094" s="70">
        <v>8</v>
      </c>
      <c r="D4094" s="70">
        <v>3</v>
      </c>
      <c r="E4094" s="70">
        <v>14</v>
      </c>
      <c r="F4094" s="70">
        <v>3</v>
      </c>
      <c r="G4094" s="70">
        <v>3</v>
      </c>
      <c r="H4094" s="70">
        <v>3</v>
      </c>
      <c r="I4094" s="70">
        <v>5</v>
      </c>
      <c r="J4094" s="70">
        <v>4</v>
      </c>
      <c r="K4094" s="70">
        <v>16</v>
      </c>
      <c r="L4094" s="71">
        <v>2</v>
      </c>
    </row>
    <row r="4095" spans="1:30" s="1" customFormat="1" ht="11.45" customHeight="1" thickTop="1" thickBot="1" x14ac:dyDescent="0.2">
      <c r="A4095" s="213"/>
      <c r="B4095" s="208"/>
      <c r="C4095" s="33">
        <f t="shared" ref="C4095" si="4996">C4094/$I4162*100</f>
        <v>30.76923076923077</v>
      </c>
      <c r="D4095" s="33">
        <f t="shared" ref="D4095" si="4997">D4094/$I4162*100</f>
        <v>11.538461538461538</v>
      </c>
      <c r="E4095" s="33">
        <f t="shared" ref="E4095" si="4998">E4094/$I4162*100</f>
        <v>53.846153846153847</v>
      </c>
      <c r="F4095" s="33">
        <f t="shared" ref="F4095" si="4999">F4094/$I4162*100</f>
        <v>11.538461538461538</v>
      </c>
      <c r="G4095" s="33">
        <f t="shared" ref="G4095" si="5000">G4094/$I4162*100</f>
        <v>11.538461538461538</v>
      </c>
      <c r="H4095" s="33">
        <f t="shared" ref="H4095" si="5001">H4094/$I4162*100</f>
        <v>11.538461538461538</v>
      </c>
      <c r="I4095" s="33">
        <f t="shared" ref="I4095" si="5002">I4094/$I4162*100</f>
        <v>19.230769230769234</v>
      </c>
      <c r="J4095" s="34">
        <f t="shared" ref="J4095" si="5003">J4094/$I4162*100</f>
        <v>15.384615384615385</v>
      </c>
      <c r="K4095" s="34">
        <f t="shared" ref="K4095" si="5004">K4094/$I4162*100</f>
        <v>61.53846153846154</v>
      </c>
      <c r="L4095" s="76">
        <f t="shared" ref="L4095" si="5005">L4094/$I4162*100</f>
        <v>7.6923076923076925</v>
      </c>
      <c r="O4095" s="137"/>
      <c r="P4095" s="137"/>
      <c r="Q4095" s="137"/>
      <c r="AD4095" s="2"/>
    </row>
    <row r="4096" spans="1:30" s="1" customFormat="1" ht="11.45" customHeight="1" x14ac:dyDescent="0.15">
      <c r="A4096" s="203" t="s">
        <v>21</v>
      </c>
      <c r="B4096" s="206" t="s">
        <v>27</v>
      </c>
      <c r="C4096" s="70">
        <v>11</v>
      </c>
      <c r="D4096" s="70">
        <v>3</v>
      </c>
      <c r="E4096" s="70">
        <v>58</v>
      </c>
      <c r="F4096" s="70">
        <v>8</v>
      </c>
      <c r="G4096" s="70">
        <v>22</v>
      </c>
      <c r="H4096" s="70">
        <v>12</v>
      </c>
      <c r="I4096" s="70">
        <v>29</v>
      </c>
      <c r="J4096" s="70">
        <v>29</v>
      </c>
      <c r="K4096" s="70">
        <v>73</v>
      </c>
      <c r="L4096" s="71">
        <v>28</v>
      </c>
      <c r="O4096" s="137"/>
      <c r="P4096" s="137"/>
      <c r="Q4096" s="137"/>
      <c r="AC4096" s="2"/>
      <c r="AD4096" s="3"/>
    </row>
    <row r="4097" spans="1:30" s="1" customFormat="1" ht="11.45" customHeight="1" x14ac:dyDescent="0.15">
      <c r="A4097" s="204"/>
      <c r="B4097" s="202"/>
      <c r="C4097" s="25">
        <f t="shared" ref="C4097" si="5006">C4096/$I4164*100</f>
        <v>7.5342465753424657</v>
      </c>
      <c r="D4097" s="25">
        <f t="shared" ref="D4097" si="5007">D4096/$I4164*100</f>
        <v>2.054794520547945</v>
      </c>
      <c r="E4097" s="25">
        <f t="shared" ref="E4097" si="5008">E4096/$I4164*100</f>
        <v>39.726027397260275</v>
      </c>
      <c r="F4097" s="25">
        <f t="shared" ref="F4097" si="5009">F4096/$I4164*100</f>
        <v>5.4794520547945202</v>
      </c>
      <c r="G4097" s="25">
        <f t="shared" ref="G4097" si="5010">G4096/$I4164*100</f>
        <v>15.068493150684931</v>
      </c>
      <c r="H4097" s="25">
        <f t="shared" ref="H4097" si="5011">H4096/$I4164*100</f>
        <v>8.2191780821917799</v>
      </c>
      <c r="I4097" s="25">
        <f t="shared" ref="I4097" si="5012">I4096/$I4164*100</f>
        <v>19.863013698630137</v>
      </c>
      <c r="J4097" s="26">
        <f t="shared" ref="J4097" si="5013">J4096/$I4164*100</f>
        <v>19.863013698630137</v>
      </c>
      <c r="K4097" s="26">
        <f t="shared" ref="K4097" si="5014">K4096/$I4164*100</f>
        <v>50</v>
      </c>
      <c r="L4097" s="73">
        <f t="shared" ref="L4097" si="5015">L4096/$I4164*100</f>
        <v>19.17808219178082</v>
      </c>
      <c r="O4097" s="137"/>
      <c r="P4097" s="137"/>
      <c r="Q4097" s="6"/>
      <c r="AB4097" s="2"/>
      <c r="AC4097" s="3"/>
    </row>
    <row r="4098" spans="1:30" s="1" customFormat="1" ht="11.45" customHeight="1" x14ac:dyDescent="0.15">
      <c r="A4098" s="204"/>
      <c r="B4098" s="207" t="s">
        <v>28</v>
      </c>
      <c r="C4098" s="70">
        <v>25</v>
      </c>
      <c r="D4098" s="70">
        <v>6</v>
      </c>
      <c r="E4098" s="70">
        <v>127</v>
      </c>
      <c r="F4098" s="70">
        <v>16</v>
      </c>
      <c r="G4098" s="70">
        <v>38</v>
      </c>
      <c r="H4098" s="70">
        <v>13</v>
      </c>
      <c r="I4098" s="70">
        <v>67</v>
      </c>
      <c r="J4098" s="70">
        <v>41</v>
      </c>
      <c r="K4098" s="70">
        <v>122</v>
      </c>
      <c r="L4098" s="71">
        <v>34</v>
      </c>
      <c r="O4098" s="137"/>
      <c r="P4098" s="6"/>
      <c r="Q4098" s="136"/>
      <c r="AA4098" s="2"/>
      <c r="AB4098" s="3"/>
      <c r="AD4098" s="6"/>
    </row>
    <row r="4099" spans="1:30" s="1" customFormat="1" ht="11.45" customHeight="1" x14ac:dyDescent="0.15">
      <c r="A4099" s="204"/>
      <c r="B4099" s="207"/>
      <c r="C4099" s="25">
        <f t="shared" ref="C4099" si="5016">C4098/$I4166*100</f>
        <v>11.111111111111111</v>
      </c>
      <c r="D4099" s="25">
        <f t="shared" ref="D4099" si="5017">D4098/$I4166*100</f>
        <v>2.666666666666667</v>
      </c>
      <c r="E4099" s="25">
        <f t="shared" ref="E4099" si="5018">E4098/$I4166*100</f>
        <v>56.444444444444443</v>
      </c>
      <c r="F4099" s="25">
        <f t="shared" ref="F4099" si="5019">F4098/$I4166*100</f>
        <v>7.1111111111111107</v>
      </c>
      <c r="G4099" s="25">
        <f t="shared" ref="G4099" si="5020">G4098/$I4166*100</f>
        <v>16.888888888888889</v>
      </c>
      <c r="H4099" s="25">
        <f t="shared" ref="H4099" si="5021">H4098/$I4166*100</f>
        <v>5.7777777777777777</v>
      </c>
      <c r="I4099" s="25">
        <f t="shared" ref="I4099" si="5022">I4098/$I4166*100</f>
        <v>29.777777777777775</v>
      </c>
      <c r="J4099" s="26">
        <f t="shared" ref="J4099" si="5023">J4098/$I4166*100</f>
        <v>18.222222222222221</v>
      </c>
      <c r="K4099" s="26">
        <f t="shared" ref="K4099" si="5024">K4098/$I4166*100</f>
        <v>54.222222222222229</v>
      </c>
      <c r="L4099" s="73">
        <f t="shared" ref="L4099" si="5025">L4098/$I4166*100</f>
        <v>15.111111111111111</v>
      </c>
      <c r="N4099" s="55"/>
      <c r="O4099" s="137"/>
      <c r="P4099" s="137"/>
      <c r="Q4099" s="137"/>
      <c r="Z4099" s="2"/>
      <c r="AA4099" s="3"/>
      <c r="AC4099" s="6"/>
      <c r="AD4099" s="55"/>
    </row>
    <row r="4100" spans="1:30" s="1" customFormat="1" ht="11.45" customHeight="1" x14ac:dyDescent="0.15">
      <c r="A4100" s="204"/>
      <c r="B4100" s="201" t="s">
        <v>29</v>
      </c>
      <c r="C4100" s="70">
        <v>70</v>
      </c>
      <c r="D4100" s="70">
        <v>25</v>
      </c>
      <c r="E4100" s="70">
        <v>251</v>
      </c>
      <c r="F4100" s="70">
        <v>31</v>
      </c>
      <c r="G4100" s="70">
        <v>104</v>
      </c>
      <c r="H4100" s="70">
        <v>29</v>
      </c>
      <c r="I4100" s="70">
        <v>147</v>
      </c>
      <c r="J4100" s="70">
        <v>129</v>
      </c>
      <c r="K4100" s="70">
        <v>287</v>
      </c>
      <c r="L4100" s="71">
        <v>63</v>
      </c>
      <c r="O4100" s="137"/>
      <c r="P4100" s="137"/>
      <c r="Q4100" s="137"/>
      <c r="Y4100" s="2"/>
      <c r="Z4100" s="3"/>
      <c r="AB4100" s="6"/>
      <c r="AC4100" s="55"/>
      <c r="AD4100" s="55"/>
    </row>
    <row r="4101" spans="1:30" s="1" customFormat="1" ht="11.45" customHeight="1" x14ac:dyDescent="0.15">
      <c r="A4101" s="204"/>
      <c r="B4101" s="202"/>
      <c r="C4101" s="25">
        <f t="shared" ref="C4101" si="5026">C4100/$I4168*100</f>
        <v>12.63537906137184</v>
      </c>
      <c r="D4101" s="25">
        <f t="shared" ref="D4101" si="5027">D4100/$I4168*100</f>
        <v>4.512635379061372</v>
      </c>
      <c r="E4101" s="25">
        <f t="shared" ref="E4101" si="5028">E4100/$I4168*100</f>
        <v>45.306859205776171</v>
      </c>
      <c r="F4101" s="25">
        <f t="shared" ref="F4101" si="5029">F4100/$I4168*100</f>
        <v>5.5956678700361007</v>
      </c>
      <c r="G4101" s="25">
        <f t="shared" ref="G4101" si="5030">G4100/$I4168*100</f>
        <v>18.772563176895307</v>
      </c>
      <c r="H4101" s="25">
        <f t="shared" ref="H4101" si="5031">H4100/$I4168*100</f>
        <v>5.2346570397111911</v>
      </c>
      <c r="I4101" s="25">
        <f t="shared" ref="I4101" si="5032">I4100/$I4168*100</f>
        <v>26.534296028880867</v>
      </c>
      <c r="J4101" s="26">
        <f t="shared" ref="J4101" si="5033">J4100/$I4168*100</f>
        <v>23.285198555956679</v>
      </c>
      <c r="K4101" s="26">
        <f t="shared" ref="K4101" si="5034">K4100/$I4168*100</f>
        <v>51.805054151624553</v>
      </c>
      <c r="L4101" s="73">
        <f t="shared" ref="L4101" si="5035">L4100/$I4168*100</f>
        <v>11.371841155234657</v>
      </c>
      <c r="O4101" s="137"/>
      <c r="P4101" s="137"/>
      <c r="Q4101" s="137"/>
      <c r="Y4101" s="3"/>
      <c r="AA4101" s="6"/>
      <c r="AB4101" s="55"/>
      <c r="AC4101" s="55"/>
      <c r="AD4101" s="55"/>
    </row>
    <row r="4102" spans="1:30" s="1" customFormat="1" ht="11.45" customHeight="1" x14ac:dyDescent="0.15">
      <c r="A4102" s="204"/>
      <c r="B4102" s="207" t="s">
        <v>30</v>
      </c>
      <c r="C4102" s="70">
        <v>35</v>
      </c>
      <c r="D4102" s="70">
        <v>14</v>
      </c>
      <c r="E4102" s="70">
        <v>90</v>
      </c>
      <c r="F4102" s="70">
        <v>20</v>
      </c>
      <c r="G4102" s="70">
        <v>26</v>
      </c>
      <c r="H4102" s="70">
        <v>10</v>
      </c>
      <c r="I4102" s="70">
        <v>51</v>
      </c>
      <c r="J4102" s="70">
        <v>32</v>
      </c>
      <c r="K4102" s="70">
        <v>127</v>
      </c>
      <c r="L4102" s="71">
        <v>31</v>
      </c>
      <c r="O4102" s="137"/>
      <c r="P4102" s="137"/>
      <c r="Q4102" s="137"/>
      <c r="Z4102" s="6"/>
      <c r="AA4102" s="55"/>
      <c r="AB4102" s="55"/>
      <c r="AC4102" s="55"/>
      <c r="AD4102" s="55"/>
    </row>
    <row r="4103" spans="1:30" s="1" customFormat="1" ht="11.45" customHeight="1" x14ac:dyDescent="0.15">
      <c r="A4103" s="204"/>
      <c r="B4103" s="207"/>
      <c r="C4103" s="25">
        <f t="shared" ref="C4103" si="5036">C4102/$I4170*100</f>
        <v>16.203703703703702</v>
      </c>
      <c r="D4103" s="25">
        <f t="shared" ref="D4103" si="5037">D4102/$I4170*100</f>
        <v>6.481481481481481</v>
      </c>
      <c r="E4103" s="25">
        <f t="shared" ref="E4103" si="5038">E4102/$I4170*100</f>
        <v>41.666666666666671</v>
      </c>
      <c r="F4103" s="25">
        <f t="shared" ref="F4103" si="5039">F4102/$I4170*100</f>
        <v>9.2592592592592595</v>
      </c>
      <c r="G4103" s="25">
        <f t="shared" ref="G4103" si="5040">G4102/$I4170*100</f>
        <v>12.037037037037036</v>
      </c>
      <c r="H4103" s="25">
        <f t="shared" ref="H4103" si="5041">H4102/$I4170*100</f>
        <v>4.6296296296296298</v>
      </c>
      <c r="I4103" s="25">
        <f t="shared" ref="I4103" si="5042">I4102/$I4170*100</f>
        <v>23.611111111111111</v>
      </c>
      <c r="J4103" s="26">
        <f t="shared" ref="J4103" si="5043">J4102/$I4170*100</f>
        <v>14.814814814814813</v>
      </c>
      <c r="K4103" s="26">
        <f t="shared" ref="K4103" si="5044">K4102/$I4170*100</f>
        <v>58.796296296296291</v>
      </c>
      <c r="L4103" s="73">
        <f t="shared" ref="L4103" si="5045">L4102/$I4170*100</f>
        <v>14.351851851851851</v>
      </c>
      <c r="O4103" s="137"/>
      <c r="P4103" s="137"/>
      <c r="Q4103" s="137"/>
      <c r="Y4103" s="6"/>
      <c r="Z4103" s="55"/>
      <c r="AA4103" s="55"/>
      <c r="AB4103" s="55"/>
      <c r="AC4103" s="55"/>
      <c r="AD4103" s="55"/>
    </row>
    <row r="4104" spans="1:30" s="1" customFormat="1" ht="11.45" customHeight="1" x14ac:dyDescent="0.15">
      <c r="A4104" s="204"/>
      <c r="B4104" s="201" t="s">
        <v>40</v>
      </c>
      <c r="C4104" s="70">
        <v>13</v>
      </c>
      <c r="D4104" s="70">
        <v>8</v>
      </c>
      <c r="E4104" s="70">
        <v>30</v>
      </c>
      <c r="F4104" s="70">
        <v>5</v>
      </c>
      <c r="G4104" s="70">
        <v>7</v>
      </c>
      <c r="H4104" s="70">
        <v>4</v>
      </c>
      <c r="I4104" s="70">
        <v>10</v>
      </c>
      <c r="J4104" s="70">
        <v>10</v>
      </c>
      <c r="K4104" s="70">
        <v>42</v>
      </c>
      <c r="L4104" s="71">
        <v>15</v>
      </c>
      <c r="O4104" s="137"/>
      <c r="P4104" s="137"/>
      <c r="Q4104" s="137"/>
      <c r="Y4104" s="55"/>
      <c r="Z4104" s="55"/>
      <c r="AA4104" s="55"/>
      <c r="AB4104" s="55"/>
      <c r="AC4104" s="55"/>
      <c r="AD4104" s="55"/>
    </row>
    <row r="4105" spans="1:30" s="1" customFormat="1" ht="11.45" customHeight="1" x14ac:dyDescent="0.15">
      <c r="A4105" s="204"/>
      <c r="B4105" s="202"/>
      <c r="C4105" s="25">
        <f t="shared" ref="C4105" si="5046">C4104/$I4172*100</f>
        <v>18.840579710144929</v>
      </c>
      <c r="D4105" s="25">
        <f t="shared" ref="D4105" si="5047">D4104/$I4172*100</f>
        <v>11.594202898550725</v>
      </c>
      <c r="E4105" s="25">
        <f t="shared" ref="E4105" si="5048">E4104/$I4172*100</f>
        <v>43.478260869565219</v>
      </c>
      <c r="F4105" s="25">
        <f t="shared" ref="F4105" si="5049">F4104/$I4172*100</f>
        <v>7.2463768115942031</v>
      </c>
      <c r="G4105" s="25">
        <f t="shared" ref="G4105" si="5050">G4104/$I4172*100</f>
        <v>10.144927536231885</v>
      </c>
      <c r="H4105" s="25">
        <f t="shared" ref="H4105" si="5051">H4104/$I4172*100</f>
        <v>5.7971014492753623</v>
      </c>
      <c r="I4105" s="25">
        <f t="shared" ref="I4105" si="5052">I4104/$I4172*100</f>
        <v>14.492753623188406</v>
      </c>
      <c r="J4105" s="26">
        <f t="shared" ref="J4105" si="5053">J4104/$I4172*100</f>
        <v>14.492753623188406</v>
      </c>
      <c r="K4105" s="26">
        <f t="shared" ref="K4105" si="5054">K4104/$I4172*100</f>
        <v>60.869565217391312</v>
      </c>
      <c r="L4105" s="73">
        <f t="shared" ref="L4105" si="5055">L4104/$I4172*100</f>
        <v>21.739130434782609</v>
      </c>
      <c r="Y4105" s="55"/>
      <c r="Z4105" s="55"/>
      <c r="AA4105" s="55"/>
      <c r="AB4105" s="55"/>
      <c r="AC4105" s="55"/>
      <c r="AD4105" s="55"/>
    </row>
    <row r="4106" spans="1:30" s="1" customFormat="1" ht="11.45" customHeight="1" x14ac:dyDescent="0.15">
      <c r="A4106" s="204"/>
      <c r="B4106" s="207" t="s">
        <v>24</v>
      </c>
      <c r="C4106" s="70">
        <v>1</v>
      </c>
      <c r="D4106" s="70">
        <v>1</v>
      </c>
      <c r="E4106" s="70">
        <v>5</v>
      </c>
      <c r="F4106" s="70">
        <v>1</v>
      </c>
      <c r="G4106" s="70">
        <v>2</v>
      </c>
      <c r="H4106" s="70">
        <v>3</v>
      </c>
      <c r="I4106" s="70">
        <v>4</v>
      </c>
      <c r="J4106" s="70">
        <v>4</v>
      </c>
      <c r="K4106" s="70">
        <v>11</v>
      </c>
      <c r="L4106" s="71">
        <v>4</v>
      </c>
      <c r="Y4106" s="55"/>
      <c r="Z4106" s="55"/>
      <c r="AA4106" s="55"/>
      <c r="AB4106" s="55"/>
      <c r="AC4106" s="55"/>
      <c r="AD4106" s="55"/>
    </row>
    <row r="4107" spans="1:30" s="1" customFormat="1" ht="11.45" customHeight="1" thickBot="1" x14ac:dyDescent="0.2">
      <c r="A4107" s="205"/>
      <c r="B4107" s="208"/>
      <c r="C4107" s="50">
        <f t="shared" ref="C4107" si="5056">C4106/$I4174*100</f>
        <v>5.5555555555555554</v>
      </c>
      <c r="D4107" s="50">
        <f t="shared" ref="D4107" si="5057">D4106/$I4174*100</f>
        <v>5.5555555555555554</v>
      </c>
      <c r="E4107" s="50">
        <f t="shared" ref="E4107" si="5058">E4106/$I4174*100</f>
        <v>27.777777777777779</v>
      </c>
      <c r="F4107" s="50">
        <f t="shared" ref="F4107" si="5059">F4106/$I4174*100</f>
        <v>5.5555555555555554</v>
      </c>
      <c r="G4107" s="50">
        <f t="shared" ref="G4107" si="5060">G4106/$I4174*100</f>
        <v>11.111111111111111</v>
      </c>
      <c r="H4107" s="50">
        <f t="shared" ref="H4107" si="5061">H4106/$I4174*100</f>
        <v>16.666666666666664</v>
      </c>
      <c r="I4107" s="50">
        <f t="shared" ref="I4107" si="5062">I4106/$I4174*100</f>
        <v>22.222222222222221</v>
      </c>
      <c r="J4107" s="78">
        <f t="shared" ref="J4107" si="5063">J4106/$I4174*100</f>
        <v>22.222222222222221</v>
      </c>
      <c r="K4107" s="78">
        <f t="shared" ref="K4107" si="5064">K4106/$I4174*100</f>
        <v>61.111111111111114</v>
      </c>
      <c r="L4107" s="79">
        <f t="shared" ref="L4107" si="5065">L4106/$I4174*100</f>
        <v>22.222222222222221</v>
      </c>
      <c r="Y4107" s="55"/>
      <c r="Z4107" s="55"/>
      <c r="AA4107" s="55"/>
      <c r="AB4107" s="55"/>
      <c r="AC4107" s="55"/>
      <c r="AD4107" s="55"/>
    </row>
    <row r="4108" spans="1:30" s="1" customFormat="1" ht="11.25" customHeight="1" x14ac:dyDescent="0.15">
      <c r="A4108" s="40"/>
      <c r="B4108" s="41"/>
      <c r="C4108" s="42"/>
      <c r="D4108" s="42"/>
      <c r="E4108" s="42"/>
      <c r="F4108" s="42"/>
      <c r="G4108" s="42"/>
      <c r="O4108" s="136"/>
      <c r="P4108" s="136"/>
      <c r="Q4108" s="136"/>
      <c r="T4108" s="6"/>
      <c r="U4108" s="55"/>
      <c r="V4108" s="55"/>
      <c r="W4108" s="55"/>
      <c r="X4108" s="55"/>
      <c r="Y4108" s="55"/>
      <c r="Z4108" s="55"/>
      <c r="AA4108" s="55"/>
      <c r="AB4108" s="55"/>
      <c r="AC4108" s="55"/>
      <c r="AD4108" s="55"/>
    </row>
    <row r="4109" spans="1:30" s="1" customFormat="1" ht="11.25" customHeight="1" x14ac:dyDescent="0.15">
      <c r="A4109" s="40"/>
      <c r="B4109" s="41"/>
      <c r="C4109" s="42"/>
      <c r="D4109" s="42"/>
      <c r="E4109" s="42"/>
      <c r="F4109" s="42"/>
      <c r="G4109" s="42"/>
      <c r="O4109" s="136"/>
      <c r="P4109" s="136"/>
      <c r="Q4109" s="136"/>
      <c r="S4109" s="6"/>
      <c r="T4109" s="55"/>
      <c r="U4109" s="55"/>
      <c r="V4109" s="55"/>
      <c r="W4109" s="55"/>
      <c r="X4109" s="55"/>
      <c r="Y4109" s="55"/>
      <c r="Z4109" s="55"/>
      <c r="AA4109" s="55"/>
      <c r="AB4109" s="55"/>
      <c r="AC4109" s="55"/>
      <c r="AD4109" s="55"/>
    </row>
    <row r="4110" spans="1:30" ht="15" customHeight="1" x14ac:dyDescent="0.15">
      <c r="A4110" s="260" t="s">
        <v>280</v>
      </c>
      <c r="B4110" s="260"/>
      <c r="C4110" s="260"/>
      <c r="D4110" s="260"/>
      <c r="E4110" s="260"/>
      <c r="F4110" s="260"/>
      <c r="G4110" s="260"/>
      <c r="H4110" s="260"/>
      <c r="I4110" s="260"/>
      <c r="J4110" s="260"/>
      <c r="K4110" s="260"/>
      <c r="L4110" s="260"/>
      <c r="O4110" s="136"/>
      <c r="P4110" s="136"/>
      <c r="Q4110" s="136"/>
      <c r="R4110" s="6"/>
      <c r="S4110" s="55"/>
      <c r="T4110" s="55"/>
      <c r="U4110" s="55"/>
      <c r="V4110" s="55"/>
      <c r="W4110" s="55"/>
      <c r="X4110" s="55"/>
      <c r="Y4110" s="55"/>
      <c r="Z4110" s="55"/>
      <c r="AA4110" s="55"/>
      <c r="AB4110" s="55"/>
      <c r="AC4110" s="55"/>
      <c r="AD4110" s="55"/>
    </row>
    <row r="4111" spans="1:30" s="3" customFormat="1" ht="30" customHeight="1" thickBot="1" x14ac:dyDescent="0.2">
      <c r="A4111" s="222" t="s">
        <v>314</v>
      </c>
      <c r="B4111" s="222"/>
      <c r="C4111" s="222"/>
      <c r="D4111" s="222"/>
      <c r="E4111" s="222"/>
      <c r="F4111" s="222"/>
      <c r="G4111" s="222"/>
      <c r="H4111" s="222"/>
      <c r="I4111" s="222"/>
      <c r="J4111" s="222"/>
      <c r="K4111" s="222"/>
      <c r="L4111" s="222"/>
      <c r="M4111" s="1"/>
      <c r="N4111" s="1"/>
      <c r="O4111" s="136"/>
      <c r="P4111" s="136"/>
      <c r="Q4111" s="136"/>
      <c r="R4111" s="55"/>
      <c r="S4111" s="55"/>
      <c r="T4111" s="55"/>
      <c r="U4111" s="55"/>
      <c r="V4111" s="55"/>
      <c r="W4111" s="55"/>
      <c r="X4111" s="55"/>
      <c r="Y4111" s="55"/>
      <c r="Z4111" s="55"/>
      <c r="AA4111" s="55"/>
      <c r="AB4111" s="55"/>
      <c r="AC4111" s="55"/>
      <c r="AD4111" s="55"/>
    </row>
    <row r="4112" spans="1:30" s="1" customFormat="1" ht="10.15" customHeight="1" x14ac:dyDescent="0.15">
      <c r="A4112" s="219"/>
      <c r="B4112" s="220"/>
      <c r="C4112" s="209" t="s">
        <v>78</v>
      </c>
      <c r="D4112" s="261" t="s">
        <v>79</v>
      </c>
      <c r="E4112" s="261" t="s">
        <v>114</v>
      </c>
      <c r="F4112" s="209" t="s">
        <v>80</v>
      </c>
      <c r="G4112" s="209" t="s">
        <v>81</v>
      </c>
      <c r="H4112" s="239" t="s">
        <v>55</v>
      </c>
      <c r="I4112" s="258" t="s">
        <v>283</v>
      </c>
      <c r="O4112" s="136"/>
      <c r="P4112" s="136"/>
      <c r="Q4112" s="136"/>
      <c r="R4112" s="55"/>
      <c r="S4112" s="55"/>
      <c r="T4112" s="55"/>
      <c r="U4112" s="55"/>
      <c r="V4112" s="55"/>
      <c r="W4112" s="55"/>
      <c r="X4112" s="55"/>
      <c r="Y4112" s="55"/>
      <c r="Z4112" s="55"/>
      <c r="AA4112" s="55"/>
      <c r="AB4112" s="55"/>
      <c r="AC4112" s="55"/>
      <c r="AD4112" s="55"/>
    </row>
    <row r="4113" spans="1:30" s="6" customFormat="1" ht="67.5" customHeight="1" thickBot="1" x14ac:dyDescent="0.2">
      <c r="A4113" s="224" t="s">
        <v>31</v>
      </c>
      <c r="B4113" s="225"/>
      <c r="C4113" s="210"/>
      <c r="D4113" s="255"/>
      <c r="E4113" s="262"/>
      <c r="F4113" s="210"/>
      <c r="G4113" s="210"/>
      <c r="H4113" s="240"/>
      <c r="I4113" s="259"/>
      <c r="O4113" s="136"/>
      <c r="P4113" s="136"/>
      <c r="Q4113" s="136"/>
      <c r="R4113" s="55"/>
      <c r="S4113" s="55"/>
      <c r="T4113" s="55"/>
      <c r="U4113" s="55"/>
      <c r="V4113" s="55"/>
      <c r="W4113" s="55"/>
      <c r="X4113" s="55"/>
      <c r="Y4113" s="55"/>
      <c r="Z4113" s="55"/>
      <c r="AA4113" s="55"/>
      <c r="AB4113" s="55"/>
      <c r="AC4113" s="55"/>
      <c r="AD4113" s="55"/>
    </row>
    <row r="4114" spans="1:30" s="55" customFormat="1" ht="11.25" customHeight="1" x14ac:dyDescent="0.15">
      <c r="A4114" s="237" t="s">
        <v>22</v>
      </c>
      <c r="B4114" s="238"/>
      <c r="C4114" s="7">
        <v>251</v>
      </c>
      <c r="D4114" s="7">
        <v>119</v>
      </c>
      <c r="E4114" s="7">
        <v>13</v>
      </c>
      <c r="F4114" s="7">
        <v>173</v>
      </c>
      <c r="G4114" s="7">
        <v>32</v>
      </c>
      <c r="H4114" s="60">
        <v>63</v>
      </c>
      <c r="I4114" s="44">
        <f>C3978</f>
        <v>1228</v>
      </c>
      <c r="O4114" s="136"/>
      <c r="P4114" s="136"/>
      <c r="Q4114" s="136"/>
    </row>
    <row r="4115" spans="1:30" s="55" customFormat="1" ht="11.25" customHeight="1" thickBot="1" x14ac:dyDescent="0.2">
      <c r="A4115" s="228"/>
      <c r="B4115" s="229"/>
      <c r="C4115" s="56">
        <f>C4114/$I4114*100</f>
        <v>20.439739413680783</v>
      </c>
      <c r="D4115" s="56">
        <f t="shared" ref="D4115:H4115" si="5066">D4114/$I4114*100</f>
        <v>9.6905537459283391</v>
      </c>
      <c r="E4115" s="56">
        <f t="shared" si="5066"/>
        <v>1.0586319218241043</v>
      </c>
      <c r="F4115" s="56">
        <f t="shared" si="5066"/>
        <v>14.087947882736158</v>
      </c>
      <c r="G4115" s="56">
        <f t="shared" si="5066"/>
        <v>2.6058631921824107</v>
      </c>
      <c r="H4115" s="59">
        <f t="shared" si="5066"/>
        <v>5.1302931596091206</v>
      </c>
      <c r="I4115" s="45"/>
      <c r="O4115" s="136"/>
      <c r="P4115" s="136"/>
      <c r="Q4115" s="136"/>
    </row>
    <row r="4116" spans="1:30" s="55" customFormat="1" ht="11.45" customHeight="1" x14ac:dyDescent="0.15">
      <c r="A4116" s="203" t="s">
        <v>46</v>
      </c>
      <c r="B4116" s="206" t="s">
        <v>19</v>
      </c>
      <c r="C4116" s="70">
        <v>179</v>
      </c>
      <c r="D4116" s="70">
        <v>83</v>
      </c>
      <c r="E4116" s="70">
        <v>10</v>
      </c>
      <c r="F4116" s="70">
        <v>101</v>
      </c>
      <c r="G4116" s="70">
        <v>25</v>
      </c>
      <c r="H4116" s="77">
        <v>48</v>
      </c>
      <c r="I4116" s="44">
        <f t="shared" ref="I4116" si="5067">C3980</f>
        <v>899</v>
      </c>
      <c r="O4116" s="136"/>
      <c r="P4116" s="136"/>
      <c r="Q4116" s="136"/>
    </row>
    <row r="4117" spans="1:30" s="55" customFormat="1" ht="11.45" customHeight="1" x14ac:dyDescent="0.15">
      <c r="A4117" s="204"/>
      <c r="B4117" s="202"/>
      <c r="C4117" s="29">
        <f t="shared" ref="C4117" si="5068">C4116/$I4116*100</f>
        <v>19.911012235817573</v>
      </c>
      <c r="D4117" s="29">
        <f t="shared" ref="D4117" si="5069">D4116/$I4116*100</f>
        <v>9.2324805339265854</v>
      </c>
      <c r="E4117" s="29">
        <f t="shared" ref="E4117" si="5070">E4116/$I4116*100</f>
        <v>1.1123470522803114</v>
      </c>
      <c r="F4117" s="29">
        <f t="shared" ref="F4117" si="5071">F4116/$I4116*100</f>
        <v>11.234705228031146</v>
      </c>
      <c r="G4117" s="29">
        <f t="shared" ref="G4117" si="5072">G4116/$I4116*100</f>
        <v>2.7808676307007785</v>
      </c>
      <c r="H4117" s="30">
        <f t="shared" ref="H4117" si="5073">H4116/$I4116*100</f>
        <v>5.3392658509454956</v>
      </c>
      <c r="I4117" s="45"/>
      <c r="O4117" s="136"/>
      <c r="P4117" s="136"/>
      <c r="Q4117" s="136"/>
    </row>
    <row r="4118" spans="1:30" s="55" customFormat="1" ht="11.45" customHeight="1" x14ac:dyDescent="0.15">
      <c r="A4118" s="204"/>
      <c r="B4118" s="207" t="s">
        <v>20</v>
      </c>
      <c r="C4118" s="70">
        <v>46</v>
      </c>
      <c r="D4118" s="70">
        <v>19</v>
      </c>
      <c r="E4118" s="70">
        <v>2</v>
      </c>
      <c r="F4118" s="70">
        <v>52</v>
      </c>
      <c r="G4118" s="70">
        <v>5</v>
      </c>
      <c r="H4118" s="77">
        <v>10</v>
      </c>
      <c r="I4118" s="47">
        <f t="shared" ref="I4118" si="5074">C3982</f>
        <v>208</v>
      </c>
      <c r="O4118" s="136"/>
      <c r="P4118" s="136"/>
      <c r="Q4118" s="136"/>
    </row>
    <row r="4119" spans="1:30" s="55" customFormat="1" ht="11.45" customHeight="1" x14ac:dyDescent="0.15">
      <c r="A4119" s="204"/>
      <c r="B4119" s="207"/>
      <c r="C4119" s="25">
        <f t="shared" ref="C4119" si="5075">C4118/$I4118*100</f>
        <v>22.115384615384613</v>
      </c>
      <c r="D4119" s="25">
        <f t="shared" ref="D4119" si="5076">D4118/$I4118*100</f>
        <v>9.1346153846153832</v>
      </c>
      <c r="E4119" s="25">
        <f t="shared" ref="E4119" si="5077">E4118/$I4118*100</f>
        <v>0.96153846153846156</v>
      </c>
      <c r="F4119" s="25">
        <f t="shared" ref="F4119" si="5078">F4118/$I4118*100</f>
        <v>25</v>
      </c>
      <c r="G4119" s="25">
        <f t="shared" ref="G4119" si="5079">G4118/$I4118*100</f>
        <v>2.4038461538461542</v>
      </c>
      <c r="H4119" s="26">
        <f t="shared" ref="H4119" si="5080">H4118/$I4118*100</f>
        <v>4.8076923076923084</v>
      </c>
      <c r="I4119" s="45"/>
      <c r="O4119" s="136"/>
      <c r="P4119" s="136"/>
      <c r="Q4119" s="136"/>
    </row>
    <row r="4120" spans="1:30" s="55" customFormat="1" ht="11.45" customHeight="1" x14ac:dyDescent="0.15">
      <c r="A4120" s="204"/>
      <c r="B4120" s="201" t="s">
        <v>47</v>
      </c>
      <c r="C4120" s="70">
        <v>14</v>
      </c>
      <c r="D4120" s="70">
        <v>8</v>
      </c>
      <c r="E4120" s="70">
        <v>0</v>
      </c>
      <c r="F4120" s="70">
        <v>15</v>
      </c>
      <c r="G4120" s="70">
        <v>1</v>
      </c>
      <c r="H4120" s="77">
        <v>4</v>
      </c>
      <c r="I4120" s="47">
        <f t="shared" ref="I4120" si="5081">C3984</f>
        <v>80</v>
      </c>
      <c r="O4120" s="136"/>
      <c r="P4120" s="136"/>
      <c r="Q4120" s="136"/>
    </row>
    <row r="4121" spans="1:30" s="55" customFormat="1" ht="11.45" customHeight="1" x14ac:dyDescent="0.15">
      <c r="A4121" s="204"/>
      <c r="B4121" s="202"/>
      <c r="C4121" s="25">
        <f t="shared" ref="C4121" si="5082">C4120/$I4120*100</f>
        <v>17.5</v>
      </c>
      <c r="D4121" s="25">
        <f t="shared" ref="D4121" si="5083">D4120/$I4120*100</f>
        <v>10</v>
      </c>
      <c r="E4121" s="25">
        <f t="shared" ref="E4121" si="5084">E4120/$I4120*100</f>
        <v>0</v>
      </c>
      <c r="F4121" s="25">
        <f t="shared" ref="F4121" si="5085">F4120/$I4120*100</f>
        <v>18.75</v>
      </c>
      <c r="G4121" s="25">
        <f t="shared" ref="G4121" si="5086">G4120/$I4120*100</f>
        <v>1.25</v>
      </c>
      <c r="H4121" s="26">
        <f t="shared" ref="H4121" si="5087">H4120/$I4120*100</f>
        <v>5</v>
      </c>
      <c r="I4121" s="45"/>
      <c r="O4121" s="136"/>
      <c r="P4121" s="136"/>
      <c r="Q4121" s="136"/>
    </row>
    <row r="4122" spans="1:30" s="55" customFormat="1" ht="11.45" customHeight="1" x14ac:dyDescent="0.15">
      <c r="A4122" s="204"/>
      <c r="B4122" s="207" t="s">
        <v>48</v>
      </c>
      <c r="C4122" s="70">
        <v>12</v>
      </c>
      <c r="D4122" s="70">
        <v>9</v>
      </c>
      <c r="E4122" s="70">
        <v>1</v>
      </c>
      <c r="F4122" s="70">
        <v>5</v>
      </c>
      <c r="G4122" s="70">
        <v>1</v>
      </c>
      <c r="H4122" s="77">
        <v>1</v>
      </c>
      <c r="I4122" s="47">
        <f t="shared" ref="I4122" si="5088">C3986</f>
        <v>41</v>
      </c>
      <c r="O4122" s="136"/>
      <c r="P4122" s="136"/>
      <c r="Q4122" s="136"/>
    </row>
    <row r="4123" spans="1:30" s="55" customFormat="1" ht="11.45" customHeight="1" thickBot="1" x14ac:dyDescent="0.2">
      <c r="A4123" s="204"/>
      <c r="B4123" s="207"/>
      <c r="C4123" s="33">
        <f t="shared" ref="C4123" si="5089">C4122/$I4122*100</f>
        <v>29.268292682926827</v>
      </c>
      <c r="D4123" s="33">
        <f t="shared" ref="D4123" si="5090">D4122/$I4122*100</f>
        <v>21.951219512195124</v>
      </c>
      <c r="E4123" s="33">
        <f t="shared" ref="E4123" si="5091">E4122/$I4122*100</f>
        <v>2.4390243902439024</v>
      </c>
      <c r="F4123" s="33">
        <f t="shared" ref="F4123" si="5092">F4122/$I4122*100</f>
        <v>12.195121951219512</v>
      </c>
      <c r="G4123" s="33">
        <f t="shared" ref="G4123" si="5093">G4122/$I4122*100</f>
        <v>2.4390243902439024</v>
      </c>
      <c r="H4123" s="34">
        <f t="shared" ref="H4123" si="5094">H4122/$I4122*100</f>
        <v>2.4390243902439024</v>
      </c>
      <c r="I4123" s="51"/>
      <c r="O4123" s="136"/>
      <c r="P4123" s="136"/>
      <c r="Q4123" s="136"/>
    </row>
    <row r="4124" spans="1:30" s="55" customFormat="1" ht="11.45" customHeight="1" x14ac:dyDescent="0.15">
      <c r="A4124" s="203" t="s">
        <v>49</v>
      </c>
      <c r="B4124" s="206" t="s">
        <v>1</v>
      </c>
      <c r="C4124" s="70">
        <v>113</v>
      </c>
      <c r="D4124" s="70">
        <v>63</v>
      </c>
      <c r="E4124" s="70">
        <v>4</v>
      </c>
      <c r="F4124" s="70">
        <v>68</v>
      </c>
      <c r="G4124" s="70">
        <v>15</v>
      </c>
      <c r="H4124" s="77">
        <v>23</v>
      </c>
      <c r="I4124" s="44">
        <f t="shared" ref="I4124" si="5095">C3988</f>
        <v>510</v>
      </c>
      <c r="O4124" s="136"/>
      <c r="P4124" s="136"/>
      <c r="Q4124" s="136"/>
    </row>
    <row r="4125" spans="1:30" s="55" customFormat="1" ht="11.45" customHeight="1" x14ac:dyDescent="0.15">
      <c r="A4125" s="204"/>
      <c r="B4125" s="207"/>
      <c r="C4125" s="29">
        <f t="shared" ref="C4125" si="5096">C4124/$I4124*100</f>
        <v>22.156862745098039</v>
      </c>
      <c r="D4125" s="29">
        <f t="shared" ref="D4125" si="5097">D4124/$I4124*100</f>
        <v>12.352941176470589</v>
      </c>
      <c r="E4125" s="29">
        <f t="shared" ref="E4125" si="5098">E4124/$I4124*100</f>
        <v>0.78431372549019607</v>
      </c>
      <c r="F4125" s="29">
        <f t="shared" ref="F4125" si="5099">F4124/$I4124*100</f>
        <v>13.333333333333334</v>
      </c>
      <c r="G4125" s="29">
        <f t="shared" ref="G4125" si="5100">G4124/$I4124*100</f>
        <v>2.9411764705882351</v>
      </c>
      <c r="H4125" s="30">
        <f t="shared" ref="H4125" si="5101">H4124/$I4124*100</f>
        <v>4.5098039215686274</v>
      </c>
      <c r="I4125" s="45"/>
      <c r="O4125" s="136"/>
      <c r="P4125" s="136"/>
      <c r="Q4125" s="136"/>
    </row>
    <row r="4126" spans="1:30" s="55" customFormat="1" ht="11.45" customHeight="1" x14ac:dyDescent="0.15">
      <c r="A4126" s="204"/>
      <c r="B4126" s="201" t="s">
        <v>2</v>
      </c>
      <c r="C4126" s="70">
        <v>136</v>
      </c>
      <c r="D4126" s="70">
        <v>56</v>
      </c>
      <c r="E4126" s="70">
        <v>9</v>
      </c>
      <c r="F4126" s="70">
        <v>103</v>
      </c>
      <c r="G4126" s="70">
        <v>17</v>
      </c>
      <c r="H4126" s="77">
        <v>40</v>
      </c>
      <c r="I4126" s="47">
        <f t="shared" ref="I4126" si="5102">C3990</f>
        <v>706</v>
      </c>
      <c r="O4126" s="136"/>
      <c r="P4126" s="136"/>
      <c r="Q4126" s="136"/>
    </row>
    <row r="4127" spans="1:30" s="55" customFormat="1" ht="11.45" customHeight="1" x14ac:dyDescent="0.15">
      <c r="A4127" s="204"/>
      <c r="B4127" s="202"/>
      <c r="C4127" s="25">
        <f t="shared" ref="C4127" si="5103">C4126/$I4126*100</f>
        <v>19.263456090651555</v>
      </c>
      <c r="D4127" s="25">
        <f t="shared" ref="D4127" si="5104">D4126/$I4126*100</f>
        <v>7.9320113314447589</v>
      </c>
      <c r="E4127" s="25">
        <f t="shared" ref="E4127" si="5105">E4126/$I4126*100</f>
        <v>1.2747875354107647</v>
      </c>
      <c r="F4127" s="25">
        <f t="shared" ref="F4127" si="5106">F4126/$I4126*100</f>
        <v>14.589235127478753</v>
      </c>
      <c r="G4127" s="25">
        <f t="shared" ref="G4127" si="5107">G4126/$I4126*100</f>
        <v>2.4079320113314444</v>
      </c>
      <c r="H4127" s="26">
        <f t="shared" ref="H4127" si="5108">H4126/$I4126*100</f>
        <v>5.6657223796034</v>
      </c>
      <c r="I4127" s="45"/>
      <c r="O4127" s="136"/>
      <c r="P4127" s="136"/>
      <c r="Q4127" s="136"/>
    </row>
    <row r="4128" spans="1:30" s="55" customFormat="1" ht="11.45" customHeight="1" x14ac:dyDescent="0.15">
      <c r="A4128" s="204"/>
      <c r="B4128" s="201" t="s">
        <v>0</v>
      </c>
      <c r="C4128" s="70">
        <v>1</v>
      </c>
      <c r="D4128" s="70">
        <v>0</v>
      </c>
      <c r="E4128" s="70">
        <v>0</v>
      </c>
      <c r="F4128" s="70">
        <v>0</v>
      </c>
      <c r="G4128" s="70">
        <v>0</v>
      </c>
      <c r="H4128" s="77">
        <v>0</v>
      </c>
      <c r="I4128" s="47">
        <f t="shared" ref="I4128" si="5109">C3992</f>
        <v>2</v>
      </c>
      <c r="O4128" s="136"/>
      <c r="P4128" s="136"/>
      <c r="Q4128" s="136"/>
    </row>
    <row r="4129" spans="1:30" s="55" customFormat="1" ht="11.45" customHeight="1" x14ac:dyDescent="0.15">
      <c r="A4129" s="204"/>
      <c r="B4129" s="202"/>
      <c r="C4129" s="29">
        <f>C4128/$I4128*100</f>
        <v>50</v>
      </c>
      <c r="D4129" s="29">
        <f t="shared" ref="D4129" si="5110">D4128/$I4128*100</f>
        <v>0</v>
      </c>
      <c r="E4129" s="29">
        <f t="shared" ref="E4129" si="5111">E4128/$I4128*100</f>
        <v>0</v>
      </c>
      <c r="F4129" s="29">
        <f t="shared" ref="F4129" si="5112">F4128/$I4128*100</f>
        <v>0</v>
      </c>
      <c r="G4129" s="29">
        <f t="shared" ref="G4129" si="5113">G4128/$I4128*100</f>
        <v>0</v>
      </c>
      <c r="H4129" s="30">
        <f t="shared" ref="H4129" si="5114">H4128/$I4128*100</f>
        <v>0</v>
      </c>
      <c r="I4129" s="45"/>
      <c r="O4129" s="136"/>
      <c r="P4129" s="136"/>
      <c r="Q4129" s="136"/>
    </row>
    <row r="4130" spans="1:30" s="55" customFormat="1" ht="11.45" customHeight="1" x14ac:dyDescent="0.15">
      <c r="A4130" s="204"/>
      <c r="B4130" s="207" t="s">
        <v>5</v>
      </c>
      <c r="C4130" s="119">
        <v>1</v>
      </c>
      <c r="D4130" s="119">
        <v>0</v>
      </c>
      <c r="E4130" s="119">
        <v>0</v>
      </c>
      <c r="F4130" s="119">
        <v>2</v>
      </c>
      <c r="G4130" s="119">
        <v>0</v>
      </c>
      <c r="H4130" s="199">
        <v>0</v>
      </c>
      <c r="I4130" s="117">
        <f t="shared" ref="I4130" si="5115">C3994</f>
        <v>10</v>
      </c>
      <c r="O4130" s="136"/>
      <c r="P4130" s="136"/>
      <c r="Q4130" s="136"/>
    </row>
    <row r="4131" spans="1:30" s="55" customFormat="1" ht="11.45" customHeight="1" thickBot="1" x14ac:dyDescent="0.2">
      <c r="A4131" s="205"/>
      <c r="B4131" s="208"/>
      <c r="C4131" s="33">
        <f t="shared" ref="C4131" si="5116">C4130/$I4130*100</f>
        <v>10</v>
      </c>
      <c r="D4131" s="33">
        <f t="shared" ref="D4131" si="5117">D4130/$I4130*100</f>
        <v>0</v>
      </c>
      <c r="E4131" s="33">
        <f t="shared" ref="E4131" si="5118">E4130/$I4130*100</f>
        <v>0</v>
      </c>
      <c r="F4131" s="33">
        <f t="shared" ref="F4131" si="5119">F4130/$I4130*100</f>
        <v>20</v>
      </c>
      <c r="G4131" s="33">
        <f t="shared" ref="G4131" si="5120">G4130/$I4130*100</f>
        <v>0</v>
      </c>
      <c r="H4131" s="34">
        <f t="shared" ref="H4131" si="5121">H4130/$I4130*100</f>
        <v>0</v>
      </c>
      <c r="I4131" s="51"/>
      <c r="O4131" s="136"/>
      <c r="P4131" s="136"/>
      <c r="Q4131" s="136"/>
    </row>
    <row r="4132" spans="1:30" s="55" customFormat="1" ht="11.45" customHeight="1" x14ac:dyDescent="0.15">
      <c r="A4132" s="203" t="s">
        <v>50</v>
      </c>
      <c r="B4132" s="206" t="s">
        <v>6</v>
      </c>
      <c r="C4132" s="70">
        <v>9</v>
      </c>
      <c r="D4132" s="70">
        <v>4</v>
      </c>
      <c r="E4132" s="70">
        <v>1</v>
      </c>
      <c r="F4132" s="70">
        <v>5</v>
      </c>
      <c r="G4132" s="70">
        <v>1</v>
      </c>
      <c r="H4132" s="77">
        <v>7</v>
      </c>
      <c r="I4132" s="44">
        <f t="shared" ref="I4132" si="5122">C3996</f>
        <v>45</v>
      </c>
    </row>
    <row r="4133" spans="1:30" s="55" customFormat="1" ht="11.45" customHeight="1" x14ac:dyDescent="0.15">
      <c r="A4133" s="204"/>
      <c r="B4133" s="202"/>
      <c r="C4133" s="29">
        <f>C4132/$I4132*100</f>
        <v>20</v>
      </c>
      <c r="D4133" s="29">
        <f t="shared" ref="D4133" si="5123">D4132/$I4132*100</f>
        <v>8.8888888888888893</v>
      </c>
      <c r="E4133" s="29">
        <f t="shared" ref="E4133" si="5124">E4132/$I4132*100</f>
        <v>2.2222222222222223</v>
      </c>
      <c r="F4133" s="29">
        <f t="shared" ref="F4133" si="5125">F4132/$I4132*100</f>
        <v>11.111111111111111</v>
      </c>
      <c r="G4133" s="29">
        <f t="shared" ref="G4133" si="5126">G4132/$I4132*100</f>
        <v>2.2222222222222223</v>
      </c>
      <c r="H4133" s="30">
        <f t="shared" ref="H4133" si="5127">H4132/$I4132*100</f>
        <v>15.555555555555555</v>
      </c>
      <c r="I4133" s="45"/>
    </row>
    <row r="4134" spans="1:30" s="55" customFormat="1" ht="11.45" customHeight="1" x14ac:dyDescent="0.15">
      <c r="A4134" s="204"/>
      <c r="B4134" s="207" t="s">
        <v>7</v>
      </c>
      <c r="C4134" s="70">
        <v>13</v>
      </c>
      <c r="D4134" s="70">
        <v>6</v>
      </c>
      <c r="E4134" s="70">
        <v>0</v>
      </c>
      <c r="F4134" s="70">
        <v>6</v>
      </c>
      <c r="G4134" s="70">
        <v>3</v>
      </c>
      <c r="H4134" s="77">
        <v>7</v>
      </c>
      <c r="I4134" s="47">
        <f t="shared" ref="I4134" si="5128">C3998</f>
        <v>84</v>
      </c>
    </row>
    <row r="4135" spans="1:30" s="55" customFormat="1" ht="11.45" customHeight="1" x14ac:dyDescent="0.15">
      <c r="A4135" s="204"/>
      <c r="B4135" s="207"/>
      <c r="C4135" s="25">
        <f t="shared" ref="C4135" si="5129">C4134/$I4134*100</f>
        <v>15.476190476190476</v>
      </c>
      <c r="D4135" s="25">
        <f t="shared" ref="D4135" si="5130">D4134/$I4134*100</f>
        <v>7.1428571428571423</v>
      </c>
      <c r="E4135" s="25">
        <f t="shared" ref="E4135" si="5131">E4134/$I4134*100</f>
        <v>0</v>
      </c>
      <c r="F4135" s="25">
        <f t="shared" ref="F4135" si="5132">F4134/$I4134*100</f>
        <v>7.1428571428571423</v>
      </c>
      <c r="G4135" s="25">
        <f t="shared" ref="G4135" si="5133">G4134/$I4134*100</f>
        <v>3.5714285714285712</v>
      </c>
      <c r="H4135" s="26">
        <f t="shared" ref="H4135" si="5134">H4134/$I4134*100</f>
        <v>8.3333333333333321</v>
      </c>
      <c r="I4135" s="45"/>
    </row>
    <row r="4136" spans="1:30" s="55" customFormat="1" ht="11.45" customHeight="1" x14ac:dyDescent="0.15">
      <c r="A4136" s="204"/>
      <c r="B4136" s="201" t="s">
        <v>8</v>
      </c>
      <c r="C4136" s="70">
        <v>26</v>
      </c>
      <c r="D4136" s="70">
        <v>6</v>
      </c>
      <c r="E4136" s="70">
        <v>1</v>
      </c>
      <c r="F4136" s="70">
        <v>11</v>
      </c>
      <c r="G4136" s="70">
        <v>5</v>
      </c>
      <c r="H4136" s="77">
        <v>8</v>
      </c>
      <c r="I4136" s="47">
        <f t="shared" ref="I4136" si="5135">C4000</f>
        <v>114</v>
      </c>
    </row>
    <row r="4137" spans="1:30" s="55" customFormat="1" ht="11.45" customHeight="1" x14ac:dyDescent="0.15">
      <c r="A4137" s="204"/>
      <c r="B4137" s="202"/>
      <c r="C4137" s="25">
        <f t="shared" ref="C4137" si="5136">C4136/$I4136*100</f>
        <v>22.807017543859647</v>
      </c>
      <c r="D4137" s="25">
        <f t="shared" ref="D4137" si="5137">D4136/$I4136*100</f>
        <v>5.2631578947368416</v>
      </c>
      <c r="E4137" s="25">
        <f t="shared" ref="E4137" si="5138">E4136/$I4136*100</f>
        <v>0.8771929824561403</v>
      </c>
      <c r="F4137" s="25">
        <f t="shared" ref="F4137" si="5139">F4136/$I4136*100</f>
        <v>9.6491228070175428</v>
      </c>
      <c r="G4137" s="25">
        <f t="shared" ref="G4137" si="5140">G4136/$I4136*100</f>
        <v>4.3859649122807012</v>
      </c>
      <c r="H4137" s="26">
        <f t="shared" ref="H4137" si="5141">H4136/$I4136*100</f>
        <v>7.0175438596491224</v>
      </c>
      <c r="I4137" s="45"/>
    </row>
    <row r="4138" spans="1:30" s="55" customFormat="1" ht="11.45" customHeight="1" x14ac:dyDescent="0.15">
      <c r="A4138" s="204"/>
      <c r="B4138" s="207" t="s">
        <v>9</v>
      </c>
      <c r="C4138" s="70">
        <v>41</v>
      </c>
      <c r="D4138" s="70">
        <v>15</v>
      </c>
      <c r="E4138" s="70">
        <v>0</v>
      </c>
      <c r="F4138" s="70">
        <v>20</v>
      </c>
      <c r="G4138" s="70">
        <v>4</v>
      </c>
      <c r="H4138" s="77">
        <v>10</v>
      </c>
      <c r="I4138" s="47">
        <f>C4002</f>
        <v>184</v>
      </c>
    </row>
    <row r="4139" spans="1:30" s="55" customFormat="1" ht="11.45" customHeight="1" x14ac:dyDescent="0.15">
      <c r="A4139" s="204"/>
      <c r="B4139" s="207"/>
      <c r="C4139" s="25">
        <f t="shared" ref="C4139" si="5142">C4138/$I4138*100</f>
        <v>22.282608695652172</v>
      </c>
      <c r="D4139" s="25">
        <f t="shared" ref="D4139" si="5143">D4138/$I4138*100</f>
        <v>8.1521739130434785</v>
      </c>
      <c r="E4139" s="25">
        <f t="shared" ref="E4139" si="5144">E4138/$I4138*100</f>
        <v>0</v>
      </c>
      <c r="F4139" s="25">
        <f t="shared" ref="F4139" si="5145">F4138/$I4138*100</f>
        <v>10.869565217391305</v>
      </c>
      <c r="G4139" s="25">
        <f t="shared" ref="G4139" si="5146">G4138/$I4138*100</f>
        <v>2.1739130434782608</v>
      </c>
      <c r="H4139" s="26">
        <f t="shared" ref="H4139" si="5147">H4138/$I4138*100</f>
        <v>5.4347826086956523</v>
      </c>
      <c r="I4139" s="45"/>
      <c r="O4139" s="136"/>
      <c r="P4139" s="136"/>
      <c r="Q4139" s="136"/>
    </row>
    <row r="4140" spans="1:30" s="55" customFormat="1" ht="11.45" customHeight="1" x14ac:dyDescent="0.15">
      <c r="A4140" s="204"/>
      <c r="B4140" s="201" t="s">
        <v>10</v>
      </c>
      <c r="C4140" s="70">
        <v>44</v>
      </c>
      <c r="D4140" s="70">
        <v>14</v>
      </c>
      <c r="E4140" s="70">
        <v>1</v>
      </c>
      <c r="F4140" s="70">
        <v>22</v>
      </c>
      <c r="G4140" s="70">
        <v>4</v>
      </c>
      <c r="H4140" s="77">
        <v>14</v>
      </c>
      <c r="I4140" s="47">
        <f t="shared" ref="I4140" si="5148">C4004</f>
        <v>192</v>
      </c>
      <c r="O4140" s="136"/>
      <c r="P4140" s="136"/>
      <c r="Q4140" s="136"/>
    </row>
    <row r="4141" spans="1:30" s="55" customFormat="1" ht="11.45" customHeight="1" x14ac:dyDescent="0.15">
      <c r="A4141" s="204"/>
      <c r="B4141" s="202"/>
      <c r="C4141" s="25">
        <f t="shared" ref="C4141" si="5149">C4140/$I4140*100</f>
        <v>22.916666666666664</v>
      </c>
      <c r="D4141" s="25">
        <f t="shared" ref="D4141" si="5150">D4140/$I4140*100</f>
        <v>7.291666666666667</v>
      </c>
      <c r="E4141" s="25">
        <f t="shared" ref="E4141" si="5151">E4140/$I4140*100</f>
        <v>0.52083333333333326</v>
      </c>
      <c r="F4141" s="25">
        <f t="shared" ref="F4141" si="5152">F4140/$I4140*100</f>
        <v>11.458333333333332</v>
      </c>
      <c r="G4141" s="25">
        <f t="shared" ref="G4141" si="5153">G4140/$I4140*100</f>
        <v>2.083333333333333</v>
      </c>
      <c r="H4141" s="26">
        <f t="shared" ref="H4141" si="5154">H4140/$I4140*100</f>
        <v>7.291666666666667</v>
      </c>
      <c r="I4141" s="45"/>
      <c r="O4141" s="136"/>
      <c r="P4141" s="136"/>
      <c r="Q4141" s="136"/>
    </row>
    <row r="4142" spans="1:30" s="55" customFormat="1" ht="11.45" customHeight="1" x14ac:dyDescent="0.15">
      <c r="A4142" s="204"/>
      <c r="B4142" s="207" t="s">
        <v>11</v>
      </c>
      <c r="C4142" s="70">
        <v>50</v>
      </c>
      <c r="D4142" s="70">
        <v>33</v>
      </c>
      <c r="E4142" s="70">
        <v>7</v>
      </c>
      <c r="F4142" s="70">
        <v>33</v>
      </c>
      <c r="G4142" s="70">
        <v>8</v>
      </c>
      <c r="H4142" s="77">
        <v>7</v>
      </c>
      <c r="I4142" s="47">
        <f t="shared" ref="I4142" si="5155">C4006</f>
        <v>224</v>
      </c>
      <c r="O4142" s="136"/>
      <c r="P4142" s="136"/>
      <c r="Q4142" s="137"/>
    </row>
    <row r="4143" spans="1:30" s="55" customFormat="1" ht="11.45" customHeight="1" x14ac:dyDescent="0.15">
      <c r="A4143" s="204"/>
      <c r="B4143" s="207"/>
      <c r="C4143" s="25">
        <f>C4142/$I4142*100</f>
        <v>22.321428571428573</v>
      </c>
      <c r="D4143" s="25">
        <f t="shared" ref="D4143" si="5156">D4142/$I4142*100</f>
        <v>14.732142857142858</v>
      </c>
      <c r="E4143" s="25">
        <f t="shared" ref="E4143" si="5157">E4142/$I4142*100</f>
        <v>3.125</v>
      </c>
      <c r="F4143" s="25">
        <f t="shared" ref="F4143" si="5158">F4142/$I4142*100</f>
        <v>14.732142857142858</v>
      </c>
      <c r="G4143" s="25">
        <f t="shared" ref="G4143" si="5159">G4142/$I4142*100</f>
        <v>3.5714285714285712</v>
      </c>
      <c r="H4143" s="26">
        <f t="shared" ref="H4143" si="5160">H4142/$I4142*100</f>
        <v>3.125</v>
      </c>
      <c r="I4143" s="45"/>
      <c r="O4143" s="136"/>
      <c r="P4143" s="137"/>
      <c r="Q4143" s="137"/>
      <c r="AD4143" s="1"/>
    </row>
    <row r="4144" spans="1:30" s="55" customFormat="1" ht="11.45" customHeight="1" x14ac:dyDescent="0.15">
      <c r="A4144" s="204"/>
      <c r="B4144" s="201" t="s">
        <v>12</v>
      </c>
      <c r="C4144" s="70">
        <v>67</v>
      </c>
      <c r="D4144" s="70">
        <v>41</v>
      </c>
      <c r="E4144" s="70">
        <v>2</v>
      </c>
      <c r="F4144" s="70">
        <v>74</v>
      </c>
      <c r="G4144" s="70">
        <v>7</v>
      </c>
      <c r="H4144" s="77">
        <v>10</v>
      </c>
      <c r="I4144" s="47">
        <f t="shared" ref="I4144" si="5161">C4008</f>
        <v>375</v>
      </c>
      <c r="O4144" s="137"/>
      <c r="P4144" s="137"/>
      <c r="Q4144" s="137"/>
      <c r="AC4144" s="1"/>
      <c r="AD4144" s="1"/>
    </row>
    <row r="4145" spans="1:30" s="55" customFormat="1" ht="11.45" customHeight="1" x14ac:dyDescent="0.15">
      <c r="A4145" s="204"/>
      <c r="B4145" s="202"/>
      <c r="C4145" s="25">
        <f t="shared" ref="C4145" si="5162">C4144/$I4144*100</f>
        <v>17.866666666666667</v>
      </c>
      <c r="D4145" s="25">
        <f t="shared" ref="D4145" si="5163">D4144/$I4144*100</f>
        <v>10.933333333333334</v>
      </c>
      <c r="E4145" s="25">
        <f t="shared" ref="E4145" si="5164">E4144/$I4144*100</f>
        <v>0.53333333333333333</v>
      </c>
      <c r="F4145" s="25">
        <f t="shared" ref="F4145" si="5165">F4144/$I4144*100</f>
        <v>19.733333333333334</v>
      </c>
      <c r="G4145" s="25">
        <f t="shared" ref="G4145" si="5166">G4144/$I4144*100</f>
        <v>1.8666666666666669</v>
      </c>
      <c r="H4145" s="26">
        <f t="shared" ref="H4145" si="5167">H4144/$I4144*100</f>
        <v>2.666666666666667</v>
      </c>
      <c r="I4145" s="45"/>
      <c r="O4145" s="137"/>
      <c r="P4145" s="137"/>
      <c r="Q4145" s="137"/>
      <c r="AB4145" s="1"/>
      <c r="AC4145" s="1"/>
      <c r="AD4145" s="1"/>
    </row>
    <row r="4146" spans="1:30" s="55" customFormat="1" ht="11.45" customHeight="1" x14ac:dyDescent="0.15">
      <c r="A4146" s="204"/>
      <c r="B4146" s="207" t="s">
        <v>24</v>
      </c>
      <c r="C4146" s="70">
        <v>1</v>
      </c>
      <c r="D4146" s="70">
        <v>0</v>
      </c>
      <c r="E4146" s="70">
        <v>1</v>
      </c>
      <c r="F4146" s="70">
        <v>2</v>
      </c>
      <c r="G4146" s="70">
        <v>0</v>
      </c>
      <c r="H4146" s="77">
        <v>0</v>
      </c>
      <c r="I4146" s="47">
        <f t="shared" ref="I4146" si="5168">C4010</f>
        <v>10</v>
      </c>
      <c r="O4146" s="137"/>
      <c r="P4146" s="137"/>
      <c r="Q4146" s="137"/>
      <c r="AA4146" s="1"/>
      <c r="AB4146" s="1"/>
      <c r="AC4146" s="1"/>
      <c r="AD4146" s="1"/>
    </row>
    <row r="4147" spans="1:30" s="55" customFormat="1" ht="11.45" customHeight="1" thickBot="1" x14ac:dyDescent="0.2">
      <c r="A4147" s="205"/>
      <c r="B4147" s="208"/>
      <c r="C4147" s="33">
        <f t="shared" ref="C4147" si="5169">C4146/$I4146*100</f>
        <v>10</v>
      </c>
      <c r="D4147" s="33">
        <f t="shared" ref="D4147" si="5170">D4146/$I4146*100</f>
        <v>0</v>
      </c>
      <c r="E4147" s="33">
        <f t="shared" ref="E4147" si="5171">E4146/$I4146*100</f>
        <v>10</v>
      </c>
      <c r="F4147" s="33">
        <f t="shared" ref="F4147" si="5172">F4146/$I4146*100</f>
        <v>20</v>
      </c>
      <c r="G4147" s="33">
        <f t="shared" ref="G4147" si="5173">G4146/$I4146*100</f>
        <v>0</v>
      </c>
      <c r="H4147" s="34">
        <f t="shared" ref="H4147" si="5174">H4146/$I4146*100</f>
        <v>0</v>
      </c>
      <c r="I4147" s="51"/>
      <c r="Z4147" s="1"/>
      <c r="AA4147" s="1"/>
      <c r="AB4147" s="1"/>
      <c r="AC4147" s="1"/>
      <c r="AD4147" s="1"/>
    </row>
    <row r="4148" spans="1:30" s="55" customFormat="1" ht="11.45" customHeight="1" thickBot="1" x14ac:dyDescent="0.2">
      <c r="A4148" s="211" t="s">
        <v>51</v>
      </c>
      <c r="B4148" s="206" t="s">
        <v>23</v>
      </c>
      <c r="C4148" s="70">
        <v>26</v>
      </c>
      <c r="D4148" s="70">
        <v>12</v>
      </c>
      <c r="E4148" s="70">
        <v>3</v>
      </c>
      <c r="F4148" s="70">
        <v>24</v>
      </c>
      <c r="G4148" s="70">
        <v>2</v>
      </c>
      <c r="H4148" s="77">
        <v>2</v>
      </c>
      <c r="I4148" s="44">
        <f t="shared" ref="I4148" si="5175">C4012</f>
        <v>125</v>
      </c>
      <c r="Y4148" s="1"/>
      <c r="Z4148" s="1"/>
      <c r="AA4148" s="1"/>
      <c r="AB4148" s="1"/>
      <c r="AC4148" s="1"/>
      <c r="AD4148" s="1"/>
    </row>
    <row r="4149" spans="1:30" s="55" customFormat="1" ht="11.45" customHeight="1" thickTop="1" thickBot="1" x14ac:dyDescent="0.2">
      <c r="A4149" s="212"/>
      <c r="B4149" s="202"/>
      <c r="C4149" s="29">
        <f t="shared" ref="C4149" si="5176">C4148/$I4148*100</f>
        <v>20.8</v>
      </c>
      <c r="D4149" s="29">
        <f t="shared" ref="D4149" si="5177">D4148/$I4148*100</f>
        <v>9.6</v>
      </c>
      <c r="E4149" s="29">
        <f t="shared" ref="E4149" si="5178">E4148/$I4148*100</f>
        <v>2.4</v>
      </c>
      <c r="F4149" s="29">
        <f t="shared" ref="F4149" si="5179">F4148/$I4148*100</f>
        <v>19.2</v>
      </c>
      <c r="G4149" s="29">
        <f t="shared" ref="G4149" si="5180">G4148/$I4148*100</f>
        <v>1.6</v>
      </c>
      <c r="H4149" s="30">
        <f t="shared" ref="H4149" si="5181">H4148/$I4148*100</f>
        <v>1.6</v>
      </c>
      <c r="I4149" s="45"/>
      <c r="X4149" s="1"/>
      <c r="Y4149" s="1"/>
      <c r="Z4149" s="1"/>
      <c r="AA4149" s="1"/>
      <c r="AB4149" s="1"/>
      <c r="AC4149" s="1"/>
      <c r="AD4149" s="1"/>
    </row>
    <row r="4150" spans="1:30" s="55" customFormat="1" ht="11.45" customHeight="1" thickTop="1" thickBot="1" x14ac:dyDescent="0.2">
      <c r="A4150" s="212"/>
      <c r="B4150" s="207" t="s">
        <v>3</v>
      </c>
      <c r="C4150" s="70">
        <v>25</v>
      </c>
      <c r="D4150" s="70">
        <v>18</v>
      </c>
      <c r="E4150" s="70">
        <v>1</v>
      </c>
      <c r="F4150" s="70">
        <v>11</v>
      </c>
      <c r="G4150" s="70">
        <v>5</v>
      </c>
      <c r="H4150" s="77">
        <v>4</v>
      </c>
      <c r="I4150" s="47">
        <f t="shared" ref="I4150" si="5182">C4014</f>
        <v>97</v>
      </c>
      <c r="W4150" s="1"/>
      <c r="X4150" s="1"/>
      <c r="Y4150" s="1"/>
      <c r="Z4150" s="1"/>
      <c r="AA4150" s="1"/>
      <c r="AB4150" s="1"/>
      <c r="AC4150" s="1"/>
      <c r="AD4150" s="1"/>
    </row>
    <row r="4151" spans="1:30" s="55" customFormat="1" ht="11.45" customHeight="1" thickTop="1" thickBot="1" x14ac:dyDescent="0.2">
      <c r="A4151" s="212"/>
      <c r="B4151" s="207"/>
      <c r="C4151" s="25">
        <f t="shared" ref="C4151" si="5183">C4150/$I4150*100</f>
        <v>25.773195876288657</v>
      </c>
      <c r="D4151" s="25">
        <f t="shared" ref="D4151" si="5184">D4150/$I4150*100</f>
        <v>18.556701030927837</v>
      </c>
      <c r="E4151" s="25">
        <f t="shared" ref="E4151" si="5185">E4150/$I4150*100</f>
        <v>1.0309278350515463</v>
      </c>
      <c r="F4151" s="25">
        <f t="shared" ref="F4151" si="5186">F4150/$I4150*100</f>
        <v>11.340206185567011</v>
      </c>
      <c r="G4151" s="25">
        <f t="shared" ref="G4151" si="5187">G4150/$I4150*100</f>
        <v>5.1546391752577314</v>
      </c>
      <c r="H4151" s="26">
        <f t="shared" ref="H4151" si="5188">H4150/$I4150*100</f>
        <v>4.1237113402061851</v>
      </c>
      <c r="I4151" s="45"/>
      <c r="V4151" s="1"/>
      <c r="W4151" s="1"/>
      <c r="X4151" s="1"/>
      <c r="Y4151" s="1"/>
      <c r="Z4151" s="1"/>
      <c r="AA4151" s="1"/>
      <c r="AB4151" s="1"/>
      <c r="AC4151" s="1"/>
      <c r="AD4151" s="1"/>
    </row>
    <row r="4152" spans="1:30" s="55" customFormat="1" ht="11.45" customHeight="1" thickTop="1" thickBot="1" x14ac:dyDescent="0.2">
      <c r="A4152" s="212"/>
      <c r="B4152" s="201" t="s">
        <v>13</v>
      </c>
      <c r="C4152" s="70">
        <v>102</v>
      </c>
      <c r="D4152" s="70">
        <v>41</v>
      </c>
      <c r="E4152" s="70">
        <v>3</v>
      </c>
      <c r="F4152" s="70">
        <v>51</v>
      </c>
      <c r="G4152" s="70">
        <v>10</v>
      </c>
      <c r="H4152" s="77">
        <v>32</v>
      </c>
      <c r="I4152" s="47">
        <f t="shared" ref="I4152" si="5189">C4016</f>
        <v>470</v>
      </c>
      <c r="O4152" s="137"/>
      <c r="P4152" s="137"/>
      <c r="Q4152" s="137"/>
      <c r="U4152" s="1"/>
      <c r="V4152" s="1"/>
      <c r="W4152" s="1"/>
      <c r="X4152" s="1"/>
      <c r="Y4152" s="1"/>
      <c r="Z4152" s="1"/>
      <c r="AA4152" s="1"/>
      <c r="AB4152" s="1"/>
      <c r="AC4152" s="1"/>
      <c r="AD4152" s="1"/>
    </row>
    <row r="4153" spans="1:30" s="55" customFormat="1" ht="11.45" customHeight="1" thickTop="1" thickBot="1" x14ac:dyDescent="0.2">
      <c r="A4153" s="212"/>
      <c r="B4153" s="202"/>
      <c r="C4153" s="25">
        <f t="shared" ref="C4153" si="5190">C4152/$I4152*100</f>
        <v>21.702127659574469</v>
      </c>
      <c r="D4153" s="25">
        <f t="shared" ref="D4153" si="5191">D4152/$I4152*100</f>
        <v>8.7234042553191493</v>
      </c>
      <c r="E4153" s="25">
        <f t="shared" ref="E4153" si="5192">E4152/$I4152*100</f>
        <v>0.63829787234042545</v>
      </c>
      <c r="F4153" s="25">
        <f t="shared" ref="F4153" si="5193">F4152/$I4152*100</f>
        <v>10.851063829787234</v>
      </c>
      <c r="G4153" s="25">
        <f t="shared" ref="G4153" si="5194">G4152/$I4152*100</f>
        <v>2.1276595744680851</v>
      </c>
      <c r="H4153" s="26">
        <f t="shared" ref="H4153" si="5195">H4152/$I4152*100</f>
        <v>6.8085106382978724</v>
      </c>
      <c r="I4153" s="45"/>
      <c r="O4153" s="137"/>
      <c r="P4153" s="137"/>
      <c r="Q4153" s="137"/>
      <c r="T4153" s="1"/>
      <c r="U4153" s="1"/>
      <c r="V4153" s="1"/>
      <c r="W4153" s="1"/>
      <c r="X4153" s="1"/>
      <c r="Y4153" s="1"/>
      <c r="Z4153" s="1"/>
      <c r="AA4153" s="1"/>
      <c r="AB4153" s="1"/>
      <c r="AC4153" s="1"/>
      <c r="AD4153" s="1"/>
    </row>
    <row r="4154" spans="1:30" s="55" customFormat="1" ht="11.45" customHeight="1" thickTop="1" thickBot="1" x14ac:dyDescent="0.2">
      <c r="A4154" s="212"/>
      <c r="B4154" s="207" t="s">
        <v>14</v>
      </c>
      <c r="C4154" s="70">
        <v>21</v>
      </c>
      <c r="D4154" s="70">
        <v>4</v>
      </c>
      <c r="E4154" s="70">
        <v>3</v>
      </c>
      <c r="F4154" s="70">
        <v>15</v>
      </c>
      <c r="G4154" s="70">
        <v>2</v>
      </c>
      <c r="H4154" s="77">
        <v>4</v>
      </c>
      <c r="I4154" s="47">
        <f t="shared" ref="I4154" si="5196">C4018</f>
        <v>98</v>
      </c>
      <c r="O4154" s="137"/>
      <c r="P4154" s="137"/>
      <c r="Q4154" s="137"/>
      <c r="S4154" s="1"/>
      <c r="T4154" s="1"/>
      <c r="U4154" s="1"/>
      <c r="V4154" s="1"/>
      <c r="W4154" s="1"/>
      <c r="X4154" s="1"/>
      <c r="Y4154" s="1"/>
      <c r="Z4154" s="1"/>
      <c r="AA4154" s="1"/>
      <c r="AB4154" s="1"/>
      <c r="AC4154" s="1"/>
      <c r="AD4154" s="1"/>
    </row>
    <row r="4155" spans="1:30" s="55" customFormat="1" ht="11.45" customHeight="1" thickTop="1" thickBot="1" x14ac:dyDescent="0.2">
      <c r="A4155" s="212"/>
      <c r="B4155" s="207"/>
      <c r="C4155" s="25">
        <f t="shared" ref="C4155" si="5197">C4154/$I4154*100</f>
        <v>21.428571428571427</v>
      </c>
      <c r="D4155" s="25">
        <f t="shared" ref="D4155" si="5198">D4154/$I4154*100</f>
        <v>4.0816326530612246</v>
      </c>
      <c r="E4155" s="25">
        <f t="shared" ref="E4155" si="5199">E4154/$I4154*100</f>
        <v>3.0612244897959182</v>
      </c>
      <c r="F4155" s="25">
        <f t="shared" ref="F4155" si="5200">F4154/$I4154*100</f>
        <v>15.306122448979592</v>
      </c>
      <c r="G4155" s="25">
        <f t="shared" ref="G4155" si="5201">G4154/$I4154*100</f>
        <v>2.0408163265306123</v>
      </c>
      <c r="H4155" s="26">
        <f t="shared" ref="H4155" si="5202">H4154/$I4154*100</f>
        <v>4.0816326530612246</v>
      </c>
      <c r="I4155" s="45"/>
      <c r="O4155" s="137"/>
      <c r="P4155" s="137"/>
      <c r="Q4155" s="137"/>
      <c r="R4155" s="1"/>
      <c r="S4155" s="1"/>
      <c r="T4155" s="1"/>
      <c r="U4155" s="1"/>
      <c r="V4155" s="1"/>
      <c r="W4155" s="1"/>
      <c r="X4155" s="1"/>
      <c r="Y4155" s="1"/>
      <c r="Z4155" s="1"/>
      <c r="AA4155" s="1"/>
      <c r="AB4155" s="1"/>
      <c r="AC4155" s="1"/>
      <c r="AD4155" s="1"/>
    </row>
    <row r="4156" spans="1:30" s="55" customFormat="1" ht="11.45" customHeight="1" thickTop="1" thickBot="1" x14ac:dyDescent="0.2">
      <c r="A4156" s="212"/>
      <c r="B4156" s="201" t="s">
        <v>25</v>
      </c>
      <c r="C4156" s="70">
        <v>9</v>
      </c>
      <c r="D4156" s="70">
        <v>3</v>
      </c>
      <c r="E4156" s="70">
        <v>1</v>
      </c>
      <c r="F4156" s="70">
        <v>7</v>
      </c>
      <c r="G4156" s="70">
        <v>2</v>
      </c>
      <c r="H4156" s="77">
        <v>9</v>
      </c>
      <c r="I4156" s="47">
        <f t="shared" ref="I4156" si="5203">C4020</f>
        <v>54</v>
      </c>
      <c r="O4156" s="137"/>
      <c r="P4156" s="137"/>
      <c r="Q4156" s="137"/>
      <c r="R4156" s="1"/>
      <c r="S4156" s="1"/>
      <c r="T4156" s="1"/>
      <c r="U4156" s="1"/>
      <c r="V4156" s="1"/>
      <c r="W4156" s="1"/>
      <c r="X4156" s="1"/>
      <c r="Y4156" s="1"/>
      <c r="Z4156" s="1"/>
      <c r="AA4156" s="1"/>
      <c r="AB4156" s="1"/>
      <c r="AC4156" s="1"/>
      <c r="AD4156" s="1"/>
    </row>
    <row r="4157" spans="1:30" s="55" customFormat="1" ht="11.45" customHeight="1" thickTop="1" thickBot="1" x14ac:dyDescent="0.2">
      <c r="A4157" s="212"/>
      <c r="B4157" s="202"/>
      <c r="C4157" s="25">
        <f t="shared" ref="C4157" si="5204">C4156/$I4156*100</f>
        <v>16.666666666666664</v>
      </c>
      <c r="D4157" s="25">
        <f t="shared" ref="D4157" si="5205">D4156/$I4156*100</f>
        <v>5.5555555555555554</v>
      </c>
      <c r="E4157" s="25">
        <f t="shared" ref="E4157" si="5206">E4156/$I4156*100</f>
        <v>1.8518518518518516</v>
      </c>
      <c r="F4157" s="25">
        <f t="shared" ref="F4157" si="5207">F4156/$I4156*100</f>
        <v>12.962962962962962</v>
      </c>
      <c r="G4157" s="25">
        <f t="shared" ref="G4157" si="5208">G4156/$I4156*100</f>
        <v>3.7037037037037033</v>
      </c>
      <c r="H4157" s="26">
        <f t="shared" ref="H4157" si="5209">H4156/$I4156*100</f>
        <v>16.666666666666664</v>
      </c>
      <c r="I4157" s="45"/>
      <c r="O4157" s="137"/>
      <c r="P4157" s="137"/>
      <c r="Q4157" s="137"/>
      <c r="R4157" s="1"/>
      <c r="S4157" s="1"/>
      <c r="T4157" s="1"/>
      <c r="U4157" s="1"/>
      <c r="V4157" s="1"/>
      <c r="W4157" s="1"/>
      <c r="X4157" s="1"/>
      <c r="Y4157" s="1"/>
      <c r="Z4157" s="1"/>
      <c r="AA4157" s="1"/>
      <c r="AB4157" s="1"/>
      <c r="AC4157" s="1"/>
      <c r="AD4157" s="1"/>
    </row>
    <row r="4158" spans="1:30" s="1" customFormat="1" ht="11.45" customHeight="1" thickTop="1" thickBot="1" x14ac:dyDescent="0.2">
      <c r="A4158" s="212"/>
      <c r="B4158" s="207" t="s">
        <v>26</v>
      </c>
      <c r="C4158" s="70">
        <v>62</v>
      </c>
      <c r="D4158" s="70">
        <v>33</v>
      </c>
      <c r="E4158" s="70">
        <v>2</v>
      </c>
      <c r="F4158" s="70">
        <v>51</v>
      </c>
      <c r="G4158" s="70">
        <v>10</v>
      </c>
      <c r="H4158" s="77">
        <v>10</v>
      </c>
      <c r="I4158" s="47">
        <f t="shared" ref="I4158" si="5210">C4022</f>
        <v>308</v>
      </c>
      <c r="K4158" s="55"/>
      <c r="L4158" s="55"/>
      <c r="M4158" s="55"/>
      <c r="N4158" s="55"/>
      <c r="O4158" s="137"/>
      <c r="P4158" s="137"/>
      <c r="Q4158" s="137"/>
    </row>
    <row r="4159" spans="1:30" s="1" customFormat="1" ht="11.45" customHeight="1" thickTop="1" thickBot="1" x14ac:dyDescent="0.2">
      <c r="A4159" s="212"/>
      <c r="B4159" s="207"/>
      <c r="C4159" s="25">
        <f t="shared" ref="C4159" si="5211">C4158/$I4158*100</f>
        <v>20.129870129870131</v>
      </c>
      <c r="D4159" s="25">
        <f t="shared" ref="D4159" si="5212">D4158/$I4158*100</f>
        <v>10.714285714285714</v>
      </c>
      <c r="E4159" s="25">
        <f t="shared" ref="E4159" si="5213">E4158/$I4158*100</f>
        <v>0.64935064935064934</v>
      </c>
      <c r="F4159" s="25">
        <f t="shared" ref="F4159" si="5214">F4158/$I4158*100</f>
        <v>16.558441558441558</v>
      </c>
      <c r="G4159" s="25">
        <f t="shared" ref="G4159" si="5215">G4158/$I4158*100</f>
        <v>3.2467532467532463</v>
      </c>
      <c r="H4159" s="26">
        <f t="shared" ref="H4159" si="5216">H4158/$I4158*100</f>
        <v>3.2467532467532463</v>
      </c>
      <c r="I4159" s="45"/>
      <c r="K4159" s="55"/>
      <c r="L4159" s="55"/>
      <c r="M4159" s="55"/>
      <c r="N4159" s="55"/>
      <c r="O4159" s="137"/>
      <c r="P4159" s="137"/>
      <c r="Q4159" s="137"/>
    </row>
    <row r="4160" spans="1:30" s="1" customFormat="1" ht="11.45" customHeight="1" thickTop="1" thickBot="1" x14ac:dyDescent="0.2">
      <c r="A4160" s="212"/>
      <c r="B4160" s="201" t="s">
        <v>0</v>
      </c>
      <c r="C4160" s="70">
        <v>4</v>
      </c>
      <c r="D4160" s="70">
        <v>5</v>
      </c>
      <c r="E4160" s="70">
        <v>0</v>
      </c>
      <c r="F4160" s="70">
        <v>10</v>
      </c>
      <c r="G4160" s="70">
        <v>1</v>
      </c>
      <c r="H4160" s="77">
        <v>2</v>
      </c>
      <c r="I4160" s="47">
        <f t="shared" ref="I4160" si="5217">C4024</f>
        <v>50</v>
      </c>
    </row>
    <row r="4161" spans="1:30" s="1" customFormat="1" ht="11.45" customHeight="1" thickTop="1" thickBot="1" x14ac:dyDescent="0.2">
      <c r="A4161" s="212"/>
      <c r="B4161" s="202"/>
      <c r="C4161" s="25">
        <f t="shared" ref="C4161" si="5218">C4160/$I4160*100</f>
        <v>8</v>
      </c>
      <c r="D4161" s="25">
        <f t="shared" ref="D4161" si="5219">D4160/$I4160*100</f>
        <v>10</v>
      </c>
      <c r="E4161" s="25">
        <f t="shared" ref="E4161" si="5220">E4160/$I4160*100</f>
        <v>0</v>
      </c>
      <c r="F4161" s="25">
        <f t="shared" ref="F4161" si="5221">F4160/$I4160*100</f>
        <v>20</v>
      </c>
      <c r="G4161" s="25">
        <f t="shared" ref="G4161" si="5222">G4160/$I4160*100</f>
        <v>2</v>
      </c>
      <c r="H4161" s="26">
        <f t="shared" ref="H4161" si="5223">H4160/$I4160*100</f>
        <v>4</v>
      </c>
      <c r="I4161" s="45"/>
    </row>
    <row r="4162" spans="1:30" s="1" customFormat="1" ht="11.45" customHeight="1" thickTop="1" thickBot="1" x14ac:dyDescent="0.2">
      <c r="A4162" s="212"/>
      <c r="B4162" s="207" t="s">
        <v>24</v>
      </c>
      <c r="C4162" s="70">
        <v>2</v>
      </c>
      <c r="D4162" s="70">
        <v>3</v>
      </c>
      <c r="E4162" s="70">
        <v>0</v>
      </c>
      <c r="F4162" s="70">
        <v>4</v>
      </c>
      <c r="G4162" s="70">
        <v>0</v>
      </c>
      <c r="H4162" s="77">
        <v>0</v>
      </c>
      <c r="I4162" s="47">
        <f t="shared" ref="I4162" si="5224">C4026</f>
        <v>26</v>
      </c>
    </row>
    <row r="4163" spans="1:30" s="1" customFormat="1" ht="11.45" customHeight="1" thickTop="1" thickBot="1" x14ac:dyDescent="0.2">
      <c r="A4163" s="213"/>
      <c r="B4163" s="208"/>
      <c r="C4163" s="33">
        <f t="shared" ref="C4163" si="5225">C4162/$I4162*100</f>
        <v>7.6923076923076925</v>
      </c>
      <c r="D4163" s="33">
        <f t="shared" ref="D4163" si="5226">D4162/$I4162*100</f>
        <v>11.538461538461538</v>
      </c>
      <c r="E4163" s="33">
        <f t="shared" ref="E4163" si="5227">E4162/$I4162*100</f>
        <v>0</v>
      </c>
      <c r="F4163" s="33">
        <f t="shared" ref="F4163" si="5228">F4162/$I4162*100</f>
        <v>15.384615384615385</v>
      </c>
      <c r="G4163" s="33">
        <f t="shared" ref="G4163" si="5229">G4162/$I4162*100</f>
        <v>0</v>
      </c>
      <c r="H4163" s="34">
        <f t="shared" ref="H4163" si="5230">H4162/$I4162*100</f>
        <v>0</v>
      </c>
      <c r="I4163" s="51"/>
      <c r="AD4163" s="2"/>
    </row>
    <row r="4164" spans="1:30" s="1" customFormat="1" ht="11.45" customHeight="1" x14ac:dyDescent="0.15">
      <c r="A4164" s="203" t="s">
        <v>21</v>
      </c>
      <c r="B4164" s="206" t="s">
        <v>27</v>
      </c>
      <c r="C4164" s="70">
        <v>29</v>
      </c>
      <c r="D4164" s="70">
        <v>21</v>
      </c>
      <c r="E4164" s="70">
        <v>4</v>
      </c>
      <c r="F4164" s="70">
        <v>21</v>
      </c>
      <c r="G4164" s="70">
        <v>8</v>
      </c>
      <c r="H4164" s="77">
        <v>7</v>
      </c>
      <c r="I4164" s="44">
        <f t="shared" ref="I4164" si="5231">C4028</f>
        <v>146</v>
      </c>
      <c r="O4164" s="137"/>
      <c r="P4164" s="137"/>
      <c r="Q4164" s="137"/>
      <c r="AC4164" s="2"/>
      <c r="AD4164" s="3"/>
    </row>
    <row r="4165" spans="1:30" s="1" customFormat="1" ht="12.75" customHeight="1" x14ac:dyDescent="0.15">
      <c r="A4165" s="204"/>
      <c r="B4165" s="202"/>
      <c r="C4165" s="29">
        <f t="shared" ref="C4165" si="5232">C4164/$I4164*100</f>
        <v>19.863013698630137</v>
      </c>
      <c r="D4165" s="29">
        <f t="shared" ref="D4165" si="5233">D4164/$I4164*100</f>
        <v>14.383561643835616</v>
      </c>
      <c r="E4165" s="29">
        <f t="shared" ref="E4165" si="5234">E4164/$I4164*100</f>
        <v>2.7397260273972601</v>
      </c>
      <c r="F4165" s="29">
        <f t="shared" ref="F4165" si="5235">F4164/$I4164*100</f>
        <v>14.383561643835616</v>
      </c>
      <c r="G4165" s="29">
        <f t="shared" ref="G4165" si="5236">G4164/$I4164*100</f>
        <v>5.4794520547945202</v>
      </c>
      <c r="H4165" s="30">
        <f t="shared" ref="H4165" si="5237">H4164/$I4164*100</f>
        <v>4.7945205479452051</v>
      </c>
      <c r="I4165" s="45"/>
      <c r="O4165" s="137"/>
      <c r="P4165" s="137"/>
      <c r="Q4165" s="6"/>
      <c r="AB4165" s="2"/>
      <c r="AC4165" s="3"/>
    </row>
    <row r="4166" spans="1:30" s="1" customFormat="1" ht="11.45" customHeight="1" x14ac:dyDescent="0.15">
      <c r="A4166" s="204"/>
      <c r="B4166" s="207" t="s">
        <v>28</v>
      </c>
      <c r="C4166" s="70">
        <v>43</v>
      </c>
      <c r="D4166" s="70">
        <v>15</v>
      </c>
      <c r="E4166" s="70">
        <v>5</v>
      </c>
      <c r="F4166" s="70">
        <v>35</v>
      </c>
      <c r="G4166" s="70">
        <v>8</v>
      </c>
      <c r="H4166" s="77">
        <v>9</v>
      </c>
      <c r="I4166" s="47">
        <f t="shared" ref="I4166" si="5238">C4030</f>
        <v>225</v>
      </c>
      <c r="O4166" s="137"/>
      <c r="P4166" s="6"/>
      <c r="Q4166" s="136"/>
      <c r="AA4166" s="2"/>
      <c r="AB4166" s="3"/>
      <c r="AD4166" s="6"/>
    </row>
    <row r="4167" spans="1:30" s="1" customFormat="1" ht="11.45" customHeight="1" x14ac:dyDescent="0.15">
      <c r="A4167" s="204"/>
      <c r="B4167" s="207"/>
      <c r="C4167" s="25">
        <f t="shared" ref="C4167" si="5239">C4166/$I4166*100</f>
        <v>19.111111111111111</v>
      </c>
      <c r="D4167" s="25">
        <f t="shared" ref="D4167" si="5240">D4166/$I4166*100</f>
        <v>6.666666666666667</v>
      </c>
      <c r="E4167" s="25">
        <f t="shared" ref="E4167" si="5241">E4166/$I4166*100</f>
        <v>2.2222222222222223</v>
      </c>
      <c r="F4167" s="25">
        <f t="shared" ref="F4167" si="5242">F4166/$I4166*100</f>
        <v>15.555555555555555</v>
      </c>
      <c r="G4167" s="25">
        <f t="shared" ref="G4167" si="5243">G4166/$I4166*100</f>
        <v>3.5555555555555554</v>
      </c>
      <c r="H4167" s="26">
        <f t="shared" ref="H4167" si="5244">H4166/$I4166*100</f>
        <v>4</v>
      </c>
      <c r="I4167" s="45"/>
      <c r="O4167" s="6"/>
      <c r="P4167" s="136"/>
      <c r="Q4167" s="136"/>
      <c r="Z4167" s="2"/>
      <c r="AA4167" s="3"/>
      <c r="AC4167" s="6"/>
      <c r="AD4167" s="55"/>
    </row>
    <row r="4168" spans="1:30" s="1" customFormat="1" ht="11.45" customHeight="1" x14ac:dyDescent="0.15">
      <c r="A4168" s="204"/>
      <c r="B4168" s="201" t="s">
        <v>29</v>
      </c>
      <c r="C4168" s="70">
        <v>114</v>
      </c>
      <c r="D4168" s="70">
        <v>46</v>
      </c>
      <c r="E4168" s="70">
        <v>1</v>
      </c>
      <c r="F4168" s="70">
        <v>66</v>
      </c>
      <c r="G4168" s="70">
        <v>10</v>
      </c>
      <c r="H4168" s="77">
        <v>33</v>
      </c>
      <c r="I4168" s="47">
        <f t="shared" ref="I4168" si="5245">C4032</f>
        <v>554</v>
      </c>
      <c r="O4168" s="136"/>
      <c r="P4168" s="136"/>
      <c r="Q4168" s="136"/>
      <c r="Y4168" s="2"/>
      <c r="Z4168" s="3"/>
      <c r="AB4168" s="6"/>
      <c r="AC4168" s="55"/>
      <c r="AD4168" s="55"/>
    </row>
    <row r="4169" spans="1:30" s="1" customFormat="1" ht="11.45" customHeight="1" x14ac:dyDescent="0.15">
      <c r="A4169" s="204"/>
      <c r="B4169" s="202"/>
      <c r="C4169" s="25">
        <f t="shared" ref="C4169" si="5246">C4168/$I4168*100</f>
        <v>20.577617328519857</v>
      </c>
      <c r="D4169" s="25">
        <f t="shared" ref="D4169" si="5247">D4168/$I4168*100</f>
        <v>8.3032490974729249</v>
      </c>
      <c r="E4169" s="25">
        <f t="shared" ref="E4169" si="5248">E4168/$I4168*100</f>
        <v>0.18050541516245489</v>
      </c>
      <c r="F4169" s="25">
        <f t="shared" ref="F4169" si="5249">F4168/$I4168*100</f>
        <v>11.913357400722022</v>
      </c>
      <c r="G4169" s="25">
        <f t="shared" ref="G4169" si="5250">G4168/$I4168*100</f>
        <v>1.8050541516245486</v>
      </c>
      <c r="H4169" s="26">
        <f t="shared" ref="H4169" si="5251">H4168/$I4168*100</f>
        <v>5.9566787003610111</v>
      </c>
      <c r="I4169" s="45"/>
      <c r="K4169" s="55"/>
      <c r="L4169" s="55"/>
      <c r="M4169" s="55"/>
      <c r="N4169" s="55"/>
      <c r="O4169" s="137"/>
      <c r="P4169" s="137"/>
      <c r="Q4169" s="137"/>
      <c r="X4169" s="2"/>
      <c r="Y4169" s="3"/>
      <c r="AA4169" s="6"/>
      <c r="AB4169" s="55"/>
      <c r="AC4169" s="55"/>
      <c r="AD4169" s="55"/>
    </row>
    <row r="4170" spans="1:30" s="1" customFormat="1" ht="11.45" customHeight="1" x14ac:dyDescent="0.15">
      <c r="A4170" s="204"/>
      <c r="B4170" s="207" t="s">
        <v>30</v>
      </c>
      <c r="C4170" s="70">
        <v>49</v>
      </c>
      <c r="D4170" s="70">
        <v>30</v>
      </c>
      <c r="E4170" s="70">
        <v>2</v>
      </c>
      <c r="F4170" s="70">
        <v>35</v>
      </c>
      <c r="G4170" s="70">
        <v>4</v>
      </c>
      <c r="H4170" s="77">
        <v>9</v>
      </c>
      <c r="I4170" s="47">
        <f t="shared" ref="I4170" si="5252">C4034</f>
        <v>216</v>
      </c>
      <c r="O4170" s="137"/>
      <c r="P4170" s="137"/>
      <c r="Q4170" s="137"/>
      <c r="W4170" s="2"/>
      <c r="X4170" s="3"/>
      <c r="Z4170" s="6"/>
      <c r="AA4170" s="55"/>
      <c r="AB4170" s="55"/>
      <c r="AC4170" s="55"/>
      <c r="AD4170" s="55"/>
    </row>
    <row r="4171" spans="1:30" s="1" customFormat="1" ht="11.45" customHeight="1" x14ac:dyDescent="0.15">
      <c r="A4171" s="204"/>
      <c r="B4171" s="207"/>
      <c r="C4171" s="25">
        <f t="shared" ref="C4171" si="5253">C4170/$I4170*100</f>
        <v>22.685185185185187</v>
      </c>
      <c r="D4171" s="25">
        <f t="shared" ref="D4171" si="5254">D4170/$I4170*100</f>
        <v>13.888888888888889</v>
      </c>
      <c r="E4171" s="25">
        <f t="shared" ref="E4171" si="5255">E4170/$I4170*100</f>
        <v>0.92592592592592582</v>
      </c>
      <c r="F4171" s="25">
        <f t="shared" ref="F4171" si="5256">F4170/$I4170*100</f>
        <v>16.203703703703702</v>
      </c>
      <c r="G4171" s="25">
        <f t="shared" ref="G4171" si="5257">G4170/$I4170*100</f>
        <v>1.8518518518518516</v>
      </c>
      <c r="H4171" s="26">
        <f t="shared" ref="H4171" si="5258">H4170/$I4170*100</f>
        <v>4.1666666666666661</v>
      </c>
      <c r="I4171" s="45"/>
      <c r="O4171" s="137"/>
      <c r="P4171" s="137"/>
      <c r="Q4171" s="137"/>
      <c r="V4171" s="2"/>
      <c r="W4171" s="3"/>
      <c r="Y4171" s="6"/>
      <c r="Z4171" s="55"/>
      <c r="AA4171" s="55"/>
      <c r="AB4171" s="55"/>
      <c r="AC4171" s="55"/>
      <c r="AD4171" s="55"/>
    </row>
    <row r="4172" spans="1:30" s="1" customFormat="1" ht="11.45" customHeight="1" x14ac:dyDescent="0.15">
      <c r="A4172" s="204"/>
      <c r="B4172" s="201" t="s">
        <v>40</v>
      </c>
      <c r="C4172" s="70">
        <v>12</v>
      </c>
      <c r="D4172" s="70">
        <v>5</v>
      </c>
      <c r="E4172" s="70">
        <v>1</v>
      </c>
      <c r="F4172" s="70">
        <v>13</v>
      </c>
      <c r="G4172" s="70">
        <v>2</v>
      </c>
      <c r="H4172" s="77">
        <v>4</v>
      </c>
      <c r="I4172" s="47">
        <f t="shared" ref="I4172" si="5259">C4036</f>
        <v>69</v>
      </c>
      <c r="O4172" s="137"/>
      <c r="P4172" s="137"/>
      <c r="Q4172" s="137"/>
      <c r="U4172" s="2"/>
      <c r="V4172" s="3"/>
      <c r="X4172" s="6"/>
      <c r="Y4172" s="55"/>
      <c r="Z4172" s="55"/>
      <c r="AA4172" s="55"/>
      <c r="AB4172" s="55"/>
      <c r="AC4172" s="55"/>
      <c r="AD4172" s="55"/>
    </row>
    <row r="4173" spans="1:30" s="1" customFormat="1" ht="11.45" customHeight="1" x14ac:dyDescent="0.15">
      <c r="A4173" s="204"/>
      <c r="B4173" s="202"/>
      <c r="C4173" s="25">
        <f t="shared" ref="C4173" si="5260">C4172/$I4172*100</f>
        <v>17.391304347826086</v>
      </c>
      <c r="D4173" s="25">
        <f t="shared" ref="D4173" si="5261">D4172/$I4172*100</f>
        <v>7.2463768115942031</v>
      </c>
      <c r="E4173" s="25">
        <f t="shared" ref="E4173" si="5262">E4172/$I4172*100</f>
        <v>1.4492753623188406</v>
      </c>
      <c r="F4173" s="25">
        <f t="shared" ref="F4173" si="5263">F4172/$I4172*100</f>
        <v>18.840579710144929</v>
      </c>
      <c r="G4173" s="25">
        <f t="shared" ref="G4173" si="5264">G4172/$I4172*100</f>
        <v>2.8985507246376812</v>
      </c>
      <c r="H4173" s="26">
        <f t="shared" ref="H4173" si="5265">H4172/$I4172*100</f>
        <v>5.7971014492753623</v>
      </c>
      <c r="I4173" s="45"/>
      <c r="O4173" s="137"/>
      <c r="P4173" s="137"/>
      <c r="Q4173" s="137"/>
      <c r="T4173" s="2"/>
      <c r="U4173" s="3"/>
      <c r="W4173" s="6"/>
      <c r="X4173" s="55"/>
      <c r="Y4173" s="55"/>
      <c r="Z4173" s="55"/>
      <c r="AA4173" s="55"/>
      <c r="AB4173" s="55"/>
      <c r="AC4173" s="55"/>
      <c r="AD4173" s="55"/>
    </row>
    <row r="4174" spans="1:30" s="1" customFormat="1" ht="11.45" customHeight="1" x14ac:dyDescent="0.15">
      <c r="A4174" s="204"/>
      <c r="B4174" s="207" t="s">
        <v>24</v>
      </c>
      <c r="C4174" s="70">
        <v>4</v>
      </c>
      <c r="D4174" s="70">
        <v>2</v>
      </c>
      <c r="E4174" s="70">
        <v>0</v>
      </c>
      <c r="F4174" s="70">
        <v>3</v>
      </c>
      <c r="G4174" s="70">
        <v>0</v>
      </c>
      <c r="H4174" s="77">
        <v>1</v>
      </c>
      <c r="I4174" s="47">
        <f t="shared" ref="I4174" si="5266">C4038</f>
        <v>18</v>
      </c>
      <c r="O4174" s="137"/>
      <c r="P4174" s="137"/>
      <c r="Q4174" s="137"/>
      <c r="S4174" s="2"/>
      <c r="T4174" s="3"/>
      <c r="V4174" s="6"/>
      <c r="W4174" s="55"/>
      <c r="X4174" s="55"/>
      <c r="Y4174" s="55"/>
      <c r="Z4174" s="55"/>
      <c r="AA4174" s="55"/>
      <c r="AB4174" s="55"/>
      <c r="AC4174" s="55"/>
      <c r="AD4174" s="55"/>
    </row>
    <row r="4175" spans="1:30" s="1" customFormat="1" ht="11.45" customHeight="1" thickBot="1" x14ac:dyDescent="0.2">
      <c r="A4175" s="205"/>
      <c r="B4175" s="208"/>
      <c r="C4175" s="33">
        <f t="shared" ref="C4175" si="5267">C4174/$I4174*100</f>
        <v>22.222222222222221</v>
      </c>
      <c r="D4175" s="33">
        <f t="shared" ref="D4175" si="5268">D4174/$I4174*100</f>
        <v>11.111111111111111</v>
      </c>
      <c r="E4175" s="33">
        <f t="shared" ref="E4175" si="5269">E4174/$I4174*100</f>
        <v>0</v>
      </c>
      <c r="F4175" s="33">
        <f t="shared" ref="F4175" si="5270">F4174/$I4174*100</f>
        <v>16.666666666666664</v>
      </c>
      <c r="G4175" s="33">
        <f t="shared" ref="G4175" si="5271">G4174/$I4174*100</f>
        <v>0</v>
      </c>
      <c r="H4175" s="34">
        <f t="shared" ref="H4175" si="5272">H4174/$I4174*100</f>
        <v>5.5555555555555554</v>
      </c>
      <c r="I4175" s="51"/>
      <c r="O4175" s="137"/>
      <c r="P4175" s="137"/>
      <c r="Q4175" s="137"/>
      <c r="S4175" s="3"/>
      <c r="U4175" s="6"/>
      <c r="V4175" s="55"/>
      <c r="W4175" s="55"/>
      <c r="X4175" s="55"/>
      <c r="Y4175" s="55"/>
      <c r="Z4175" s="55"/>
      <c r="AA4175" s="55"/>
      <c r="AB4175" s="55"/>
      <c r="AC4175" s="55"/>
      <c r="AD4175" s="55"/>
    </row>
    <row r="4176" spans="1:30" s="1" customFormat="1" ht="4.5" customHeight="1" x14ac:dyDescent="0.15">
      <c r="A4176" s="40"/>
      <c r="B4176" s="41"/>
      <c r="C4176" s="96"/>
      <c r="D4176" s="96"/>
      <c r="E4176" s="96"/>
      <c r="F4176" s="42"/>
      <c r="O4176" s="136"/>
      <c r="P4176" s="136"/>
      <c r="Q4176" s="136"/>
    </row>
    <row r="4177" spans="1:30" s="1" customFormat="1" ht="11.25" x14ac:dyDescent="0.15">
      <c r="A4177" s="40"/>
      <c r="B4177" s="198"/>
      <c r="C4177" s="198"/>
      <c r="D4177" s="198"/>
      <c r="E4177" s="198"/>
      <c r="F4177" s="198"/>
      <c r="G4177" s="198"/>
      <c r="H4177" s="198"/>
      <c r="I4177" s="198"/>
      <c r="J4177" s="198"/>
      <c r="K4177" s="198"/>
      <c r="L4177" s="198"/>
      <c r="O4177" s="136"/>
      <c r="P4177" s="136"/>
      <c r="Q4177" s="136"/>
    </row>
    <row r="4178" spans="1:30" s="1" customFormat="1" ht="11.45" customHeight="1" x14ac:dyDescent="0.15">
      <c r="A4178" s="40"/>
      <c r="B4178" s="198"/>
      <c r="C4178" s="198"/>
      <c r="D4178" s="198"/>
      <c r="E4178" s="198"/>
      <c r="F4178" s="198"/>
      <c r="G4178" s="198"/>
      <c r="H4178" s="198"/>
      <c r="I4178" s="198"/>
      <c r="J4178" s="198"/>
      <c r="K4178" s="198"/>
      <c r="L4178" s="198"/>
      <c r="O4178" s="136"/>
      <c r="P4178" s="136"/>
      <c r="Q4178" s="136"/>
      <c r="T4178" s="6"/>
      <c r="U4178" s="55"/>
      <c r="V4178" s="55"/>
      <c r="W4178" s="55"/>
      <c r="X4178" s="55"/>
      <c r="Y4178" s="55"/>
      <c r="Z4178" s="55"/>
      <c r="AA4178" s="55"/>
      <c r="AB4178" s="55"/>
      <c r="AC4178" s="55"/>
      <c r="AD4178" s="55"/>
    </row>
    <row r="4179" spans="1:30" s="1" customFormat="1" ht="11.45" customHeight="1" x14ac:dyDescent="0.15">
      <c r="A4179" s="40"/>
      <c r="B4179" s="41"/>
      <c r="C4179" s="42"/>
      <c r="D4179" s="42"/>
      <c r="E4179" s="42"/>
      <c r="F4179" s="42"/>
      <c r="G4179" s="42"/>
      <c r="O4179" s="136"/>
      <c r="P4179" s="136"/>
      <c r="Q4179" s="136"/>
      <c r="S4179" s="6"/>
      <c r="T4179" s="55"/>
      <c r="U4179" s="55"/>
      <c r="V4179" s="55"/>
      <c r="W4179" s="55"/>
      <c r="X4179" s="55"/>
      <c r="Y4179" s="55"/>
      <c r="Z4179" s="55"/>
      <c r="AA4179" s="55"/>
      <c r="AB4179" s="55"/>
      <c r="AC4179" s="55"/>
      <c r="AD4179" s="55"/>
    </row>
    <row r="4180" spans="1:30" ht="15" customHeight="1" x14ac:dyDescent="0.15">
      <c r="A4180" s="253" t="s">
        <v>281</v>
      </c>
      <c r="B4180" s="253"/>
      <c r="C4180" s="253"/>
      <c r="D4180" s="253"/>
      <c r="E4180" s="253"/>
      <c r="F4180" s="253"/>
      <c r="G4180" s="253"/>
      <c r="H4180" s="253"/>
      <c r="I4180" s="253"/>
      <c r="J4180" s="253"/>
      <c r="K4180" s="253"/>
      <c r="L4180" s="253"/>
      <c r="O4180" s="136"/>
      <c r="P4180" s="136"/>
      <c r="Q4180" s="136"/>
      <c r="R4180" s="6"/>
      <c r="S4180" s="55"/>
      <c r="T4180" s="55"/>
      <c r="U4180" s="55"/>
      <c r="V4180" s="55"/>
      <c r="W4180" s="55"/>
      <c r="X4180" s="55"/>
      <c r="Y4180" s="55"/>
      <c r="Z4180" s="55"/>
      <c r="AA4180" s="55"/>
      <c r="AB4180" s="55"/>
      <c r="AC4180" s="55"/>
      <c r="AD4180" s="55"/>
    </row>
    <row r="4181" spans="1:30" s="3" customFormat="1" ht="30" customHeight="1" thickBot="1" x14ac:dyDescent="0.2">
      <c r="A4181" s="221" t="s">
        <v>315</v>
      </c>
      <c r="B4181" s="221"/>
      <c r="C4181" s="221"/>
      <c r="D4181" s="221"/>
      <c r="E4181" s="221"/>
      <c r="F4181" s="221"/>
      <c r="G4181" s="221"/>
      <c r="H4181" s="221"/>
      <c r="I4181" s="221"/>
      <c r="J4181" s="221"/>
      <c r="K4181" s="221"/>
      <c r="L4181" s="221"/>
      <c r="M4181" s="1"/>
      <c r="N4181" s="1"/>
      <c r="O4181" s="136"/>
      <c r="P4181" s="136"/>
      <c r="Q4181" s="136"/>
      <c r="R4181" s="55"/>
      <c r="S4181" s="55"/>
      <c r="T4181" s="55"/>
      <c r="U4181" s="55"/>
      <c r="V4181" s="55"/>
      <c r="W4181" s="55"/>
      <c r="X4181" s="55"/>
      <c r="Y4181" s="55"/>
      <c r="Z4181" s="55"/>
      <c r="AA4181" s="55"/>
      <c r="AB4181" s="55"/>
      <c r="AC4181" s="55"/>
      <c r="AD4181" s="55"/>
    </row>
    <row r="4182" spans="1:30" s="1" customFormat="1" ht="10.15" customHeight="1" x14ac:dyDescent="0.15">
      <c r="A4182" s="265"/>
      <c r="B4182" s="266"/>
      <c r="C4182" s="305" t="s">
        <v>82</v>
      </c>
      <c r="D4182" s="305" t="s">
        <v>83</v>
      </c>
      <c r="E4182" s="306" t="s">
        <v>84</v>
      </c>
      <c r="F4182" s="307" t="s">
        <v>85</v>
      </c>
      <c r="G4182" s="305" t="s">
        <v>184</v>
      </c>
      <c r="H4182" s="305" t="s">
        <v>86</v>
      </c>
      <c r="I4182" s="306" t="s">
        <v>87</v>
      </c>
      <c r="J4182" s="305" t="s">
        <v>88</v>
      </c>
      <c r="K4182" s="305" t="s">
        <v>183</v>
      </c>
      <c r="L4182" s="308" t="s">
        <v>89</v>
      </c>
      <c r="O4182" s="136"/>
      <c r="P4182" s="136"/>
      <c r="Q4182" s="136"/>
      <c r="R4182" s="55"/>
      <c r="S4182" s="55"/>
      <c r="T4182" s="55"/>
      <c r="U4182" s="55"/>
      <c r="V4182" s="55"/>
      <c r="W4182" s="55"/>
      <c r="X4182" s="55"/>
      <c r="Y4182" s="55"/>
      <c r="Z4182" s="55"/>
      <c r="AA4182" s="55"/>
      <c r="AB4182" s="55"/>
      <c r="AC4182" s="55"/>
      <c r="AD4182" s="55"/>
    </row>
    <row r="4183" spans="1:30" s="6" customFormat="1" ht="67.5" customHeight="1" thickBot="1" x14ac:dyDescent="0.2">
      <c r="A4183" s="242" t="s">
        <v>31</v>
      </c>
      <c r="B4183" s="243"/>
      <c r="C4183" s="305"/>
      <c r="D4183" s="305"/>
      <c r="E4183" s="306"/>
      <c r="F4183" s="307"/>
      <c r="G4183" s="305"/>
      <c r="H4183" s="305"/>
      <c r="I4183" s="306"/>
      <c r="J4183" s="305"/>
      <c r="K4183" s="305"/>
      <c r="L4183" s="308"/>
      <c r="O4183" s="136"/>
      <c r="P4183" s="136"/>
      <c r="Q4183" s="136"/>
      <c r="R4183" s="55"/>
      <c r="S4183" s="55"/>
      <c r="T4183" s="55"/>
      <c r="U4183" s="55"/>
      <c r="V4183" s="55"/>
      <c r="W4183" s="55"/>
      <c r="X4183" s="55"/>
      <c r="Y4183" s="55"/>
      <c r="Z4183" s="55"/>
      <c r="AA4183" s="55"/>
      <c r="AB4183" s="55"/>
      <c r="AC4183" s="55"/>
      <c r="AD4183" s="55"/>
    </row>
    <row r="4184" spans="1:30" s="55" customFormat="1" ht="11.25" customHeight="1" x14ac:dyDescent="0.15">
      <c r="A4184" s="237" t="s">
        <v>22</v>
      </c>
      <c r="B4184" s="238"/>
      <c r="C4184" s="7">
        <v>17.2</v>
      </c>
      <c r="D4184" s="7">
        <v>24.3</v>
      </c>
      <c r="E4184" s="7">
        <v>13.6</v>
      </c>
      <c r="F4184" s="7">
        <v>8.9</v>
      </c>
      <c r="G4184" s="7">
        <v>4.0999999999999996</v>
      </c>
      <c r="H4184" s="7">
        <v>10.7</v>
      </c>
      <c r="I4184" s="7">
        <v>8.9</v>
      </c>
      <c r="J4184" s="7">
        <v>27.2</v>
      </c>
      <c r="K4184" s="7">
        <v>47.9</v>
      </c>
      <c r="L4184" s="10">
        <v>100</v>
      </c>
      <c r="O4184" s="136"/>
      <c r="P4184" s="136"/>
      <c r="Q4184" s="136"/>
    </row>
    <row r="4185" spans="1:30" s="55" customFormat="1" ht="11.25" customHeight="1" thickBot="1" x14ac:dyDescent="0.2">
      <c r="A4185" s="228"/>
      <c r="B4185" s="229"/>
      <c r="C4185" s="56">
        <f>C4184/I4252*100</f>
        <v>10.177514792899407</v>
      </c>
      <c r="D4185" s="56">
        <f>D4184/I4252*100</f>
        <v>14.378698224852071</v>
      </c>
      <c r="E4185" s="56">
        <f>E4184/I4252*100</f>
        <v>8.0473372781065091</v>
      </c>
      <c r="F4185" s="56">
        <f>F4184/I4252*100</f>
        <v>5.2662721893491122</v>
      </c>
      <c r="G4185" s="56">
        <f>G4184/I4252*100</f>
        <v>2.4260355029585798</v>
      </c>
      <c r="H4185" s="56">
        <f>H4184/I4252*100</f>
        <v>6.331360946745562</v>
      </c>
      <c r="I4185" s="56">
        <f>I4184/I4252*100</f>
        <v>5.2662721893491122</v>
      </c>
      <c r="J4185" s="56">
        <f>J4184/I4252*100</f>
        <v>16.094674556213018</v>
      </c>
      <c r="K4185" s="56">
        <f>K4184/I4252*100</f>
        <v>28.343195266272186</v>
      </c>
      <c r="L4185" s="69">
        <f>L4184/I4252*100</f>
        <v>59.171597633136095</v>
      </c>
      <c r="N4185" s="67"/>
      <c r="O4185" s="157"/>
      <c r="P4185" s="157"/>
      <c r="Q4185" s="157"/>
      <c r="R4185" s="67"/>
      <c r="S4185" s="67"/>
      <c r="T4185" s="67"/>
      <c r="U4185" s="67"/>
      <c r="V4185" s="67"/>
      <c r="W4185" s="67"/>
      <c r="X4185" s="67"/>
    </row>
    <row r="4186" spans="1:30" s="55" customFormat="1" ht="11.45" customHeight="1" x14ac:dyDescent="0.15">
      <c r="A4186" s="203" t="s">
        <v>46</v>
      </c>
      <c r="B4186" s="206" t="s">
        <v>19</v>
      </c>
      <c r="C4186" s="70">
        <v>20</v>
      </c>
      <c r="D4186" s="70">
        <v>26</v>
      </c>
      <c r="E4186" s="70">
        <v>16</v>
      </c>
      <c r="F4186" s="70">
        <v>10</v>
      </c>
      <c r="G4186" s="70">
        <v>6</v>
      </c>
      <c r="H4186" s="70">
        <v>15</v>
      </c>
      <c r="I4186" s="70">
        <v>13</v>
      </c>
      <c r="J4186" s="70">
        <v>30</v>
      </c>
      <c r="K4186" s="70">
        <v>54</v>
      </c>
      <c r="L4186" s="71">
        <v>75</v>
      </c>
      <c r="N4186" s="67"/>
      <c r="O4186" s="157"/>
      <c r="P4186" s="157"/>
      <c r="Q4186" s="157"/>
      <c r="R4186" s="67"/>
      <c r="S4186" s="67"/>
      <c r="T4186" s="67"/>
      <c r="U4186" s="67"/>
      <c r="V4186" s="67"/>
      <c r="W4186" s="67"/>
      <c r="X4186" s="67"/>
    </row>
    <row r="4187" spans="1:30" s="55" customFormat="1" ht="11.45" customHeight="1" x14ac:dyDescent="0.15">
      <c r="A4187" s="204"/>
      <c r="B4187" s="202"/>
      <c r="C4187" s="29">
        <f>C4186/I4254*100</f>
        <v>17.241379310344829</v>
      </c>
      <c r="D4187" s="29">
        <f>D4186/I4254*100</f>
        <v>22.413793103448278</v>
      </c>
      <c r="E4187" s="29">
        <f>E4186/I4254*100</f>
        <v>13.793103448275861</v>
      </c>
      <c r="F4187" s="29">
        <f>F4186/I4254*100</f>
        <v>8.6206896551724146</v>
      </c>
      <c r="G4187" s="29">
        <f>G4186/I4254*100</f>
        <v>5.1724137931034484</v>
      </c>
      <c r="H4187" s="29">
        <f>H4186/I4254*100</f>
        <v>12.931034482758621</v>
      </c>
      <c r="I4187" s="29">
        <f>I4186/I4254*100</f>
        <v>11.206896551724139</v>
      </c>
      <c r="J4187" s="30">
        <f>J4186/I4254*100</f>
        <v>25.862068965517242</v>
      </c>
      <c r="K4187" s="30">
        <f>K4186/I4254*100</f>
        <v>46.551724137931032</v>
      </c>
      <c r="L4187" s="72">
        <f>L4186/I4254*100</f>
        <v>64.65517241379311</v>
      </c>
      <c r="N4187" s="67"/>
      <c r="O4187" s="301"/>
      <c r="P4187" s="301"/>
      <c r="Q4187" s="302"/>
      <c r="R4187" s="303"/>
      <c r="S4187" s="301"/>
      <c r="T4187" s="301"/>
      <c r="U4187" s="302"/>
      <c r="V4187" s="301"/>
      <c r="W4187" s="301"/>
      <c r="X4187" s="301"/>
    </row>
    <row r="4188" spans="1:30" s="55" customFormat="1" ht="11.45" customHeight="1" x14ac:dyDescent="0.15">
      <c r="A4188" s="204"/>
      <c r="B4188" s="207" t="s">
        <v>20</v>
      </c>
      <c r="C4188" s="70">
        <v>8</v>
      </c>
      <c r="D4188" s="70">
        <v>11</v>
      </c>
      <c r="E4188" s="70">
        <v>4</v>
      </c>
      <c r="F4188" s="70">
        <v>4</v>
      </c>
      <c r="G4188" s="70">
        <v>1</v>
      </c>
      <c r="H4188" s="70">
        <v>2</v>
      </c>
      <c r="I4188" s="70">
        <v>2</v>
      </c>
      <c r="J4188" s="70">
        <v>14</v>
      </c>
      <c r="K4188" s="70">
        <v>18</v>
      </c>
      <c r="L4188" s="71">
        <v>23</v>
      </c>
      <c r="N4188" s="67"/>
      <c r="O4188" s="301"/>
      <c r="P4188" s="301"/>
      <c r="Q4188" s="302"/>
      <c r="R4188" s="303"/>
      <c r="S4188" s="301"/>
      <c r="T4188" s="301"/>
      <c r="U4188" s="302"/>
      <c r="V4188" s="301"/>
      <c r="W4188" s="301"/>
      <c r="X4188" s="301"/>
    </row>
    <row r="4189" spans="1:30" s="55" customFormat="1" ht="11.45" customHeight="1" x14ac:dyDescent="0.15">
      <c r="A4189" s="204"/>
      <c r="B4189" s="207"/>
      <c r="C4189" s="25">
        <f>C4188/I4256*100</f>
        <v>19.512195121951219</v>
      </c>
      <c r="D4189" s="25">
        <f>D4188/I4256*100</f>
        <v>26.829268292682929</v>
      </c>
      <c r="E4189" s="25">
        <f>E4188/I4256*100</f>
        <v>9.7560975609756095</v>
      </c>
      <c r="F4189" s="25">
        <f>F4188/I4256*100</f>
        <v>9.7560975609756095</v>
      </c>
      <c r="G4189" s="25">
        <f>G4188/I4256*100</f>
        <v>2.4390243902439024</v>
      </c>
      <c r="H4189" s="25">
        <f>H4188/I4256*100</f>
        <v>4.8780487804878048</v>
      </c>
      <c r="I4189" s="25">
        <f>I4188/I4256*100</f>
        <v>4.8780487804878048</v>
      </c>
      <c r="J4189" s="26">
        <f>J4188/I4256*100</f>
        <v>34.146341463414636</v>
      </c>
      <c r="K4189" s="26">
        <f>K4188/I4256*100</f>
        <v>43.902439024390247</v>
      </c>
      <c r="L4189" s="73">
        <f>L4188/I4256*100</f>
        <v>56.09756097560976</v>
      </c>
      <c r="N4189" s="67"/>
      <c r="O4189" s="157"/>
      <c r="P4189" s="157"/>
      <c r="Q4189" s="157"/>
      <c r="R4189" s="67"/>
      <c r="S4189" s="67"/>
      <c r="T4189" s="67"/>
      <c r="U4189" s="67"/>
      <c r="V4189" s="67"/>
      <c r="W4189" s="67"/>
      <c r="X4189" s="67"/>
    </row>
    <row r="4190" spans="1:30" s="55" customFormat="1" ht="11.45" customHeight="1" x14ac:dyDescent="0.15">
      <c r="A4190" s="204"/>
      <c r="B4190" s="201" t="s">
        <v>47</v>
      </c>
      <c r="C4190" s="70">
        <v>1</v>
      </c>
      <c r="D4190" s="70">
        <v>3</v>
      </c>
      <c r="E4190" s="70">
        <v>3</v>
      </c>
      <c r="F4190" s="70">
        <v>0</v>
      </c>
      <c r="G4190" s="70">
        <v>0</v>
      </c>
      <c r="H4190" s="70">
        <v>0</v>
      </c>
      <c r="I4190" s="70">
        <v>0</v>
      </c>
      <c r="J4190" s="70">
        <v>2</v>
      </c>
      <c r="K4190" s="70">
        <v>6</v>
      </c>
      <c r="L4190" s="71">
        <v>2</v>
      </c>
      <c r="N4190" s="67"/>
      <c r="O4190" s="157"/>
      <c r="P4190" s="157"/>
      <c r="Q4190" s="157"/>
      <c r="R4190" s="67"/>
      <c r="S4190" s="67"/>
      <c r="T4190" s="67"/>
      <c r="U4190" s="67"/>
      <c r="V4190" s="67"/>
      <c r="W4190" s="67"/>
      <c r="X4190" s="67"/>
    </row>
    <row r="4191" spans="1:30" s="55" customFormat="1" ht="11.45" customHeight="1" x14ac:dyDescent="0.15">
      <c r="A4191" s="204"/>
      <c r="B4191" s="202"/>
      <c r="C4191" s="25">
        <f t="shared" ref="C4191" si="5273">C4190/I4258*100</f>
        <v>11.111111111111111</v>
      </c>
      <c r="D4191" s="25">
        <f t="shared" ref="D4191" si="5274">D4190/I4258*100</f>
        <v>33.333333333333329</v>
      </c>
      <c r="E4191" s="25">
        <f t="shared" ref="E4191" si="5275">E4190/I4258*100</f>
        <v>33.333333333333329</v>
      </c>
      <c r="F4191" s="25">
        <f t="shared" ref="F4191" si="5276">F4190/I4258*100</f>
        <v>0</v>
      </c>
      <c r="G4191" s="25">
        <f t="shared" ref="G4191" si="5277">G4190/I4258*100</f>
        <v>0</v>
      </c>
      <c r="H4191" s="25">
        <f t="shared" ref="H4191" si="5278">H4190/I4258*100</f>
        <v>0</v>
      </c>
      <c r="I4191" s="25">
        <f t="shared" ref="I4191" si="5279">I4190/I4258*100</f>
        <v>0</v>
      </c>
      <c r="J4191" s="26">
        <f t="shared" ref="J4191" si="5280">J4190/I4258*100</f>
        <v>22.222222222222221</v>
      </c>
      <c r="K4191" s="26">
        <f t="shared" ref="K4191" si="5281">K4190/I4258*100</f>
        <v>66.666666666666657</v>
      </c>
      <c r="L4191" s="73">
        <f t="shared" ref="L4191" si="5282">L4190/I4258*100</f>
        <v>22.222222222222221</v>
      </c>
      <c r="N4191" s="67"/>
      <c r="O4191" s="157"/>
      <c r="P4191" s="157"/>
      <c r="Q4191" s="157"/>
      <c r="R4191" s="67"/>
      <c r="S4191" s="67"/>
      <c r="T4191" s="67"/>
      <c r="U4191" s="67"/>
      <c r="V4191" s="67"/>
      <c r="W4191" s="67"/>
      <c r="X4191" s="67"/>
    </row>
    <row r="4192" spans="1:30" s="55" customFormat="1" ht="11.45" customHeight="1" x14ac:dyDescent="0.15">
      <c r="A4192" s="204"/>
      <c r="B4192" s="207" t="s">
        <v>48</v>
      </c>
      <c r="C4192" s="70">
        <v>0</v>
      </c>
      <c r="D4192" s="70">
        <v>1</v>
      </c>
      <c r="E4192" s="70">
        <v>0</v>
      </c>
      <c r="F4192" s="70">
        <v>1</v>
      </c>
      <c r="G4192" s="70">
        <v>0</v>
      </c>
      <c r="H4192" s="70">
        <v>1</v>
      </c>
      <c r="I4192" s="70">
        <v>0</v>
      </c>
      <c r="J4192" s="70">
        <v>0</v>
      </c>
      <c r="K4192" s="70">
        <v>3</v>
      </c>
      <c r="L4192" s="71">
        <v>0</v>
      </c>
      <c r="N4192" s="67"/>
      <c r="O4192" s="157"/>
      <c r="P4192" s="157"/>
      <c r="Q4192" s="157"/>
      <c r="R4192" s="67"/>
      <c r="S4192" s="67"/>
      <c r="T4192" s="67"/>
      <c r="U4192" s="67"/>
      <c r="V4192" s="67"/>
      <c r="W4192" s="67"/>
      <c r="X4192" s="67"/>
    </row>
    <row r="4193" spans="1:30" s="55" customFormat="1" ht="11.45" customHeight="1" thickBot="1" x14ac:dyDescent="0.2">
      <c r="A4193" s="204"/>
      <c r="B4193" s="207"/>
      <c r="C4193" s="50">
        <f t="shared" ref="C4193" si="5283">C4192/I4260*100</f>
        <v>0</v>
      </c>
      <c r="D4193" s="50">
        <f t="shared" ref="D4193" si="5284">D4192/I4260*100</f>
        <v>33.333333333333329</v>
      </c>
      <c r="E4193" s="50">
        <f t="shared" ref="E4193" si="5285">E4192/I4260*100</f>
        <v>0</v>
      </c>
      <c r="F4193" s="50">
        <f t="shared" ref="F4193" si="5286">F4192/I4260*100</f>
        <v>33.333333333333329</v>
      </c>
      <c r="G4193" s="50">
        <f t="shared" ref="G4193" si="5287">G4192/I4260*100</f>
        <v>0</v>
      </c>
      <c r="H4193" s="50">
        <f t="shared" ref="H4193" si="5288">H4192/I4260*100</f>
        <v>33.333333333333329</v>
      </c>
      <c r="I4193" s="50">
        <f t="shared" ref="I4193" si="5289">I4192/I4260*100</f>
        <v>0</v>
      </c>
      <c r="J4193" s="78">
        <f t="shared" ref="J4193" si="5290">J4192/I4260*100</f>
        <v>0</v>
      </c>
      <c r="K4193" s="78">
        <f t="shared" ref="K4193" si="5291">K4192/I4260*100</f>
        <v>100</v>
      </c>
      <c r="L4193" s="79">
        <f t="shared" ref="L4193" si="5292">L4192/I4260*100</f>
        <v>0</v>
      </c>
      <c r="N4193" s="67"/>
      <c r="O4193" s="157"/>
      <c r="P4193" s="157"/>
      <c r="Q4193" s="157"/>
      <c r="R4193" s="67"/>
      <c r="S4193" s="67"/>
      <c r="T4193" s="67"/>
      <c r="U4193" s="67"/>
      <c r="V4193" s="67"/>
      <c r="W4193" s="67"/>
      <c r="X4193" s="67"/>
    </row>
    <row r="4194" spans="1:30" s="55" customFormat="1" ht="11.45" customHeight="1" x14ac:dyDescent="0.15">
      <c r="A4194" s="203" t="s">
        <v>49</v>
      </c>
      <c r="B4194" s="206" t="s">
        <v>1</v>
      </c>
      <c r="C4194" s="119">
        <v>12</v>
      </c>
      <c r="D4194" s="119">
        <v>18</v>
      </c>
      <c r="E4194" s="119">
        <v>11</v>
      </c>
      <c r="F4194" s="119">
        <v>5</v>
      </c>
      <c r="G4194" s="119">
        <v>4</v>
      </c>
      <c r="H4194" s="119">
        <v>12</v>
      </c>
      <c r="I4194" s="119">
        <v>9</v>
      </c>
      <c r="J4194" s="119">
        <v>25</v>
      </c>
      <c r="K4194" s="119">
        <v>44</v>
      </c>
      <c r="L4194" s="120">
        <v>46</v>
      </c>
      <c r="N4194" s="67"/>
      <c r="O4194" s="157"/>
      <c r="P4194" s="157"/>
      <c r="Q4194" s="157"/>
      <c r="R4194" s="67"/>
      <c r="S4194" s="67"/>
      <c r="T4194" s="67"/>
      <c r="U4194" s="67"/>
      <c r="V4194" s="67"/>
      <c r="W4194" s="67"/>
      <c r="X4194" s="67"/>
    </row>
    <row r="4195" spans="1:30" s="55" customFormat="1" ht="11.45" customHeight="1" x14ac:dyDescent="0.15">
      <c r="A4195" s="204"/>
      <c r="B4195" s="207"/>
      <c r="C4195" s="25">
        <f t="shared" ref="C4195" si="5293">C4194/I4262*100</f>
        <v>14.117647058823529</v>
      </c>
      <c r="D4195" s="25">
        <f t="shared" ref="D4195" si="5294">D4194/I4262*100</f>
        <v>21.176470588235293</v>
      </c>
      <c r="E4195" s="25">
        <f t="shared" ref="E4195" si="5295">E4194/I4262*100</f>
        <v>12.941176470588237</v>
      </c>
      <c r="F4195" s="25">
        <f t="shared" ref="F4195" si="5296">F4194/I4262*100</f>
        <v>5.8823529411764701</v>
      </c>
      <c r="G4195" s="25">
        <f t="shared" ref="G4195" si="5297">G4194/I4262*100</f>
        <v>4.7058823529411766</v>
      </c>
      <c r="H4195" s="25">
        <f t="shared" ref="H4195" si="5298">H4194/I4262*100</f>
        <v>14.117647058823529</v>
      </c>
      <c r="I4195" s="25">
        <f t="shared" ref="I4195" si="5299">I4194/I4262*100</f>
        <v>10.588235294117647</v>
      </c>
      <c r="J4195" s="26">
        <f t="shared" ref="J4195" si="5300">J4194/I4262*100</f>
        <v>29.411764705882355</v>
      </c>
      <c r="K4195" s="26">
        <f t="shared" ref="K4195" si="5301">K4194/I4262*100</f>
        <v>51.764705882352949</v>
      </c>
      <c r="L4195" s="73">
        <f t="shared" ref="L4195" si="5302">L4194/I4262*100</f>
        <v>54.117647058823529</v>
      </c>
      <c r="N4195" s="67"/>
      <c r="O4195" s="157"/>
      <c r="P4195" s="157"/>
      <c r="Q4195" s="157"/>
      <c r="R4195" s="67"/>
      <c r="S4195" s="67"/>
      <c r="T4195" s="67"/>
      <c r="U4195" s="67"/>
      <c r="V4195" s="67"/>
      <c r="W4195" s="67"/>
      <c r="X4195" s="67"/>
    </row>
    <row r="4196" spans="1:30" s="55" customFormat="1" ht="11.45" customHeight="1" x14ac:dyDescent="0.15">
      <c r="A4196" s="204"/>
      <c r="B4196" s="201" t="s">
        <v>2</v>
      </c>
      <c r="C4196" s="70">
        <v>17</v>
      </c>
      <c r="D4196" s="70">
        <v>23</v>
      </c>
      <c r="E4196" s="70">
        <v>12</v>
      </c>
      <c r="F4196" s="70">
        <v>10</v>
      </c>
      <c r="G4196" s="70">
        <v>3</v>
      </c>
      <c r="H4196" s="70">
        <v>6</v>
      </c>
      <c r="I4196" s="70">
        <v>6</v>
      </c>
      <c r="J4196" s="70">
        <v>21</v>
      </c>
      <c r="K4196" s="70">
        <v>37</v>
      </c>
      <c r="L4196" s="71">
        <v>54</v>
      </c>
      <c r="N4196" s="67"/>
      <c r="O4196" s="157"/>
      <c r="P4196" s="157"/>
      <c r="Q4196" s="157"/>
      <c r="R4196" s="67"/>
      <c r="S4196" s="67"/>
      <c r="T4196" s="67"/>
      <c r="U4196" s="67"/>
      <c r="V4196" s="67"/>
      <c r="W4196" s="67"/>
      <c r="X4196" s="67"/>
    </row>
    <row r="4197" spans="1:30" s="55" customFormat="1" ht="11.25" customHeight="1" x14ac:dyDescent="0.15">
      <c r="A4197" s="204"/>
      <c r="B4197" s="202"/>
      <c r="C4197" s="25">
        <f t="shared" ref="C4197" si="5303">C4196/I4264*100</f>
        <v>20.481927710843372</v>
      </c>
      <c r="D4197" s="25">
        <f t="shared" ref="D4197" si="5304">D4196/I4264*100</f>
        <v>27.710843373493976</v>
      </c>
      <c r="E4197" s="25">
        <f t="shared" ref="E4197" si="5305">E4196/I4264*100</f>
        <v>14.457831325301203</v>
      </c>
      <c r="F4197" s="25">
        <f t="shared" ref="F4197" si="5306">F4196/I4264*100</f>
        <v>12.048192771084338</v>
      </c>
      <c r="G4197" s="25">
        <f t="shared" ref="G4197" si="5307">G4196/I4264*100</f>
        <v>3.6144578313253009</v>
      </c>
      <c r="H4197" s="25">
        <f t="shared" ref="H4197" si="5308">H4196/I4264*100</f>
        <v>7.2289156626506017</v>
      </c>
      <c r="I4197" s="25">
        <f t="shared" ref="I4197" si="5309">I4196/I4264*100</f>
        <v>7.2289156626506017</v>
      </c>
      <c r="J4197" s="26">
        <f t="shared" ref="J4197" si="5310">J4196/I4264*100</f>
        <v>25.301204819277107</v>
      </c>
      <c r="K4197" s="26">
        <f t="shared" ref="K4197" si="5311">K4196/I4264*100</f>
        <v>44.578313253012048</v>
      </c>
      <c r="L4197" s="73">
        <f t="shared" ref="L4197" si="5312">L4196/I4264*100</f>
        <v>65.060240963855421</v>
      </c>
      <c r="N4197" s="67"/>
      <c r="O4197" s="157"/>
      <c r="P4197" s="157"/>
      <c r="Q4197" s="157"/>
      <c r="R4197" s="67"/>
      <c r="S4197" s="67"/>
      <c r="T4197" s="67"/>
      <c r="U4197" s="67"/>
      <c r="V4197" s="67"/>
      <c r="W4197" s="67"/>
      <c r="X4197" s="67"/>
    </row>
    <row r="4198" spans="1:30" s="55" customFormat="1" ht="11.45" customHeight="1" x14ac:dyDescent="0.15">
      <c r="A4198" s="204"/>
      <c r="B4198" s="201" t="s">
        <v>0</v>
      </c>
      <c r="C4198" s="70" t="s">
        <v>318</v>
      </c>
      <c r="D4198" s="70" t="s">
        <v>318</v>
      </c>
      <c r="E4198" s="70" t="s">
        <v>318</v>
      </c>
      <c r="F4198" s="70" t="s">
        <v>318</v>
      </c>
      <c r="G4198" s="70" t="s">
        <v>318</v>
      </c>
      <c r="H4198" s="70" t="s">
        <v>318</v>
      </c>
      <c r="I4198" s="70" t="s">
        <v>318</v>
      </c>
      <c r="J4198" s="70" t="s">
        <v>318</v>
      </c>
      <c r="K4198" s="70" t="s">
        <v>318</v>
      </c>
      <c r="L4198" s="71" t="s">
        <v>318</v>
      </c>
      <c r="N4198" s="67"/>
      <c r="O4198" s="157"/>
      <c r="P4198" s="157"/>
      <c r="Q4198" s="157"/>
      <c r="R4198" s="67"/>
      <c r="S4198" s="67"/>
      <c r="T4198" s="67"/>
      <c r="U4198" s="67"/>
      <c r="V4198" s="67"/>
      <c r="W4198" s="67"/>
      <c r="X4198" s="67"/>
    </row>
    <row r="4199" spans="1:30" s="55" customFormat="1" ht="11.25" customHeight="1" x14ac:dyDescent="0.15">
      <c r="A4199" s="204"/>
      <c r="B4199" s="202"/>
      <c r="C4199" s="25" t="s">
        <v>318</v>
      </c>
      <c r="D4199" s="25" t="s">
        <v>318</v>
      </c>
      <c r="E4199" s="25" t="s">
        <v>318</v>
      </c>
      <c r="F4199" s="25" t="s">
        <v>318</v>
      </c>
      <c r="G4199" s="25" t="s">
        <v>318</v>
      </c>
      <c r="H4199" s="25" t="s">
        <v>318</v>
      </c>
      <c r="I4199" s="25" t="s">
        <v>318</v>
      </c>
      <c r="J4199" s="26" t="s">
        <v>318</v>
      </c>
      <c r="K4199" s="26" t="s">
        <v>318</v>
      </c>
      <c r="L4199" s="73" t="s">
        <v>318</v>
      </c>
      <c r="N4199" s="67"/>
      <c r="O4199" s="157"/>
      <c r="P4199" s="157"/>
      <c r="Q4199" s="157"/>
      <c r="R4199" s="67"/>
      <c r="S4199" s="67"/>
      <c r="T4199" s="67"/>
      <c r="U4199" s="67"/>
      <c r="V4199" s="67"/>
      <c r="W4199" s="67"/>
      <c r="X4199" s="67"/>
    </row>
    <row r="4200" spans="1:30" s="55" customFormat="1" ht="11.45" customHeight="1" x14ac:dyDescent="0.15">
      <c r="A4200" s="204"/>
      <c r="B4200" s="207" t="s">
        <v>5</v>
      </c>
      <c r="C4200" s="70">
        <v>0</v>
      </c>
      <c r="D4200" s="70">
        <v>0</v>
      </c>
      <c r="E4200" s="70">
        <v>0</v>
      </c>
      <c r="F4200" s="70">
        <v>0</v>
      </c>
      <c r="G4200" s="70">
        <v>0</v>
      </c>
      <c r="H4200" s="70">
        <v>0</v>
      </c>
      <c r="I4200" s="70">
        <v>0</v>
      </c>
      <c r="J4200" s="70">
        <v>0</v>
      </c>
      <c r="K4200" s="70">
        <v>0</v>
      </c>
      <c r="L4200" s="71">
        <v>0</v>
      </c>
      <c r="N4200" s="67"/>
      <c r="O4200" s="157"/>
      <c r="P4200" s="157"/>
      <c r="Q4200" s="157"/>
      <c r="R4200" s="67"/>
      <c r="S4200" s="67"/>
      <c r="T4200" s="67"/>
      <c r="U4200" s="67"/>
      <c r="V4200" s="67"/>
      <c r="W4200" s="67"/>
      <c r="X4200" s="67"/>
    </row>
    <row r="4201" spans="1:30" s="55" customFormat="1" ht="11.45" customHeight="1" thickBot="1" x14ac:dyDescent="0.2">
      <c r="A4201" s="205"/>
      <c r="B4201" s="208"/>
      <c r="C4201" s="33">
        <f t="shared" ref="C4201" si="5313">C4200/I4268*100</f>
        <v>0</v>
      </c>
      <c r="D4201" s="33">
        <f t="shared" ref="D4201" si="5314">D4200/I4268*100</f>
        <v>0</v>
      </c>
      <c r="E4201" s="33">
        <f t="shared" ref="E4201" si="5315">E4200/I4268*100</f>
        <v>0</v>
      </c>
      <c r="F4201" s="33">
        <f t="shared" ref="F4201" si="5316">F4200/I4268*100</f>
        <v>0</v>
      </c>
      <c r="G4201" s="33">
        <f t="shared" ref="G4201" si="5317">G4200/I4268*100</f>
        <v>0</v>
      </c>
      <c r="H4201" s="33">
        <f t="shared" ref="H4201" si="5318">H4200/I4268*100</f>
        <v>0</v>
      </c>
      <c r="I4201" s="33">
        <f t="shared" ref="I4201" si="5319">I4200/I4268*100</f>
        <v>0</v>
      </c>
      <c r="J4201" s="34">
        <f t="shared" ref="J4201" si="5320">J4200/I4268*100</f>
        <v>0</v>
      </c>
      <c r="K4201" s="34">
        <f t="shared" ref="K4201" si="5321">K4200/I4268*100</f>
        <v>0</v>
      </c>
      <c r="L4201" s="76">
        <f t="shared" ref="L4201" si="5322">L4200/I4268*100</f>
        <v>0</v>
      </c>
      <c r="N4201" s="67"/>
      <c r="O4201" s="157"/>
      <c r="P4201" s="157"/>
      <c r="Q4201" s="157"/>
      <c r="R4201" s="67"/>
      <c r="S4201" s="67"/>
      <c r="T4201" s="67"/>
      <c r="U4201" s="67"/>
      <c r="V4201" s="67"/>
      <c r="W4201" s="67"/>
      <c r="X4201" s="67"/>
    </row>
    <row r="4202" spans="1:30" s="55" customFormat="1" ht="11.45" customHeight="1" x14ac:dyDescent="0.15">
      <c r="A4202" s="203" t="s">
        <v>50</v>
      </c>
      <c r="B4202" s="206" t="s">
        <v>6</v>
      </c>
      <c r="C4202" s="119">
        <v>1</v>
      </c>
      <c r="D4202" s="119">
        <v>1</v>
      </c>
      <c r="E4202" s="119">
        <v>0</v>
      </c>
      <c r="F4202" s="119">
        <v>0</v>
      </c>
      <c r="G4202" s="119">
        <v>0</v>
      </c>
      <c r="H4202" s="119">
        <v>0</v>
      </c>
      <c r="I4202" s="119">
        <v>0</v>
      </c>
      <c r="J4202" s="119">
        <v>2</v>
      </c>
      <c r="K4202" s="119">
        <v>1</v>
      </c>
      <c r="L4202" s="120">
        <v>1</v>
      </c>
    </row>
    <row r="4203" spans="1:30" s="55" customFormat="1" ht="11.45" customHeight="1" x14ac:dyDescent="0.15">
      <c r="A4203" s="204"/>
      <c r="B4203" s="202"/>
      <c r="C4203" s="25">
        <f t="shared" ref="C4203" si="5323">C4202/I4270*100</f>
        <v>33.333333333333329</v>
      </c>
      <c r="D4203" s="25">
        <f t="shared" ref="D4203" si="5324">D4202/I4270*100</f>
        <v>33.333333333333329</v>
      </c>
      <c r="E4203" s="25">
        <f t="shared" ref="E4203" si="5325">E4202/I4270*100</f>
        <v>0</v>
      </c>
      <c r="F4203" s="25">
        <f t="shared" ref="F4203" si="5326">F4202/I4270*100</f>
        <v>0</v>
      </c>
      <c r="G4203" s="25">
        <f t="shared" ref="G4203" si="5327">G4202/I4270*100</f>
        <v>0</v>
      </c>
      <c r="H4203" s="25">
        <f t="shared" ref="H4203" si="5328">H4202/I4270*100</f>
        <v>0</v>
      </c>
      <c r="I4203" s="25">
        <f t="shared" ref="I4203" si="5329">I4202/I4270*100</f>
        <v>0</v>
      </c>
      <c r="J4203" s="26">
        <f t="shared" ref="J4203" si="5330">J4202/I4270*100</f>
        <v>66.666666666666657</v>
      </c>
      <c r="K4203" s="26">
        <f t="shared" ref="K4203" si="5331">K4202/I4270*100</f>
        <v>33.333333333333329</v>
      </c>
      <c r="L4203" s="73">
        <f t="shared" ref="L4203" si="5332">L4202/I4270*100</f>
        <v>33.333333333333329</v>
      </c>
    </row>
    <row r="4204" spans="1:30" s="55" customFormat="1" ht="11.45" customHeight="1" x14ac:dyDescent="0.15">
      <c r="A4204" s="204"/>
      <c r="B4204" s="207" t="s">
        <v>7</v>
      </c>
      <c r="C4204" s="70">
        <v>3</v>
      </c>
      <c r="D4204" s="70">
        <v>5</v>
      </c>
      <c r="E4204" s="70">
        <v>7</v>
      </c>
      <c r="F4204" s="70">
        <v>4</v>
      </c>
      <c r="G4204" s="70">
        <v>0</v>
      </c>
      <c r="H4204" s="70">
        <v>5</v>
      </c>
      <c r="I4204" s="70">
        <v>2</v>
      </c>
      <c r="J4204" s="70">
        <v>9</v>
      </c>
      <c r="K4204" s="70">
        <v>5</v>
      </c>
      <c r="L4204" s="71">
        <v>9</v>
      </c>
    </row>
    <row r="4205" spans="1:30" s="55" customFormat="1" ht="11.45" customHeight="1" x14ac:dyDescent="0.15">
      <c r="A4205" s="204"/>
      <c r="B4205" s="207"/>
      <c r="C4205" s="25">
        <f t="shared" ref="C4205" si="5333">C4204/I4272*100</f>
        <v>15.789473684210526</v>
      </c>
      <c r="D4205" s="25">
        <f t="shared" ref="D4205" si="5334">D4204/I4272*100</f>
        <v>26.315789473684209</v>
      </c>
      <c r="E4205" s="25">
        <f t="shared" ref="E4205" si="5335">E4204/I4272*100</f>
        <v>36.84210526315789</v>
      </c>
      <c r="F4205" s="25">
        <f t="shared" ref="F4205" si="5336">F4204/I4272*100</f>
        <v>21.052631578947366</v>
      </c>
      <c r="G4205" s="25">
        <f t="shared" ref="G4205" si="5337">G4204/I4272*100</f>
        <v>0</v>
      </c>
      <c r="H4205" s="25">
        <f t="shared" ref="H4205" si="5338">H4204/I4272*100</f>
        <v>26.315789473684209</v>
      </c>
      <c r="I4205" s="25">
        <f t="shared" ref="I4205" si="5339">I4204/I4272*100</f>
        <v>10.526315789473683</v>
      </c>
      <c r="J4205" s="26">
        <f t="shared" ref="J4205" si="5340">J4204/I4272*100</f>
        <v>47.368421052631575</v>
      </c>
      <c r="K4205" s="26">
        <f t="shared" ref="K4205" si="5341">K4204/I4272*100</f>
        <v>26.315789473684209</v>
      </c>
      <c r="L4205" s="73">
        <f t="shared" ref="L4205" si="5342">L4204/I4272*100</f>
        <v>47.368421052631575</v>
      </c>
    </row>
    <row r="4206" spans="1:30" s="55" customFormat="1" ht="11.45" customHeight="1" x14ac:dyDescent="0.15">
      <c r="A4206" s="204"/>
      <c r="B4206" s="201" t="s">
        <v>8</v>
      </c>
      <c r="C4206" s="70">
        <v>10</v>
      </c>
      <c r="D4206" s="70">
        <v>13</v>
      </c>
      <c r="E4206" s="70">
        <v>4</v>
      </c>
      <c r="F4206" s="70">
        <v>3</v>
      </c>
      <c r="G4206" s="70">
        <v>2</v>
      </c>
      <c r="H4206" s="70">
        <v>6</v>
      </c>
      <c r="I4206" s="70">
        <v>2</v>
      </c>
      <c r="J4206" s="70">
        <v>12</v>
      </c>
      <c r="K4206" s="70">
        <v>14</v>
      </c>
      <c r="L4206" s="71">
        <v>20</v>
      </c>
    </row>
    <row r="4207" spans="1:30" s="55" customFormat="1" ht="11.45" customHeight="1" x14ac:dyDescent="0.15">
      <c r="A4207" s="204"/>
      <c r="B4207" s="202"/>
      <c r="C4207" s="25">
        <f t="shared" ref="C4207" si="5343">C4206/I4274*100</f>
        <v>27.027027027027028</v>
      </c>
      <c r="D4207" s="25">
        <f t="shared" ref="D4207" si="5344">D4206/I4274*100</f>
        <v>35.135135135135137</v>
      </c>
      <c r="E4207" s="25">
        <f t="shared" ref="E4207" si="5345">E4206/I4274*100</f>
        <v>10.810810810810811</v>
      </c>
      <c r="F4207" s="25">
        <f t="shared" ref="F4207" si="5346">F4206/I4274*100</f>
        <v>8.1081081081081088</v>
      </c>
      <c r="G4207" s="25">
        <f t="shared" ref="G4207" si="5347">G4206/I4274*100</f>
        <v>5.4054054054054053</v>
      </c>
      <c r="H4207" s="25">
        <f t="shared" ref="H4207" si="5348">H4206/I4274*100</f>
        <v>16.216216216216218</v>
      </c>
      <c r="I4207" s="25">
        <f t="shared" ref="I4207" si="5349">I4206/I4274*100</f>
        <v>5.4054054054054053</v>
      </c>
      <c r="J4207" s="26">
        <f t="shared" ref="J4207" si="5350">J4206/I4274*100</f>
        <v>32.432432432432435</v>
      </c>
      <c r="K4207" s="26">
        <f t="shared" ref="K4207" si="5351">K4206/I4274*100</f>
        <v>37.837837837837839</v>
      </c>
      <c r="L4207" s="73">
        <f t="shared" ref="L4207" si="5352">L4206/I4274*100</f>
        <v>54.054054054054056</v>
      </c>
    </row>
    <row r="4208" spans="1:30" s="55" customFormat="1" ht="11.45" customHeight="1" x14ac:dyDescent="0.15">
      <c r="A4208" s="204"/>
      <c r="B4208" s="207" t="s">
        <v>9</v>
      </c>
      <c r="C4208" s="70">
        <v>6</v>
      </c>
      <c r="D4208" s="70">
        <v>12</v>
      </c>
      <c r="E4208" s="70">
        <v>2</v>
      </c>
      <c r="F4208" s="70">
        <v>1</v>
      </c>
      <c r="G4208" s="70">
        <v>0</v>
      </c>
      <c r="H4208" s="70">
        <v>3</v>
      </c>
      <c r="I4208" s="70">
        <v>2</v>
      </c>
      <c r="J4208" s="70">
        <v>9</v>
      </c>
      <c r="K4208" s="70">
        <v>19</v>
      </c>
      <c r="L4208" s="71">
        <v>19</v>
      </c>
      <c r="AD4208" s="1"/>
    </row>
    <row r="4209" spans="1:40" s="55" customFormat="1" ht="11.45" customHeight="1" x14ac:dyDescent="0.15">
      <c r="A4209" s="204"/>
      <c r="B4209" s="207"/>
      <c r="C4209" s="25">
        <f t="shared" ref="C4209" si="5353">C4208/I4276*100</f>
        <v>19.35483870967742</v>
      </c>
      <c r="D4209" s="25">
        <f t="shared" ref="D4209" si="5354">D4208/I4276*100</f>
        <v>38.70967741935484</v>
      </c>
      <c r="E4209" s="25">
        <f t="shared" ref="E4209" si="5355">E4208/I4276*100</f>
        <v>6.4516129032258061</v>
      </c>
      <c r="F4209" s="25">
        <f t="shared" ref="F4209" si="5356">F4208/I4276*100</f>
        <v>3.225806451612903</v>
      </c>
      <c r="G4209" s="25">
        <f t="shared" ref="G4209" si="5357">G4208/I4276*100</f>
        <v>0</v>
      </c>
      <c r="H4209" s="25">
        <f t="shared" ref="H4209" si="5358">H4208/I4276*100</f>
        <v>9.67741935483871</v>
      </c>
      <c r="I4209" s="25">
        <f t="shared" ref="I4209" si="5359">I4208/I4276*100</f>
        <v>6.4516129032258061</v>
      </c>
      <c r="J4209" s="26">
        <f t="shared" ref="J4209" si="5360">J4208/I4276*100</f>
        <v>29.032258064516132</v>
      </c>
      <c r="K4209" s="26">
        <f t="shared" ref="K4209" si="5361">K4208/I4276*100</f>
        <v>61.29032258064516</v>
      </c>
      <c r="L4209" s="73">
        <f t="shared" ref="L4209" si="5362">L4208/I4276*100</f>
        <v>61.29032258064516</v>
      </c>
      <c r="O4209" s="136"/>
      <c r="P4209" s="136"/>
      <c r="Q4209" s="136"/>
      <c r="AD4209" s="1"/>
    </row>
    <row r="4210" spans="1:40" s="55" customFormat="1" ht="11.45" customHeight="1" x14ac:dyDescent="0.15">
      <c r="A4210" s="204"/>
      <c r="B4210" s="201" t="s">
        <v>10</v>
      </c>
      <c r="C4210" s="70">
        <v>4</v>
      </c>
      <c r="D4210" s="70">
        <v>4</v>
      </c>
      <c r="E4210" s="70">
        <v>5</v>
      </c>
      <c r="F4210" s="70">
        <v>3</v>
      </c>
      <c r="G4210" s="70">
        <v>1</v>
      </c>
      <c r="H4210" s="70">
        <v>2</v>
      </c>
      <c r="I4210" s="70">
        <v>0</v>
      </c>
      <c r="J4210" s="70">
        <v>8</v>
      </c>
      <c r="K4210" s="70">
        <v>22</v>
      </c>
      <c r="L4210" s="71">
        <v>25</v>
      </c>
      <c r="O4210" s="136"/>
      <c r="P4210" s="136"/>
      <c r="Q4210" s="136"/>
      <c r="AC4210" s="1"/>
      <c r="AD4210" s="1"/>
    </row>
    <row r="4211" spans="1:40" s="55" customFormat="1" ht="11.45" customHeight="1" x14ac:dyDescent="0.15">
      <c r="A4211" s="204"/>
      <c r="B4211" s="202"/>
      <c r="C4211" s="25">
        <f t="shared" ref="C4211" si="5363">C4210/I4278*100</f>
        <v>10.526315789473683</v>
      </c>
      <c r="D4211" s="25">
        <f t="shared" ref="D4211" si="5364">D4210/I4278*100</f>
        <v>10.526315789473683</v>
      </c>
      <c r="E4211" s="25">
        <f t="shared" ref="E4211" si="5365">E4210/I4278*100</f>
        <v>13.157894736842104</v>
      </c>
      <c r="F4211" s="25">
        <f t="shared" ref="F4211" si="5366">F4210/I4278*100</f>
        <v>7.8947368421052628</v>
      </c>
      <c r="G4211" s="25">
        <f t="shared" ref="G4211" si="5367">G4210/I4278*100</f>
        <v>2.6315789473684208</v>
      </c>
      <c r="H4211" s="25">
        <f t="shared" ref="H4211" si="5368">H4210/I4278*100</f>
        <v>5.2631578947368416</v>
      </c>
      <c r="I4211" s="25">
        <f t="shared" ref="I4211" si="5369">I4210/I4278*100</f>
        <v>0</v>
      </c>
      <c r="J4211" s="26">
        <f t="shared" ref="J4211" si="5370">J4210/I4278*100</f>
        <v>21.052631578947366</v>
      </c>
      <c r="K4211" s="26">
        <f t="shared" ref="K4211" si="5371">K4210/I4278*100</f>
        <v>57.894736842105267</v>
      </c>
      <c r="L4211" s="73">
        <f t="shared" ref="L4211" si="5372">L4210/I4278*100</f>
        <v>65.789473684210535</v>
      </c>
      <c r="O4211" s="136"/>
      <c r="P4211" s="136"/>
      <c r="Q4211" s="136"/>
      <c r="AC4211" s="1"/>
      <c r="AD4211" s="1"/>
    </row>
    <row r="4212" spans="1:40" s="55" customFormat="1" ht="11.45" customHeight="1" x14ac:dyDescent="0.15">
      <c r="A4212" s="204"/>
      <c r="B4212" s="207" t="s">
        <v>11</v>
      </c>
      <c r="C4212" s="70">
        <v>4</v>
      </c>
      <c r="D4212" s="70">
        <v>3</v>
      </c>
      <c r="E4212" s="70">
        <v>4</v>
      </c>
      <c r="F4212" s="70">
        <v>1</v>
      </c>
      <c r="G4212" s="70">
        <v>2</v>
      </c>
      <c r="H4212" s="70">
        <v>1</v>
      </c>
      <c r="I4212" s="70">
        <v>7</v>
      </c>
      <c r="J4212" s="70">
        <v>5</v>
      </c>
      <c r="K4212" s="70">
        <v>12</v>
      </c>
      <c r="L4212" s="71">
        <v>13</v>
      </c>
      <c r="O4212" s="136"/>
      <c r="P4212" s="136"/>
      <c r="Q4212" s="137"/>
      <c r="AB4212" s="1"/>
      <c r="AC4212" s="1"/>
      <c r="AD4212" s="1"/>
    </row>
    <row r="4213" spans="1:40" s="55" customFormat="1" ht="11.45" customHeight="1" x14ac:dyDescent="0.15">
      <c r="A4213" s="204"/>
      <c r="B4213" s="207"/>
      <c r="C4213" s="25">
        <f t="shared" ref="C4213" si="5373">C4212/I4280*100</f>
        <v>19.047619047619047</v>
      </c>
      <c r="D4213" s="25">
        <f t="shared" ref="D4213" si="5374">D4212/I4280*100</f>
        <v>14.285714285714285</v>
      </c>
      <c r="E4213" s="25">
        <f t="shared" ref="E4213" si="5375">E4212/I4280*100</f>
        <v>19.047619047619047</v>
      </c>
      <c r="F4213" s="25">
        <f t="shared" ref="F4213" si="5376">F4212/I4280*100</f>
        <v>4.7619047619047619</v>
      </c>
      <c r="G4213" s="25">
        <f t="shared" ref="G4213" si="5377">G4212/I4280*100</f>
        <v>9.5238095238095237</v>
      </c>
      <c r="H4213" s="25">
        <f t="shared" ref="H4213" si="5378">H4212/I4280*100</f>
        <v>4.7619047619047619</v>
      </c>
      <c r="I4213" s="25">
        <f t="shared" ref="I4213" si="5379">I4212/I4280*100</f>
        <v>33.333333333333329</v>
      </c>
      <c r="J4213" s="26">
        <f t="shared" ref="J4213" si="5380">J4212/I4280*100</f>
        <v>23.809523809523807</v>
      </c>
      <c r="K4213" s="26">
        <f t="shared" ref="K4213" si="5381">K4212/I4280*100</f>
        <v>57.142857142857139</v>
      </c>
      <c r="L4213" s="73">
        <f t="shared" ref="L4213" si="5382">L4212/I4280*100</f>
        <v>61.904761904761905</v>
      </c>
      <c r="O4213" s="136"/>
      <c r="P4213" s="137"/>
      <c r="Q4213" s="137"/>
      <c r="AB4213" s="1"/>
      <c r="AC4213" s="1"/>
      <c r="AD4213" s="1"/>
      <c r="AN4213" s="1"/>
    </row>
    <row r="4214" spans="1:40" s="55" customFormat="1" ht="11.45" customHeight="1" x14ac:dyDescent="0.15">
      <c r="A4214" s="204"/>
      <c r="B4214" s="201" t="s">
        <v>12</v>
      </c>
      <c r="C4214" s="70">
        <v>1</v>
      </c>
      <c r="D4214" s="70">
        <v>3</v>
      </c>
      <c r="E4214" s="70">
        <v>1</v>
      </c>
      <c r="F4214" s="70">
        <v>3</v>
      </c>
      <c r="G4214" s="70">
        <v>2</v>
      </c>
      <c r="H4214" s="70">
        <v>1</v>
      </c>
      <c r="I4214" s="70">
        <v>2</v>
      </c>
      <c r="J4214" s="70">
        <v>1</v>
      </c>
      <c r="K4214" s="70">
        <v>8</v>
      </c>
      <c r="L4214" s="71">
        <v>12</v>
      </c>
      <c r="O4214" s="137"/>
      <c r="P4214" s="137"/>
      <c r="Q4214" s="137"/>
      <c r="AA4214" s="1"/>
      <c r="AB4214" s="1"/>
      <c r="AC4214" s="1"/>
      <c r="AD4214" s="1"/>
      <c r="AM4214" s="1"/>
      <c r="AN4214" s="1"/>
    </row>
    <row r="4215" spans="1:40" s="55" customFormat="1" ht="11.45" customHeight="1" x14ac:dyDescent="0.15">
      <c r="A4215" s="204"/>
      <c r="B4215" s="202"/>
      <c r="C4215" s="25">
        <f t="shared" ref="C4215" si="5383">C4214/I4282*100</f>
        <v>5.5555555555555554</v>
      </c>
      <c r="D4215" s="25">
        <f t="shared" ref="D4215" si="5384">D4214/I4282*100</f>
        <v>16.666666666666664</v>
      </c>
      <c r="E4215" s="25">
        <f t="shared" ref="E4215" si="5385">E4214/I4282*100</f>
        <v>5.5555555555555554</v>
      </c>
      <c r="F4215" s="25">
        <f t="shared" ref="F4215" si="5386">F4214/I4282*100</f>
        <v>16.666666666666664</v>
      </c>
      <c r="G4215" s="25">
        <f t="shared" ref="G4215" si="5387">G4214/I4282*100</f>
        <v>11.111111111111111</v>
      </c>
      <c r="H4215" s="25">
        <f t="shared" ref="H4215" si="5388">H4214/I4282*100</f>
        <v>5.5555555555555554</v>
      </c>
      <c r="I4215" s="25">
        <f t="shared" ref="I4215" si="5389">I4214/I4282*100</f>
        <v>11.111111111111111</v>
      </c>
      <c r="J4215" s="26">
        <f t="shared" ref="J4215" si="5390">J4214/I4282*100</f>
        <v>5.5555555555555554</v>
      </c>
      <c r="K4215" s="26">
        <f t="shared" ref="K4215" si="5391">K4214/I4282*100</f>
        <v>44.444444444444443</v>
      </c>
      <c r="L4215" s="73">
        <f t="shared" ref="L4215" si="5392">L4214/I4282*100</f>
        <v>66.666666666666657</v>
      </c>
      <c r="O4215" s="137"/>
      <c r="P4215" s="137"/>
      <c r="Q4215" s="137"/>
      <c r="AA4215" s="1"/>
      <c r="AB4215" s="1"/>
      <c r="AC4215" s="1"/>
      <c r="AD4215" s="1"/>
      <c r="AL4215" s="1"/>
      <c r="AM4215" s="1"/>
      <c r="AN4215" s="1"/>
    </row>
    <row r="4216" spans="1:40" s="55" customFormat="1" ht="11.45" customHeight="1" x14ac:dyDescent="0.15">
      <c r="A4216" s="204"/>
      <c r="B4216" s="207" t="s">
        <v>24</v>
      </c>
      <c r="C4216" s="70">
        <v>0</v>
      </c>
      <c r="D4216" s="70">
        <v>0</v>
      </c>
      <c r="E4216" s="70">
        <v>0</v>
      </c>
      <c r="F4216" s="70">
        <v>0</v>
      </c>
      <c r="G4216" s="70">
        <v>0</v>
      </c>
      <c r="H4216" s="70">
        <v>0</v>
      </c>
      <c r="I4216" s="70">
        <v>0</v>
      </c>
      <c r="J4216" s="70">
        <v>0</v>
      </c>
      <c r="K4216" s="70">
        <v>0</v>
      </c>
      <c r="L4216" s="71">
        <v>1</v>
      </c>
      <c r="O4216" s="137"/>
      <c r="P4216" s="137"/>
      <c r="Q4216" s="137"/>
      <c r="Z4216" s="1"/>
      <c r="AA4216" s="1"/>
      <c r="AB4216" s="1"/>
      <c r="AC4216" s="1"/>
      <c r="AD4216" s="1"/>
      <c r="AK4216" s="1"/>
      <c r="AL4216" s="1"/>
      <c r="AM4216" s="1"/>
      <c r="AN4216" s="1"/>
    </row>
    <row r="4217" spans="1:40" s="55" customFormat="1" ht="11.45" customHeight="1" thickBot="1" x14ac:dyDescent="0.2">
      <c r="A4217" s="205"/>
      <c r="B4217" s="208"/>
      <c r="C4217" s="25">
        <f t="shared" ref="C4217" si="5393">C4216/I4284*100</f>
        <v>0</v>
      </c>
      <c r="D4217" s="25">
        <f t="shared" ref="D4217" si="5394">D4216/I4284*100</f>
        <v>0</v>
      </c>
      <c r="E4217" s="25">
        <f t="shared" ref="E4217" si="5395">E4216/I4284*100</f>
        <v>0</v>
      </c>
      <c r="F4217" s="25">
        <f t="shared" ref="F4217" si="5396">F4216/I4284*100</f>
        <v>0</v>
      </c>
      <c r="G4217" s="25">
        <f t="shared" ref="G4217" si="5397">G4216/I4284*100</f>
        <v>0</v>
      </c>
      <c r="H4217" s="25">
        <f t="shared" ref="H4217" si="5398">H4216/I4284*100</f>
        <v>0</v>
      </c>
      <c r="I4217" s="25">
        <f t="shared" ref="I4217" si="5399">I4216/I4284*100</f>
        <v>0</v>
      </c>
      <c r="J4217" s="26">
        <f t="shared" ref="J4217" si="5400">J4216/I4284*100</f>
        <v>0</v>
      </c>
      <c r="K4217" s="26">
        <f t="shared" ref="K4217" si="5401">K4216/I4284*100</f>
        <v>0</v>
      </c>
      <c r="L4217" s="73">
        <f t="shared" ref="L4217" si="5402">L4216/I4284*100</f>
        <v>50</v>
      </c>
      <c r="Z4217" s="1"/>
      <c r="AA4217" s="1"/>
      <c r="AB4217" s="1"/>
      <c r="AC4217" s="1"/>
      <c r="AD4217" s="1"/>
      <c r="AJ4217" s="1"/>
      <c r="AK4217" s="1"/>
      <c r="AL4217" s="1"/>
      <c r="AM4217" s="1"/>
      <c r="AN4217" s="1"/>
    </row>
    <row r="4218" spans="1:40" s="55" customFormat="1" ht="11.45" customHeight="1" thickBot="1" x14ac:dyDescent="0.2">
      <c r="A4218" s="211" t="s">
        <v>51</v>
      </c>
      <c r="B4218" s="206" t="s">
        <v>23</v>
      </c>
      <c r="C4218" s="74">
        <v>2</v>
      </c>
      <c r="D4218" s="74">
        <v>1</v>
      </c>
      <c r="E4218" s="74">
        <v>1</v>
      </c>
      <c r="F4218" s="74">
        <v>0</v>
      </c>
      <c r="G4218" s="74">
        <v>1</v>
      </c>
      <c r="H4218" s="74">
        <v>1</v>
      </c>
      <c r="I4218" s="74">
        <v>0</v>
      </c>
      <c r="J4218" s="74">
        <v>5</v>
      </c>
      <c r="K4218" s="74">
        <v>7</v>
      </c>
      <c r="L4218" s="75">
        <v>9</v>
      </c>
      <c r="Y4218" s="1"/>
      <c r="Z4218" s="1"/>
      <c r="AA4218" s="1"/>
      <c r="AB4218" s="1"/>
      <c r="AC4218" s="1"/>
      <c r="AD4218" s="1"/>
      <c r="AI4218" s="1"/>
      <c r="AJ4218" s="1"/>
      <c r="AK4218" s="1"/>
      <c r="AL4218" s="1"/>
      <c r="AM4218" s="1"/>
      <c r="AN4218" s="1"/>
    </row>
    <row r="4219" spans="1:40" s="55" customFormat="1" ht="11.45" customHeight="1" thickTop="1" thickBot="1" x14ac:dyDescent="0.2">
      <c r="A4219" s="212"/>
      <c r="B4219" s="202"/>
      <c r="C4219" s="25">
        <f t="shared" ref="C4219" si="5403">C4218/I4286*100</f>
        <v>13.333333333333334</v>
      </c>
      <c r="D4219" s="25">
        <f t="shared" ref="D4219" si="5404">D4218/I4286*100</f>
        <v>6.666666666666667</v>
      </c>
      <c r="E4219" s="25">
        <f t="shared" ref="E4219" si="5405">E4218/I4286*100</f>
        <v>6.666666666666667</v>
      </c>
      <c r="F4219" s="25">
        <f t="shared" ref="F4219" si="5406">F4218/I4286*100</f>
        <v>0</v>
      </c>
      <c r="G4219" s="25">
        <f t="shared" ref="G4219" si="5407">G4218/I4286*100</f>
        <v>6.666666666666667</v>
      </c>
      <c r="H4219" s="25">
        <f t="shared" ref="H4219" si="5408">H4218/I4286*100</f>
        <v>6.666666666666667</v>
      </c>
      <c r="I4219" s="25">
        <f t="shared" ref="I4219" si="5409">I4218/I4286*100</f>
        <v>0</v>
      </c>
      <c r="J4219" s="26">
        <f t="shared" ref="J4219" si="5410">J4218/I4286*100</f>
        <v>33.333333333333329</v>
      </c>
      <c r="K4219" s="26">
        <f t="shared" ref="K4219" si="5411">K4218/I4286*100</f>
        <v>46.666666666666664</v>
      </c>
      <c r="L4219" s="73">
        <f t="shared" ref="L4219" si="5412">L4218/I4286*100</f>
        <v>60</v>
      </c>
      <c r="Y4219" s="1"/>
      <c r="Z4219" s="1"/>
      <c r="AA4219" s="1"/>
      <c r="AB4219" s="1"/>
      <c r="AC4219" s="1"/>
      <c r="AD4219" s="1"/>
      <c r="AH4219" s="1"/>
      <c r="AI4219" s="1"/>
      <c r="AJ4219" s="1"/>
      <c r="AK4219" s="1"/>
      <c r="AL4219" s="1"/>
      <c r="AM4219" s="1"/>
      <c r="AN4219" s="1"/>
    </row>
    <row r="4220" spans="1:40" s="55" customFormat="1" ht="11.45" customHeight="1" thickTop="1" thickBot="1" x14ac:dyDescent="0.2">
      <c r="A4220" s="212"/>
      <c r="B4220" s="207" t="s">
        <v>3</v>
      </c>
      <c r="C4220" s="70">
        <v>1</v>
      </c>
      <c r="D4220" s="70">
        <v>3</v>
      </c>
      <c r="E4220" s="70">
        <v>2</v>
      </c>
      <c r="F4220" s="70">
        <v>0</v>
      </c>
      <c r="G4220" s="70">
        <v>0</v>
      </c>
      <c r="H4220" s="70">
        <v>1</v>
      </c>
      <c r="I4220" s="70">
        <v>2</v>
      </c>
      <c r="J4220" s="70">
        <v>3</v>
      </c>
      <c r="K4220" s="70">
        <v>7</v>
      </c>
      <c r="L4220" s="71">
        <v>4</v>
      </c>
      <c r="Y4220" s="1"/>
      <c r="Z4220" s="1"/>
      <c r="AA4220" s="1"/>
      <c r="AB4220" s="1"/>
      <c r="AC4220" s="1"/>
      <c r="AD4220" s="1"/>
      <c r="AG4220" s="1"/>
      <c r="AH4220" s="1"/>
      <c r="AI4220" s="1"/>
      <c r="AJ4220" s="1"/>
      <c r="AK4220" s="1"/>
      <c r="AL4220" s="1"/>
      <c r="AM4220" s="1"/>
      <c r="AN4220" s="1"/>
    </row>
    <row r="4221" spans="1:40" s="55" customFormat="1" ht="11.45" customHeight="1" thickTop="1" thickBot="1" x14ac:dyDescent="0.2">
      <c r="A4221" s="212"/>
      <c r="B4221" s="207"/>
      <c r="C4221" s="25">
        <f t="shared" ref="C4221" si="5413">C4220/I4288*100</f>
        <v>8.3333333333333321</v>
      </c>
      <c r="D4221" s="25">
        <f t="shared" ref="D4221" si="5414">D4220/I4288*100</f>
        <v>25</v>
      </c>
      <c r="E4221" s="25">
        <f t="shared" ref="E4221" si="5415">E4220/I4288*100</f>
        <v>16.666666666666664</v>
      </c>
      <c r="F4221" s="25">
        <f t="shared" ref="F4221" si="5416">F4220/I4288*100</f>
        <v>0</v>
      </c>
      <c r="G4221" s="25">
        <f t="shared" ref="G4221" si="5417">G4220/I4288*100</f>
        <v>0</v>
      </c>
      <c r="H4221" s="25">
        <f t="shared" ref="H4221" si="5418">H4220/I4288*100</f>
        <v>8.3333333333333321</v>
      </c>
      <c r="I4221" s="25">
        <f t="shared" ref="I4221" si="5419">I4220/I4288*100</f>
        <v>16.666666666666664</v>
      </c>
      <c r="J4221" s="26">
        <f t="shared" ref="J4221" si="5420">J4220/I4288*100</f>
        <v>25</v>
      </c>
      <c r="K4221" s="26">
        <f t="shared" ref="K4221" si="5421">K4220/I4288*100</f>
        <v>58.333333333333336</v>
      </c>
      <c r="L4221" s="73">
        <f t="shared" ref="L4221" si="5422">L4220/I4288*100</f>
        <v>33.333333333333329</v>
      </c>
      <c r="Y4221" s="1"/>
      <c r="Z4221" s="1"/>
      <c r="AA4221" s="1"/>
      <c r="AB4221" s="1"/>
      <c r="AC4221" s="1"/>
      <c r="AD4221" s="1"/>
      <c r="AF4221" s="1"/>
      <c r="AG4221" s="1"/>
      <c r="AH4221" s="1"/>
      <c r="AI4221" s="1"/>
      <c r="AJ4221" s="1"/>
      <c r="AK4221" s="1"/>
      <c r="AL4221" s="1"/>
      <c r="AM4221" s="1"/>
      <c r="AN4221" s="1"/>
    </row>
    <row r="4222" spans="1:40" s="55" customFormat="1" ht="11.45" customHeight="1" thickTop="1" thickBot="1" x14ac:dyDescent="0.2">
      <c r="A4222" s="212"/>
      <c r="B4222" s="201" t="s">
        <v>13</v>
      </c>
      <c r="C4222" s="70">
        <v>16</v>
      </c>
      <c r="D4222" s="70">
        <v>28</v>
      </c>
      <c r="E4222" s="70">
        <v>10</v>
      </c>
      <c r="F4222" s="70">
        <v>9</v>
      </c>
      <c r="G4222" s="70">
        <v>4</v>
      </c>
      <c r="H4222" s="70">
        <v>9</v>
      </c>
      <c r="I4222" s="70">
        <v>9</v>
      </c>
      <c r="J4222" s="70">
        <v>22</v>
      </c>
      <c r="K4222" s="70">
        <v>42</v>
      </c>
      <c r="L4222" s="71">
        <v>54</v>
      </c>
      <c r="Y4222" s="1"/>
      <c r="Z4222" s="1"/>
      <c r="AA4222" s="1"/>
      <c r="AB4222" s="1"/>
      <c r="AC4222" s="1"/>
      <c r="AD4222" s="1"/>
      <c r="AE4222" s="1"/>
      <c r="AF4222" s="1"/>
      <c r="AG4222" s="1"/>
      <c r="AH4222" s="1"/>
      <c r="AI4222" s="1"/>
      <c r="AJ4222" s="1"/>
      <c r="AK4222" s="1"/>
      <c r="AL4222" s="1"/>
      <c r="AM4222" s="1"/>
      <c r="AN4222" s="1"/>
    </row>
    <row r="4223" spans="1:40" s="55" customFormat="1" ht="11.45" customHeight="1" thickTop="1" thickBot="1" x14ac:dyDescent="0.2">
      <c r="A4223" s="212"/>
      <c r="B4223" s="202"/>
      <c r="C4223" s="25">
        <f t="shared" ref="C4223" si="5423">C4222/I4290*100</f>
        <v>18.181818181818183</v>
      </c>
      <c r="D4223" s="25">
        <f t="shared" ref="D4223" si="5424">D4222/I4290*100</f>
        <v>31.818181818181817</v>
      </c>
      <c r="E4223" s="25">
        <f t="shared" ref="E4223" si="5425">E4222/I4290*100</f>
        <v>11.363636363636363</v>
      </c>
      <c r="F4223" s="25">
        <f t="shared" ref="F4223" si="5426">F4222/I4290*100</f>
        <v>10.227272727272728</v>
      </c>
      <c r="G4223" s="25">
        <f t="shared" ref="G4223" si="5427">G4222/I4290*100</f>
        <v>4.5454545454545459</v>
      </c>
      <c r="H4223" s="25">
        <f t="shared" ref="H4223" si="5428">H4222/I4290*100</f>
        <v>10.227272727272728</v>
      </c>
      <c r="I4223" s="25">
        <f t="shared" ref="I4223" si="5429">I4222/I4290*100</f>
        <v>10.227272727272728</v>
      </c>
      <c r="J4223" s="26">
        <f t="shared" ref="J4223" si="5430">J4222/I4290*100</f>
        <v>25</v>
      </c>
      <c r="K4223" s="26">
        <f t="shared" ref="K4223" si="5431">K4222/I4290*100</f>
        <v>47.727272727272727</v>
      </c>
      <c r="L4223" s="73">
        <f t="shared" ref="L4223" si="5432">L4222/I4290*100</f>
        <v>61.363636363636367</v>
      </c>
      <c r="O4223" s="137"/>
      <c r="P4223" s="137"/>
      <c r="Q4223" s="137"/>
      <c r="X4223" s="1"/>
      <c r="Y4223" s="1"/>
      <c r="Z4223" s="1"/>
      <c r="AA4223" s="1"/>
      <c r="AB4223" s="1"/>
      <c r="AC4223" s="1"/>
      <c r="AD4223" s="1"/>
      <c r="AE4223" s="1"/>
      <c r="AF4223" s="1"/>
      <c r="AG4223" s="1"/>
      <c r="AH4223" s="1"/>
      <c r="AI4223" s="1"/>
      <c r="AJ4223" s="1"/>
      <c r="AK4223" s="1"/>
      <c r="AL4223" s="1"/>
      <c r="AM4223" s="1"/>
      <c r="AN4223" s="1"/>
    </row>
    <row r="4224" spans="1:40" s="55" customFormat="1" ht="11.45" customHeight="1" thickTop="1" thickBot="1" x14ac:dyDescent="0.2">
      <c r="A4224" s="212"/>
      <c r="B4224" s="207" t="s">
        <v>14</v>
      </c>
      <c r="C4224" s="70">
        <v>3</v>
      </c>
      <c r="D4224" s="70">
        <v>2</v>
      </c>
      <c r="E4224" s="70">
        <v>2</v>
      </c>
      <c r="F4224" s="70">
        <v>1</v>
      </c>
      <c r="G4224" s="70">
        <v>1</v>
      </c>
      <c r="H4224" s="70">
        <v>2</v>
      </c>
      <c r="I4224" s="70">
        <v>2</v>
      </c>
      <c r="J4224" s="70">
        <v>3</v>
      </c>
      <c r="K4224" s="70">
        <v>7</v>
      </c>
      <c r="L4224" s="71">
        <v>8</v>
      </c>
      <c r="O4224" s="137"/>
      <c r="P4224" s="137"/>
      <c r="Q4224" s="137"/>
      <c r="W4224" s="1"/>
      <c r="X4224" s="1"/>
      <c r="Y4224" s="1"/>
      <c r="Z4224" s="1"/>
      <c r="AA4224" s="1"/>
      <c r="AB4224" s="1"/>
      <c r="AC4224" s="1"/>
      <c r="AD4224" s="1"/>
      <c r="AE4224" s="1"/>
      <c r="AF4224" s="1"/>
      <c r="AG4224" s="1"/>
      <c r="AH4224" s="1"/>
      <c r="AI4224" s="1"/>
      <c r="AJ4224" s="1"/>
      <c r="AK4224" s="1"/>
      <c r="AL4224" s="1"/>
      <c r="AM4224" s="1"/>
      <c r="AN4224" s="1"/>
    </row>
    <row r="4225" spans="1:40" s="55" customFormat="1" ht="11.45" customHeight="1" thickTop="1" thickBot="1" x14ac:dyDescent="0.2">
      <c r="A4225" s="212"/>
      <c r="B4225" s="207"/>
      <c r="C4225" s="25">
        <f t="shared" ref="C4225" si="5433">C4224/I4292*100</f>
        <v>23.076923076923077</v>
      </c>
      <c r="D4225" s="25">
        <f t="shared" ref="D4225" si="5434">D4224/I4292*100</f>
        <v>15.384615384615385</v>
      </c>
      <c r="E4225" s="25">
        <f t="shared" ref="E4225" si="5435">E4224/I4292*100</f>
        <v>15.384615384615385</v>
      </c>
      <c r="F4225" s="25">
        <f t="shared" ref="F4225" si="5436">F4224/I4292*100</f>
        <v>7.6923076923076925</v>
      </c>
      <c r="G4225" s="25">
        <f t="shared" ref="G4225" si="5437">G4224/I4292*100</f>
        <v>7.6923076923076925</v>
      </c>
      <c r="H4225" s="25">
        <f t="shared" ref="H4225" si="5438">H4224/I4292*100</f>
        <v>15.384615384615385</v>
      </c>
      <c r="I4225" s="25">
        <f t="shared" ref="I4225" si="5439">I4224/I4292*100</f>
        <v>15.384615384615385</v>
      </c>
      <c r="J4225" s="26">
        <f t="shared" ref="J4225" si="5440">J4224/I4292*100</f>
        <v>23.076923076923077</v>
      </c>
      <c r="K4225" s="26">
        <f t="shared" ref="K4225" si="5441">K4224/I4292*100</f>
        <v>53.846153846153847</v>
      </c>
      <c r="L4225" s="73">
        <f t="shared" ref="L4225" si="5442">L4224/I4292*100</f>
        <v>61.53846153846154</v>
      </c>
      <c r="O4225" s="137"/>
      <c r="P4225" s="137"/>
      <c r="Q4225" s="137"/>
      <c r="V4225" s="1"/>
      <c r="W4225" s="1"/>
      <c r="X4225" s="1"/>
      <c r="Y4225" s="1"/>
      <c r="Z4225" s="1"/>
      <c r="AA4225" s="1"/>
      <c r="AB4225" s="1"/>
      <c r="AC4225" s="1"/>
      <c r="AD4225" s="1"/>
      <c r="AE4225" s="1"/>
      <c r="AF4225" s="1"/>
      <c r="AG4225" s="1"/>
      <c r="AH4225" s="1"/>
      <c r="AI4225" s="1"/>
      <c r="AJ4225" s="1"/>
      <c r="AK4225" s="1"/>
      <c r="AL4225" s="1"/>
      <c r="AM4225" s="1"/>
      <c r="AN4225" s="1"/>
    </row>
    <row r="4226" spans="1:40" s="55" customFormat="1" ht="11.45" customHeight="1" thickTop="1" thickBot="1" x14ac:dyDescent="0.2">
      <c r="A4226" s="212"/>
      <c r="B4226" s="201" t="s">
        <v>25</v>
      </c>
      <c r="C4226" s="70">
        <v>2</v>
      </c>
      <c r="D4226" s="70">
        <v>1</v>
      </c>
      <c r="E4226" s="70">
        <v>1</v>
      </c>
      <c r="F4226" s="70">
        <v>1</v>
      </c>
      <c r="G4226" s="70">
        <v>0</v>
      </c>
      <c r="H4226" s="70">
        <v>5</v>
      </c>
      <c r="I4226" s="70">
        <v>0</v>
      </c>
      <c r="J4226" s="70">
        <v>8</v>
      </c>
      <c r="K4226" s="70">
        <v>1</v>
      </c>
      <c r="L4226" s="71">
        <v>4</v>
      </c>
      <c r="O4226" s="137"/>
      <c r="P4226" s="137"/>
      <c r="Q4226" s="137"/>
      <c r="U4226" s="1"/>
      <c r="V4226" s="1"/>
      <c r="W4226" s="1"/>
      <c r="X4226" s="1"/>
      <c r="Y4226" s="1"/>
      <c r="Z4226" s="1"/>
      <c r="AA4226" s="1"/>
      <c r="AB4226" s="1"/>
      <c r="AC4226" s="1"/>
      <c r="AD4226" s="1"/>
      <c r="AE4226" s="1"/>
      <c r="AF4226" s="1"/>
      <c r="AG4226" s="1"/>
      <c r="AH4226" s="1"/>
      <c r="AI4226" s="1"/>
      <c r="AJ4226" s="1"/>
      <c r="AK4226" s="1"/>
      <c r="AL4226" s="1"/>
      <c r="AM4226" s="1"/>
      <c r="AN4226" s="1"/>
    </row>
    <row r="4227" spans="1:40" s="55" customFormat="1" ht="11.45" customHeight="1" thickTop="1" thickBot="1" x14ac:dyDescent="0.2">
      <c r="A4227" s="212"/>
      <c r="B4227" s="202"/>
      <c r="C4227" s="25">
        <f t="shared" ref="C4227" si="5443">C4226/I4294*100</f>
        <v>22.222222222222221</v>
      </c>
      <c r="D4227" s="25">
        <f t="shared" ref="D4227" si="5444">D4226/I4294*100</f>
        <v>11.111111111111111</v>
      </c>
      <c r="E4227" s="25">
        <f t="shared" ref="E4227" si="5445">E4226/I4294*100</f>
        <v>11.111111111111111</v>
      </c>
      <c r="F4227" s="25">
        <f t="shared" ref="F4227" si="5446">F4226/I4294*100</f>
        <v>11.111111111111111</v>
      </c>
      <c r="G4227" s="25">
        <f t="shared" ref="G4227" si="5447">G4226/I4294*100</f>
        <v>0</v>
      </c>
      <c r="H4227" s="25">
        <f t="shared" ref="H4227" si="5448">H4226/I4294*100</f>
        <v>55.555555555555557</v>
      </c>
      <c r="I4227" s="25">
        <f t="shared" ref="I4227" si="5449">I4226/I4294*100</f>
        <v>0</v>
      </c>
      <c r="J4227" s="26">
        <f t="shared" ref="J4227" si="5450">J4226/I4294*100</f>
        <v>88.888888888888886</v>
      </c>
      <c r="K4227" s="26">
        <f t="shared" ref="K4227" si="5451">K4226/I4294*100</f>
        <v>11.111111111111111</v>
      </c>
      <c r="L4227" s="73">
        <f t="shared" ref="L4227" si="5452">L4226/I4294*100</f>
        <v>44.444444444444443</v>
      </c>
      <c r="O4227" s="137"/>
      <c r="P4227" s="137"/>
      <c r="Q4227" s="137"/>
      <c r="T4227" s="1"/>
      <c r="U4227" s="1"/>
      <c r="V4227" s="1"/>
      <c r="W4227" s="1"/>
      <c r="X4227" s="1"/>
      <c r="Y4227" s="1"/>
      <c r="Z4227" s="1"/>
      <c r="AA4227" s="1"/>
      <c r="AB4227" s="1"/>
      <c r="AC4227" s="1"/>
      <c r="AD4227" s="1"/>
      <c r="AE4227" s="1"/>
      <c r="AF4227" s="1"/>
      <c r="AG4227" s="1"/>
      <c r="AH4227" s="1"/>
      <c r="AI4227" s="1"/>
      <c r="AJ4227" s="1"/>
      <c r="AK4227" s="1"/>
      <c r="AL4227" s="1"/>
      <c r="AM4227" s="1"/>
      <c r="AN4227" s="1"/>
    </row>
    <row r="4228" spans="1:40" s="1" customFormat="1" ht="11.45" customHeight="1" thickTop="1" thickBot="1" x14ac:dyDescent="0.2">
      <c r="A4228" s="212"/>
      <c r="B4228" s="207" t="s">
        <v>26</v>
      </c>
      <c r="C4228" s="70">
        <v>5</v>
      </c>
      <c r="D4228" s="70">
        <v>5</v>
      </c>
      <c r="E4228" s="70">
        <v>5</v>
      </c>
      <c r="F4228" s="70">
        <v>3</v>
      </c>
      <c r="G4228" s="70">
        <v>1</v>
      </c>
      <c r="H4228" s="70">
        <v>0</v>
      </c>
      <c r="I4228" s="70">
        <v>1</v>
      </c>
      <c r="J4228" s="70">
        <v>3</v>
      </c>
      <c r="K4228" s="70">
        <v>14</v>
      </c>
      <c r="L4228" s="71">
        <v>19</v>
      </c>
      <c r="N4228" s="55"/>
      <c r="O4228" s="137"/>
      <c r="P4228" s="137"/>
      <c r="Q4228" s="137"/>
      <c r="R4228" s="55"/>
      <c r="AD4228" s="2"/>
    </row>
    <row r="4229" spans="1:40" s="1" customFormat="1" ht="11.45" customHeight="1" thickTop="1" thickBot="1" x14ac:dyDescent="0.2">
      <c r="A4229" s="212"/>
      <c r="B4229" s="207"/>
      <c r="C4229" s="25">
        <f t="shared" ref="C4229" si="5453">C4228/I4296*100</f>
        <v>20</v>
      </c>
      <c r="D4229" s="25">
        <f t="shared" ref="D4229" si="5454">D4228/I4296*100</f>
        <v>20</v>
      </c>
      <c r="E4229" s="25">
        <f t="shared" ref="E4229" si="5455">E4228/I4296*100</f>
        <v>20</v>
      </c>
      <c r="F4229" s="25">
        <f t="shared" ref="F4229" si="5456">F4228/I4296*100</f>
        <v>12</v>
      </c>
      <c r="G4229" s="25">
        <f t="shared" ref="G4229" si="5457">G4228/I4296*100</f>
        <v>4</v>
      </c>
      <c r="H4229" s="25">
        <f t="shared" ref="H4229" si="5458">H4228/I4296*100</f>
        <v>0</v>
      </c>
      <c r="I4229" s="25">
        <f t="shared" ref="I4229" si="5459">I4228/I4296*100</f>
        <v>4</v>
      </c>
      <c r="J4229" s="26">
        <f t="shared" ref="J4229" si="5460">J4228/I4296*100</f>
        <v>12</v>
      </c>
      <c r="K4229" s="26">
        <f t="shared" ref="K4229" si="5461">K4228/I4296*100</f>
        <v>56.000000000000007</v>
      </c>
      <c r="L4229" s="73">
        <f t="shared" ref="L4229" si="5462">L4228/I4296*100</f>
        <v>76</v>
      </c>
      <c r="N4229" s="55"/>
      <c r="O4229" s="137"/>
      <c r="P4229" s="137"/>
      <c r="Q4229" s="137"/>
      <c r="AD4229" s="3"/>
    </row>
    <row r="4230" spans="1:40" s="1" customFormat="1" ht="11.45" customHeight="1" thickTop="1" thickBot="1" x14ac:dyDescent="0.2">
      <c r="A4230" s="212"/>
      <c r="B4230" s="201" t="s">
        <v>0</v>
      </c>
      <c r="C4230" s="70">
        <v>0</v>
      </c>
      <c r="D4230" s="70">
        <v>1</v>
      </c>
      <c r="E4230" s="70">
        <v>2</v>
      </c>
      <c r="F4230" s="70">
        <v>1</v>
      </c>
      <c r="G4230" s="70">
        <v>0</v>
      </c>
      <c r="H4230" s="70">
        <v>0</v>
      </c>
      <c r="I4230" s="70">
        <v>1</v>
      </c>
      <c r="J4230" s="70">
        <v>2</v>
      </c>
      <c r="K4230" s="70">
        <v>1</v>
      </c>
      <c r="L4230" s="71">
        <v>2</v>
      </c>
      <c r="N4230" s="55"/>
      <c r="O4230" s="137"/>
      <c r="P4230" s="137"/>
      <c r="Q4230" s="137"/>
      <c r="AC4230" s="2"/>
    </row>
    <row r="4231" spans="1:40" s="1" customFormat="1" ht="11.45" customHeight="1" thickTop="1" thickBot="1" x14ac:dyDescent="0.2">
      <c r="A4231" s="212"/>
      <c r="B4231" s="202"/>
      <c r="C4231" s="25">
        <f t="shared" ref="C4231" si="5463">C4230/I4298*100</f>
        <v>0</v>
      </c>
      <c r="D4231" s="25">
        <f t="shared" ref="D4231" si="5464">D4230/I4298*100</f>
        <v>25</v>
      </c>
      <c r="E4231" s="25">
        <f t="shared" ref="E4231" si="5465">E4230/I4298*100</f>
        <v>50</v>
      </c>
      <c r="F4231" s="25">
        <f t="shared" ref="F4231" si="5466">F4230/I4298*100</f>
        <v>25</v>
      </c>
      <c r="G4231" s="25">
        <f t="shared" ref="G4231" si="5467">G4230/I4298*100</f>
        <v>0</v>
      </c>
      <c r="H4231" s="25">
        <f t="shared" ref="H4231" si="5468">H4230/I4298*100</f>
        <v>0</v>
      </c>
      <c r="I4231" s="25">
        <f t="shared" ref="I4231" si="5469">I4230/I4298*100</f>
        <v>25</v>
      </c>
      <c r="J4231" s="26">
        <f t="shared" ref="J4231" si="5470">J4230/I4298*100</f>
        <v>50</v>
      </c>
      <c r="K4231" s="26">
        <f t="shared" ref="K4231" si="5471">K4230/I4298*100</f>
        <v>25</v>
      </c>
      <c r="L4231" s="73">
        <f t="shared" ref="L4231" si="5472">L4230/I4298*100</f>
        <v>50</v>
      </c>
      <c r="AC4231" s="3"/>
      <c r="AD4231" s="6"/>
    </row>
    <row r="4232" spans="1:40" s="1" customFormat="1" ht="11.45" customHeight="1" thickTop="1" thickBot="1" x14ac:dyDescent="0.2">
      <c r="A4232" s="212"/>
      <c r="B4232" s="207" t="s">
        <v>24</v>
      </c>
      <c r="C4232" s="70">
        <v>0</v>
      </c>
      <c r="D4232" s="70">
        <v>0</v>
      </c>
      <c r="E4232" s="70">
        <v>0</v>
      </c>
      <c r="F4232" s="70">
        <v>0</v>
      </c>
      <c r="G4232" s="70">
        <v>0</v>
      </c>
      <c r="H4232" s="70">
        <v>0</v>
      </c>
      <c r="I4232" s="70">
        <v>0</v>
      </c>
      <c r="J4232" s="70">
        <v>0</v>
      </c>
      <c r="K4232" s="70">
        <v>2</v>
      </c>
      <c r="L4232" s="71">
        <v>0</v>
      </c>
      <c r="AB4232" s="2"/>
      <c r="AD4232" s="55"/>
    </row>
    <row r="4233" spans="1:40" s="1" customFormat="1" ht="11.45" customHeight="1" thickTop="1" thickBot="1" x14ac:dyDescent="0.2">
      <c r="A4233" s="213"/>
      <c r="B4233" s="208"/>
      <c r="C4233" s="33">
        <f t="shared" ref="C4233" si="5473">C4232/I4300*100</f>
        <v>0</v>
      </c>
      <c r="D4233" s="33">
        <f t="shared" ref="D4233" si="5474">D4232/I4300*100</f>
        <v>0</v>
      </c>
      <c r="E4233" s="33">
        <f t="shared" ref="E4233" si="5475">E4232/I4300*100</f>
        <v>0</v>
      </c>
      <c r="F4233" s="33">
        <f t="shared" ref="F4233" si="5476">F4232/I4300*100</f>
        <v>0</v>
      </c>
      <c r="G4233" s="33">
        <f t="shared" ref="G4233" si="5477">G4232/I4300*100</f>
        <v>0</v>
      </c>
      <c r="H4233" s="33">
        <f t="shared" ref="H4233" si="5478">H4232/I4300*100</f>
        <v>0</v>
      </c>
      <c r="I4233" s="33">
        <f t="shared" ref="I4233" si="5479">I4232/I4300*100</f>
        <v>0</v>
      </c>
      <c r="J4233" s="34">
        <f t="shared" ref="J4233" si="5480">J4232/I4300*100</f>
        <v>0</v>
      </c>
      <c r="K4233" s="34">
        <f t="shared" ref="K4233" si="5481">K4232/I4300*100</f>
        <v>66.666666666666657</v>
      </c>
      <c r="L4233" s="76">
        <f t="shared" ref="L4233" si="5482">L4232/I4300*100</f>
        <v>0</v>
      </c>
      <c r="O4233" s="137"/>
      <c r="P4233" s="137"/>
      <c r="Q4233" s="137"/>
      <c r="AB4233" s="3"/>
      <c r="AC4233" s="6"/>
      <c r="AD4233" s="55"/>
      <c r="AN4233" s="2"/>
    </row>
    <row r="4234" spans="1:40" s="1" customFormat="1" ht="11.45" customHeight="1" x14ac:dyDescent="0.15">
      <c r="A4234" s="203" t="s">
        <v>21</v>
      </c>
      <c r="B4234" s="206" t="s">
        <v>27</v>
      </c>
      <c r="C4234" s="119">
        <v>1</v>
      </c>
      <c r="D4234" s="119">
        <v>1</v>
      </c>
      <c r="E4234" s="119">
        <v>6</v>
      </c>
      <c r="F4234" s="119">
        <v>0</v>
      </c>
      <c r="G4234" s="119">
        <v>1</v>
      </c>
      <c r="H4234" s="119">
        <v>2</v>
      </c>
      <c r="I4234" s="119">
        <v>1</v>
      </c>
      <c r="J4234" s="119">
        <v>5</v>
      </c>
      <c r="K4234" s="119">
        <v>5</v>
      </c>
      <c r="L4234" s="120">
        <v>9</v>
      </c>
      <c r="O4234" s="137"/>
      <c r="P4234" s="137"/>
      <c r="Q4234" s="6"/>
      <c r="AA4234" s="2"/>
      <c r="AC4234" s="55"/>
      <c r="AD4234" s="55"/>
      <c r="AM4234" s="2"/>
      <c r="AN4234" s="3"/>
    </row>
    <row r="4235" spans="1:40" s="1" customFormat="1" ht="11.45" customHeight="1" x14ac:dyDescent="0.15">
      <c r="A4235" s="204"/>
      <c r="B4235" s="202"/>
      <c r="C4235" s="25">
        <f t="shared" ref="C4235" si="5483">C4234/I4302*100</f>
        <v>7.1428571428571423</v>
      </c>
      <c r="D4235" s="25">
        <f t="shared" ref="D4235" si="5484">D4234/I4302*100</f>
        <v>7.1428571428571423</v>
      </c>
      <c r="E4235" s="25">
        <f t="shared" ref="E4235" si="5485">E4234/I4302*100</f>
        <v>42.857142857142854</v>
      </c>
      <c r="F4235" s="25">
        <f t="shared" ref="F4235" si="5486">F4234/I4302*100</f>
        <v>0</v>
      </c>
      <c r="G4235" s="25">
        <f t="shared" ref="G4235" si="5487">G4234/I4302*100</f>
        <v>7.1428571428571423</v>
      </c>
      <c r="H4235" s="25">
        <f t="shared" ref="H4235" si="5488">H4234/I4302*100</f>
        <v>14.285714285714285</v>
      </c>
      <c r="I4235" s="25">
        <f t="shared" ref="I4235" si="5489">I4234/I4302*100</f>
        <v>7.1428571428571423</v>
      </c>
      <c r="J4235" s="26">
        <f t="shared" ref="J4235" si="5490">J4234/I4302*100</f>
        <v>35.714285714285715</v>
      </c>
      <c r="K4235" s="26">
        <f t="shared" ref="K4235" si="5491">K4234/I4302*100</f>
        <v>35.714285714285715</v>
      </c>
      <c r="L4235" s="73">
        <f t="shared" ref="L4235" si="5492">L4234/I4302*100</f>
        <v>64.285714285714292</v>
      </c>
      <c r="O4235" s="137"/>
      <c r="P4235" s="6"/>
      <c r="Q4235" s="136"/>
      <c r="AA4235" s="3"/>
      <c r="AB4235" s="6"/>
      <c r="AC4235" s="55"/>
      <c r="AD4235" s="55"/>
      <c r="AL4235" s="2"/>
      <c r="AM4235" s="3"/>
    </row>
    <row r="4236" spans="1:40" s="1" customFormat="1" ht="11.45" customHeight="1" x14ac:dyDescent="0.15">
      <c r="A4236" s="204"/>
      <c r="B4236" s="207" t="s">
        <v>28</v>
      </c>
      <c r="C4236" s="70">
        <v>6</v>
      </c>
      <c r="D4236" s="70">
        <v>6</v>
      </c>
      <c r="E4236" s="70">
        <v>3</v>
      </c>
      <c r="F4236" s="70">
        <v>1</v>
      </c>
      <c r="G4236" s="70">
        <v>1</v>
      </c>
      <c r="H4236" s="70">
        <v>1</v>
      </c>
      <c r="I4236" s="70">
        <v>4</v>
      </c>
      <c r="J4236" s="70">
        <v>3</v>
      </c>
      <c r="K4236" s="70">
        <v>11</v>
      </c>
      <c r="L4236" s="71">
        <v>16</v>
      </c>
      <c r="O4236" s="6"/>
      <c r="P4236" s="136"/>
      <c r="Q4236" s="136"/>
      <c r="Z4236" s="2"/>
      <c r="AB4236" s="55"/>
      <c r="AC4236" s="55"/>
      <c r="AD4236" s="55"/>
      <c r="AK4236" s="2"/>
      <c r="AL4236" s="3"/>
      <c r="AN4236" s="6"/>
    </row>
    <row r="4237" spans="1:40" s="1" customFormat="1" ht="11.45" customHeight="1" x14ac:dyDescent="0.15">
      <c r="A4237" s="204"/>
      <c r="B4237" s="207"/>
      <c r="C4237" s="25">
        <f t="shared" ref="C4237" si="5493">C4236/I4304*100</f>
        <v>25</v>
      </c>
      <c r="D4237" s="25">
        <f t="shared" ref="D4237" si="5494">D4236/I4304*100</f>
        <v>25</v>
      </c>
      <c r="E4237" s="25">
        <f t="shared" ref="E4237" si="5495">E4236/I4304*100</f>
        <v>12.5</v>
      </c>
      <c r="F4237" s="25">
        <f t="shared" ref="F4237" si="5496">F4236/I4304*100</f>
        <v>4.1666666666666661</v>
      </c>
      <c r="G4237" s="25">
        <f t="shared" ref="G4237" si="5497">G4236/I4304*100</f>
        <v>4.1666666666666661</v>
      </c>
      <c r="H4237" s="25">
        <f t="shared" ref="H4237" si="5498">H4236/I4304*100</f>
        <v>4.1666666666666661</v>
      </c>
      <c r="I4237" s="25">
        <f t="shared" ref="I4237" si="5499">I4236/I4304*100</f>
        <v>16.666666666666664</v>
      </c>
      <c r="J4237" s="26">
        <f t="shared" ref="J4237" si="5500">J4236/I4304*100</f>
        <v>12.5</v>
      </c>
      <c r="K4237" s="26">
        <f t="shared" ref="K4237" si="5501">K4236/I4304*100</f>
        <v>45.833333333333329</v>
      </c>
      <c r="L4237" s="73">
        <f t="shared" ref="L4237" si="5502">L4236/I4304*100</f>
        <v>66.666666666666657</v>
      </c>
      <c r="O4237" s="136"/>
      <c r="P4237" s="136"/>
      <c r="Q4237" s="136"/>
      <c r="Z4237" s="3"/>
      <c r="AA4237" s="6"/>
      <c r="AB4237" s="55"/>
      <c r="AC4237" s="55"/>
      <c r="AD4237" s="55"/>
      <c r="AJ4237" s="2"/>
      <c r="AK4237" s="3"/>
      <c r="AM4237" s="6"/>
      <c r="AN4237" s="55"/>
    </row>
    <row r="4238" spans="1:40" s="1" customFormat="1" ht="11.45" customHeight="1" x14ac:dyDescent="0.15">
      <c r="A4238" s="204"/>
      <c r="B4238" s="201" t="s">
        <v>29</v>
      </c>
      <c r="C4238" s="70">
        <v>13</v>
      </c>
      <c r="D4238" s="70">
        <v>21</v>
      </c>
      <c r="E4238" s="70">
        <v>8</v>
      </c>
      <c r="F4238" s="70">
        <v>10</v>
      </c>
      <c r="G4238" s="70">
        <v>5</v>
      </c>
      <c r="H4238" s="70">
        <v>11</v>
      </c>
      <c r="I4238" s="70">
        <v>7</v>
      </c>
      <c r="J4238" s="70">
        <v>25</v>
      </c>
      <c r="K4238" s="70">
        <v>42</v>
      </c>
      <c r="L4238" s="71">
        <v>50</v>
      </c>
      <c r="O4238" s="136"/>
      <c r="P4238" s="136"/>
      <c r="Q4238" s="136"/>
      <c r="Y4238" s="2"/>
      <c r="AA4238" s="55"/>
      <c r="AB4238" s="55"/>
      <c r="AC4238" s="55"/>
      <c r="AD4238" s="55"/>
      <c r="AI4238" s="2"/>
      <c r="AJ4238" s="3"/>
      <c r="AL4238" s="6"/>
      <c r="AM4238" s="55"/>
      <c r="AN4238" s="55"/>
    </row>
    <row r="4239" spans="1:40" s="1" customFormat="1" ht="11.45" customHeight="1" x14ac:dyDescent="0.15">
      <c r="A4239" s="204"/>
      <c r="B4239" s="202"/>
      <c r="C4239" s="25">
        <f t="shared" ref="C4239" si="5503">C4238/I4306*100</f>
        <v>14.942528735632186</v>
      </c>
      <c r="D4239" s="25">
        <f t="shared" ref="D4239" si="5504">D4238/I4306*100</f>
        <v>24.137931034482758</v>
      </c>
      <c r="E4239" s="25">
        <f t="shared" ref="E4239" si="5505">E4238/I4306*100</f>
        <v>9.1954022988505741</v>
      </c>
      <c r="F4239" s="25">
        <f t="shared" ref="F4239" si="5506">F4238/I4306*100</f>
        <v>11.494252873563218</v>
      </c>
      <c r="G4239" s="25">
        <f t="shared" ref="G4239" si="5507">G4238/I4306*100</f>
        <v>5.7471264367816088</v>
      </c>
      <c r="H4239" s="25">
        <f t="shared" ref="H4239" si="5508">H4238/I4306*100</f>
        <v>12.643678160919542</v>
      </c>
      <c r="I4239" s="25">
        <f t="shared" ref="I4239" si="5509">I4238/I4306*100</f>
        <v>8.0459770114942533</v>
      </c>
      <c r="J4239" s="26">
        <f t="shared" ref="J4239" si="5510">J4238/I4306*100</f>
        <v>28.735632183908045</v>
      </c>
      <c r="K4239" s="26">
        <f t="shared" ref="K4239" si="5511">K4238/I4306*100</f>
        <v>48.275862068965516</v>
      </c>
      <c r="L4239" s="73">
        <f t="shared" ref="L4239" si="5512">L4238/I4306*100</f>
        <v>57.47126436781609</v>
      </c>
      <c r="N4239" s="55"/>
      <c r="O4239" s="137"/>
      <c r="P4239" s="137"/>
      <c r="Q4239" s="137"/>
      <c r="Y4239" s="3"/>
      <c r="Z4239" s="6"/>
      <c r="AA4239" s="55"/>
      <c r="AB4239" s="55"/>
      <c r="AC4239" s="55"/>
      <c r="AD4239" s="55"/>
      <c r="AH4239" s="2"/>
      <c r="AI4239" s="3"/>
      <c r="AK4239" s="6"/>
      <c r="AL4239" s="55"/>
      <c r="AM4239" s="55"/>
      <c r="AN4239" s="55"/>
    </row>
    <row r="4240" spans="1:40" s="1" customFormat="1" ht="11.45" customHeight="1" x14ac:dyDescent="0.15">
      <c r="A4240" s="204"/>
      <c r="B4240" s="207" t="s">
        <v>30</v>
      </c>
      <c r="C4240" s="70">
        <v>7</v>
      </c>
      <c r="D4240" s="70">
        <v>9</v>
      </c>
      <c r="E4240" s="70">
        <v>3</v>
      </c>
      <c r="F4240" s="70">
        <v>3</v>
      </c>
      <c r="G4240" s="70">
        <v>0</v>
      </c>
      <c r="H4240" s="70">
        <v>1</v>
      </c>
      <c r="I4240" s="70">
        <v>1</v>
      </c>
      <c r="J4240" s="70">
        <v>8</v>
      </c>
      <c r="K4240" s="70">
        <v>12</v>
      </c>
      <c r="L4240" s="71">
        <v>14</v>
      </c>
      <c r="O4240" s="137"/>
      <c r="P4240" s="137"/>
      <c r="Q4240" s="137"/>
      <c r="Z4240" s="55"/>
      <c r="AA4240" s="55"/>
      <c r="AB4240" s="55"/>
      <c r="AC4240" s="55"/>
      <c r="AD4240" s="55"/>
      <c r="AG4240" s="2"/>
      <c r="AH4240" s="3"/>
      <c r="AJ4240" s="6"/>
      <c r="AK4240" s="55"/>
      <c r="AL4240" s="55"/>
      <c r="AM4240" s="55"/>
      <c r="AN4240" s="55"/>
    </row>
    <row r="4241" spans="1:40" s="1" customFormat="1" ht="11.45" customHeight="1" x14ac:dyDescent="0.15">
      <c r="A4241" s="204"/>
      <c r="B4241" s="207"/>
      <c r="C4241" s="25">
        <f t="shared" ref="C4241" si="5513">C4240/I4308*100</f>
        <v>31.818181818181817</v>
      </c>
      <c r="D4241" s="25">
        <f t="shared" ref="D4241" si="5514">D4240/I4308*100</f>
        <v>40.909090909090914</v>
      </c>
      <c r="E4241" s="25">
        <f t="shared" ref="E4241" si="5515">E4240/I4308*100</f>
        <v>13.636363636363635</v>
      </c>
      <c r="F4241" s="25">
        <f t="shared" ref="F4241" si="5516">F4240/I4308*100</f>
        <v>13.636363636363635</v>
      </c>
      <c r="G4241" s="25">
        <f t="shared" ref="G4241" si="5517">G4240/I4308*100</f>
        <v>0</v>
      </c>
      <c r="H4241" s="25">
        <f t="shared" ref="H4241" si="5518">H4240/I4308*100</f>
        <v>4.5454545454545459</v>
      </c>
      <c r="I4241" s="25">
        <f t="shared" ref="I4241" si="5519">I4240/I4308*100</f>
        <v>4.5454545454545459</v>
      </c>
      <c r="J4241" s="26">
        <f t="shared" ref="J4241" si="5520">J4240/I4308*100</f>
        <v>36.363636363636367</v>
      </c>
      <c r="K4241" s="26">
        <f t="shared" ref="K4241" si="5521">K4240/I4308*100</f>
        <v>54.54545454545454</v>
      </c>
      <c r="L4241" s="73">
        <f t="shared" ref="L4241" si="5522">L4240/I4308*100</f>
        <v>63.636363636363633</v>
      </c>
      <c r="O4241" s="137"/>
      <c r="P4241" s="137"/>
      <c r="Q4241" s="137"/>
      <c r="Y4241" s="6"/>
      <c r="Z4241" s="55"/>
      <c r="AA4241" s="55"/>
      <c r="AB4241" s="55"/>
      <c r="AC4241" s="55"/>
      <c r="AD4241" s="55"/>
      <c r="AF4241" s="2"/>
      <c r="AG4241" s="3"/>
      <c r="AI4241" s="6"/>
      <c r="AJ4241" s="55"/>
      <c r="AK4241" s="55"/>
      <c r="AL4241" s="55"/>
      <c r="AM4241" s="55"/>
      <c r="AN4241" s="55"/>
    </row>
    <row r="4242" spans="1:40" s="1" customFormat="1" ht="11.45" customHeight="1" x14ac:dyDescent="0.15">
      <c r="A4242" s="204"/>
      <c r="B4242" s="201" t="s">
        <v>40</v>
      </c>
      <c r="C4242" s="70">
        <v>2</v>
      </c>
      <c r="D4242" s="70">
        <v>4</v>
      </c>
      <c r="E4242" s="70">
        <v>3</v>
      </c>
      <c r="F4242" s="70">
        <v>1</v>
      </c>
      <c r="G4242" s="70">
        <v>0</v>
      </c>
      <c r="H4242" s="70">
        <v>3</v>
      </c>
      <c r="I4242" s="70">
        <v>2</v>
      </c>
      <c r="J4242" s="70">
        <v>5</v>
      </c>
      <c r="K4242" s="70">
        <v>11</v>
      </c>
      <c r="L4242" s="71">
        <v>10</v>
      </c>
      <c r="O4242" s="137"/>
      <c r="P4242" s="137"/>
      <c r="Q4242" s="137"/>
      <c r="Y4242" s="55"/>
      <c r="Z4242" s="55"/>
      <c r="AA4242" s="55"/>
      <c r="AB4242" s="55"/>
      <c r="AC4242" s="55"/>
      <c r="AD4242" s="55"/>
      <c r="AE4242" s="2"/>
      <c r="AF4242" s="3"/>
      <c r="AH4242" s="6"/>
      <c r="AI4242" s="55"/>
      <c r="AJ4242" s="55"/>
      <c r="AK4242" s="55"/>
      <c r="AL4242" s="55"/>
      <c r="AM4242" s="55"/>
      <c r="AN4242" s="55"/>
    </row>
    <row r="4243" spans="1:40" s="1" customFormat="1" ht="11.45" customHeight="1" x14ac:dyDescent="0.15">
      <c r="A4243" s="204"/>
      <c r="B4243" s="202"/>
      <c r="C4243" s="25">
        <f t="shared" ref="C4243" si="5523">C4242/I4310*100</f>
        <v>10</v>
      </c>
      <c r="D4243" s="25">
        <f t="shared" ref="D4243" si="5524">D4242/I4310*100</f>
        <v>20</v>
      </c>
      <c r="E4243" s="25">
        <f t="shared" ref="E4243" si="5525">E4242/I4310*100</f>
        <v>15</v>
      </c>
      <c r="F4243" s="25">
        <f t="shared" ref="F4243" si="5526">F4242/I4310*100</f>
        <v>5</v>
      </c>
      <c r="G4243" s="25">
        <f t="shared" ref="G4243" si="5527">G4242/I4310*100</f>
        <v>0</v>
      </c>
      <c r="H4243" s="25">
        <f t="shared" ref="H4243" si="5528">H4242/I4310*100</f>
        <v>15</v>
      </c>
      <c r="I4243" s="25">
        <f t="shared" ref="I4243" si="5529">I4242/I4310*100</f>
        <v>10</v>
      </c>
      <c r="J4243" s="26">
        <f t="shared" ref="J4243" si="5530">J4242/I4310*100</f>
        <v>25</v>
      </c>
      <c r="K4243" s="26">
        <f t="shared" ref="K4243" si="5531">K4242/I4310*100</f>
        <v>55.000000000000007</v>
      </c>
      <c r="L4243" s="73">
        <f t="shared" ref="L4243" si="5532">L4242/I4310*100</f>
        <v>50</v>
      </c>
      <c r="O4243" s="137"/>
      <c r="P4243" s="137"/>
      <c r="Q4243" s="137"/>
      <c r="Y4243" s="55"/>
      <c r="Z4243" s="55"/>
      <c r="AA4243" s="55"/>
      <c r="AB4243" s="55"/>
      <c r="AC4243" s="55"/>
      <c r="AD4243" s="55"/>
      <c r="AE4243" s="3"/>
      <c r="AG4243" s="6"/>
      <c r="AH4243" s="55"/>
      <c r="AI4243" s="55"/>
      <c r="AJ4243" s="55"/>
      <c r="AK4243" s="55"/>
      <c r="AL4243" s="55"/>
      <c r="AM4243" s="55"/>
      <c r="AN4243" s="55"/>
    </row>
    <row r="4244" spans="1:40" s="1" customFormat="1" ht="11.45" customHeight="1" x14ac:dyDescent="0.15">
      <c r="A4244" s="204"/>
      <c r="B4244" s="207" t="s">
        <v>24</v>
      </c>
      <c r="C4244" s="70">
        <v>0</v>
      </c>
      <c r="D4244" s="70">
        <v>0</v>
      </c>
      <c r="E4244" s="70">
        <v>0</v>
      </c>
      <c r="F4244" s="70">
        <v>0</v>
      </c>
      <c r="G4244" s="70">
        <v>0</v>
      </c>
      <c r="H4244" s="70">
        <v>0</v>
      </c>
      <c r="I4244" s="70">
        <v>0</v>
      </c>
      <c r="J4244" s="70">
        <v>0</v>
      </c>
      <c r="K4244" s="70">
        <v>0</v>
      </c>
      <c r="L4244" s="71">
        <v>1</v>
      </c>
      <c r="O4244" s="137"/>
      <c r="P4244" s="137"/>
      <c r="Q4244" s="137"/>
      <c r="Y4244" s="55"/>
      <c r="Z4244" s="55"/>
      <c r="AA4244" s="55"/>
      <c r="AB4244" s="55"/>
      <c r="AC4244" s="55"/>
      <c r="AD4244" s="55"/>
      <c r="AF4244" s="6"/>
      <c r="AG4244" s="55"/>
      <c r="AH4244" s="55"/>
      <c r="AI4244" s="55"/>
      <c r="AJ4244" s="55"/>
      <c r="AK4244" s="55"/>
      <c r="AL4244" s="55"/>
      <c r="AM4244" s="55"/>
      <c r="AN4244" s="55"/>
    </row>
    <row r="4245" spans="1:40" s="1" customFormat="1" ht="11.45" customHeight="1" thickBot="1" x14ac:dyDescent="0.2">
      <c r="A4245" s="205"/>
      <c r="B4245" s="208"/>
      <c r="C4245" s="50">
        <f t="shared" ref="C4245" si="5533">C4244/I4312*100</f>
        <v>0</v>
      </c>
      <c r="D4245" s="50">
        <f t="shared" ref="D4245" si="5534">D4244/I4312*100</f>
        <v>0</v>
      </c>
      <c r="E4245" s="50">
        <f t="shared" ref="E4245" si="5535">E4244/I4312*100</f>
        <v>0</v>
      </c>
      <c r="F4245" s="50">
        <f t="shared" ref="F4245" si="5536">F4244/I4312*100</f>
        <v>0</v>
      </c>
      <c r="G4245" s="50">
        <f t="shared" ref="G4245" si="5537">G4244/I4312*100</f>
        <v>0</v>
      </c>
      <c r="H4245" s="50">
        <f t="shared" ref="H4245" si="5538">H4244/I4312*100</f>
        <v>0</v>
      </c>
      <c r="I4245" s="50">
        <f t="shared" ref="I4245" si="5539">I4244/I4312*100</f>
        <v>0</v>
      </c>
      <c r="J4245" s="78">
        <f t="shared" ref="J4245" si="5540">J4244/I4312*100</f>
        <v>0</v>
      </c>
      <c r="K4245" s="78">
        <f t="shared" ref="K4245" si="5541">K4244/I4312*100</f>
        <v>0</v>
      </c>
      <c r="L4245" s="79">
        <f t="shared" ref="L4245" si="5542">L4244/I4312*100</f>
        <v>50</v>
      </c>
      <c r="O4245" s="136"/>
      <c r="P4245" s="136"/>
      <c r="Q4245" s="136"/>
      <c r="S4245" s="3"/>
      <c r="U4245" s="6"/>
      <c r="V4245" s="55"/>
      <c r="W4245" s="55"/>
      <c r="X4245" s="55"/>
      <c r="Y4245" s="55"/>
      <c r="Z4245" s="55"/>
      <c r="AA4245" s="55"/>
      <c r="AB4245" s="55"/>
      <c r="AC4245" s="55"/>
      <c r="AD4245" s="55"/>
      <c r="AE4245" s="6"/>
      <c r="AF4245" s="55"/>
      <c r="AG4245" s="55"/>
      <c r="AH4245" s="55"/>
      <c r="AI4245" s="55"/>
      <c r="AJ4245" s="55"/>
      <c r="AK4245" s="55"/>
      <c r="AL4245" s="55"/>
      <c r="AM4245" s="55"/>
      <c r="AN4245" s="55"/>
    </row>
    <row r="4246" spans="1:40" s="1" customFormat="1" ht="11.45" customHeight="1" x14ac:dyDescent="0.15">
      <c r="A4246" s="40"/>
      <c r="B4246" s="41"/>
      <c r="C4246" s="42"/>
      <c r="D4246" s="42"/>
      <c r="E4246" s="42"/>
      <c r="F4246" s="42"/>
      <c r="G4246" s="42"/>
      <c r="O4246" s="136"/>
      <c r="P4246" s="136"/>
      <c r="Q4246" s="136"/>
      <c r="T4246" s="6"/>
      <c r="U4246" s="55"/>
      <c r="V4246" s="55"/>
      <c r="W4246" s="55"/>
      <c r="X4246" s="55"/>
      <c r="Y4246" s="55"/>
      <c r="Z4246" s="55"/>
      <c r="AA4246" s="55"/>
      <c r="AB4246" s="55"/>
      <c r="AC4246" s="55"/>
      <c r="AD4246" s="55"/>
      <c r="AE4246" s="55"/>
      <c r="AF4246" s="55"/>
      <c r="AG4246" s="55"/>
      <c r="AH4246" s="55"/>
      <c r="AI4246" s="55"/>
      <c r="AJ4246" s="55"/>
      <c r="AK4246" s="55"/>
      <c r="AL4246" s="55"/>
      <c r="AM4246" s="55"/>
      <c r="AN4246" s="55"/>
    </row>
    <row r="4247" spans="1:40" s="1" customFormat="1" ht="11.45" customHeight="1" x14ac:dyDescent="0.15">
      <c r="A4247" s="40"/>
      <c r="B4247" s="41"/>
      <c r="C4247" s="42"/>
      <c r="D4247" s="42"/>
      <c r="E4247" s="42"/>
      <c r="F4247" s="42"/>
      <c r="G4247" s="42"/>
      <c r="O4247" s="136"/>
      <c r="P4247" s="136"/>
      <c r="Q4247" s="136"/>
      <c r="S4247" s="6"/>
      <c r="T4247" s="55"/>
      <c r="U4247" s="55"/>
      <c r="V4247" s="55"/>
      <c r="W4247" s="55"/>
      <c r="X4247" s="55"/>
      <c r="Y4247" s="55"/>
      <c r="Z4247" s="55"/>
      <c r="AA4247" s="55"/>
      <c r="AB4247" s="55"/>
      <c r="AC4247" s="55"/>
      <c r="AD4247" s="55"/>
      <c r="AE4247" s="55"/>
      <c r="AF4247" s="55"/>
      <c r="AG4247" s="55"/>
      <c r="AH4247" s="55"/>
      <c r="AI4247" s="55"/>
      <c r="AJ4247" s="55"/>
      <c r="AK4247" s="55"/>
      <c r="AL4247" s="55"/>
      <c r="AM4247" s="55"/>
      <c r="AN4247" s="55"/>
    </row>
    <row r="4248" spans="1:40" ht="15" customHeight="1" x14ac:dyDescent="0.15">
      <c r="A4248" s="253" t="s">
        <v>281</v>
      </c>
      <c r="B4248" s="253"/>
      <c r="C4248" s="253"/>
      <c r="D4248" s="253"/>
      <c r="E4248" s="253"/>
      <c r="F4248" s="253"/>
      <c r="G4248" s="253"/>
      <c r="H4248" s="253"/>
      <c r="I4248" s="253"/>
      <c r="J4248" s="253"/>
      <c r="K4248" s="253"/>
      <c r="L4248" s="253"/>
      <c r="O4248" s="136"/>
      <c r="P4248" s="136"/>
      <c r="Q4248" s="136"/>
      <c r="R4248" s="6"/>
      <c r="S4248" s="55"/>
      <c r="T4248" s="55"/>
      <c r="U4248" s="55"/>
      <c r="V4248" s="55"/>
      <c r="W4248" s="55"/>
      <c r="X4248" s="55"/>
      <c r="Y4248" s="55"/>
      <c r="Z4248" s="55"/>
      <c r="AA4248" s="55"/>
      <c r="AB4248" s="55"/>
      <c r="AC4248" s="55"/>
      <c r="AD4248" s="55"/>
      <c r="AE4248" s="55"/>
      <c r="AF4248" s="55"/>
      <c r="AG4248" s="55"/>
      <c r="AH4248" s="55"/>
      <c r="AI4248" s="55"/>
      <c r="AJ4248" s="55"/>
      <c r="AK4248" s="55"/>
      <c r="AL4248" s="55"/>
      <c r="AM4248" s="55"/>
      <c r="AN4248" s="55"/>
    </row>
    <row r="4249" spans="1:40" s="3" customFormat="1" ht="30" customHeight="1" thickBot="1" x14ac:dyDescent="0.2">
      <c r="A4249" s="222" t="s">
        <v>315</v>
      </c>
      <c r="B4249" s="222"/>
      <c r="C4249" s="222"/>
      <c r="D4249" s="222"/>
      <c r="E4249" s="222"/>
      <c r="F4249" s="222"/>
      <c r="G4249" s="222"/>
      <c r="H4249" s="222"/>
      <c r="I4249" s="222"/>
      <c r="J4249" s="222"/>
      <c r="K4249" s="222"/>
      <c r="L4249" s="222"/>
      <c r="M4249" s="1"/>
      <c r="N4249" s="1"/>
      <c r="O4249" s="136"/>
      <c r="P4249" s="136"/>
      <c r="Q4249" s="136"/>
      <c r="R4249" s="55"/>
      <c r="S4249" s="55"/>
      <c r="T4249" s="55"/>
      <c r="U4249" s="55"/>
      <c r="V4249" s="55"/>
      <c r="W4249" s="55"/>
      <c r="X4249" s="55"/>
      <c r="Y4249" s="55"/>
      <c r="Z4249" s="55"/>
      <c r="AA4249" s="55"/>
      <c r="AB4249" s="55"/>
      <c r="AC4249" s="55"/>
      <c r="AD4249" s="55"/>
      <c r="AE4249" s="55"/>
      <c r="AF4249" s="55"/>
      <c r="AG4249" s="55"/>
      <c r="AH4249" s="55"/>
      <c r="AI4249" s="55"/>
      <c r="AJ4249" s="55"/>
      <c r="AK4249" s="55"/>
      <c r="AL4249" s="55"/>
      <c r="AM4249" s="55"/>
      <c r="AN4249" s="55"/>
    </row>
    <row r="4250" spans="1:40" s="1" customFormat="1" ht="10.15" customHeight="1" x14ac:dyDescent="0.15">
      <c r="A4250" s="219"/>
      <c r="B4250" s="220"/>
      <c r="C4250" s="209" t="s">
        <v>90</v>
      </c>
      <c r="D4250" s="254" t="s">
        <v>91</v>
      </c>
      <c r="E4250" s="256" t="s">
        <v>92</v>
      </c>
      <c r="F4250" s="209" t="s">
        <v>93</v>
      </c>
      <c r="G4250" s="209" t="s">
        <v>81</v>
      </c>
      <c r="H4250" s="239" t="s">
        <v>55</v>
      </c>
      <c r="I4250" s="258" t="s">
        <v>282</v>
      </c>
      <c r="O4250" s="136"/>
      <c r="P4250" s="136"/>
      <c r="Q4250" s="136"/>
      <c r="R4250" s="55"/>
      <c r="S4250" s="55"/>
      <c r="T4250" s="55"/>
      <c r="U4250" s="55"/>
      <c r="V4250" s="55"/>
      <c r="W4250" s="55"/>
      <c r="X4250" s="55"/>
      <c r="Y4250" s="55"/>
      <c r="Z4250" s="55"/>
      <c r="AA4250" s="55"/>
      <c r="AB4250" s="55"/>
      <c r="AC4250" s="55"/>
      <c r="AD4250" s="55"/>
      <c r="AE4250" s="55"/>
      <c r="AF4250" s="55"/>
      <c r="AG4250" s="55"/>
      <c r="AH4250" s="55"/>
      <c r="AI4250" s="55"/>
      <c r="AJ4250" s="55"/>
      <c r="AK4250" s="55"/>
      <c r="AL4250" s="55"/>
      <c r="AM4250" s="55"/>
      <c r="AN4250" s="55"/>
    </row>
    <row r="4251" spans="1:40" s="6" customFormat="1" ht="67.5" customHeight="1" thickBot="1" x14ac:dyDescent="0.2">
      <c r="A4251" s="224" t="s">
        <v>31</v>
      </c>
      <c r="B4251" s="225"/>
      <c r="C4251" s="210"/>
      <c r="D4251" s="255"/>
      <c r="E4251" s="257"/>
      <c r="F4251" s="210"/>
      <c r="G4251" s="210"/>
      <c r="H4251" s="240"/>
      <c r="I4251" s="259"/>
      <c r="O4251" s="136"/>
      <c r="P4251" s="136"/>
      <c r="Q4251" s="136"/>
      <c r="R4251" s="55"/>
      <c r="S4251" s="55"/>
      <c r="T4251" s="55"/>
      <c r="U4251" s="55"/>
      <c r="V4251" s="55"/>
      <c r="W4251" s="55"/>
      <c r="X4251" s="55"/>
      <c r="Y4251" s="55"/>
      <c r="Z4251" s="55"/>
      <c r="AA4251" s="55"/>
      <c r="AB4251" s="55"/>
      <c r="AC4251" s="55"/>
      <c r="AD4251" s="55"/>
      <c r="AE4251" s="55"/>
      <c r="AF4251" s="55"/>
      <c r="AG4251" s="55"/>
      <c r="AH4251" s="55"/>
      <c r="AI4251" s="55"/>
      <c r="AJ4251" s="55"/>
      <c r="AK4251" s="55"/>
      <c r="AL4251" s="55"/>
      <c r="AM4251" s="55"/>
      <c r="AN4251" s="55"/>
    </row>
    <row r="4252" spans="1:40" s="55" customFormat="1" ht="11.25" customHeight="1" x14ac:dyDescent="0.15">
      <c r="A4252" s="237" t="s">
        <v>22</v>
      </c>
      <c r="B4252" s="238"/>
      <c r="C4252" s="7">
        <v>8</v>
      </c>
      <c r="D4252" s="7">
        <v>20</v>
      </c>
      <c r="E4252" s="7">
        <v>5</v>
      </c>
      <c r="F4252" s="7">
        <v>9</v>
      </c>
      <c r="G4252" s="7">
        <v>1</v>
      </c>
      <c r="H4252" s="60">
        <v>18</v>
      </c>
      <c r="I4252" s="44">
        <f>D3978</f>
        <v>169</v>
      </c>
      <c r="O4252" s="136"/>
      <c r="P4252" s="136"/>
      <c r="Q4252" s="136"/>
    </row>
    <row r="4253" spans="1:40" s="55" customFormat="1" ht="11.25" customHeight="1" thickBot="1" x14ac:dyDescent="0.2">
      <c r="A4253" s="228"/>
      <c r="B4253" s="229"/>
      <c r="C4253" s="56">
        <f>C4252/I4252*100</f>
        <v>4.7337278106508878</v>
      </c>
      <c r="D4253" s="56">
        <f>D4252/I4252*100</f>
        <v>11.834319526627219</v>
      </c>
      <c r="E4253" s="56">
        <f>E4252/I4252*100</f>
        <v>2.9585798816568047</v>
      </c>
      <c r="F4253" s="56">
        <f>F4252/I4252*100</f>
        <v>5.3254437869822491</v>
      </c>
      <c r="G4253" s="56">
        <f>G4252/I4252*100</f>
        <v>0.59171597633136097</v>
      </c>
      <c r="H4253" s="59">
        <f>H4252/I4252*100</f>
        <v>10.650887573964498</v>
      </c>
      <c r="I4253" s="51"/>
      <c r="O4253" s="136"/>
      <c r="P4253" s="136"/>
      <c r="Q4253" s="136"/>
    </row>
    <row r="4254" spans="1:40" s="55" customFormat="1" ht="11.45" customHeight="1" x14ac:dyDescent="0.15">
      <c r="A4254" s="203" t="s">
        <v>46</v>
      </c>
      <c r="B4254" s="206" t="s">
        <v>19</v>
      </c>
      <c r="C4254" s="70">
        <v>4</v>
      </c>
      <c r="D4254" s="70">
        <v>14</v>
      </c>
      <c r="E4254" s="70">
        <v>3</v>
      </c>
      <c r="F4254" s="70">
        <v>4</v>
      </c>
      <c r="G4254" s="70">
        <v>1</v>
      </c>
      <c r="H4254" s="77">
        <v>13</v>
      </c>
      <c r="I4254" s="80">
        <f t="shared" ref="I4254" si="5543">D3980</f>
        <v>116</v>
      </c>
      <c r="O4254" s="136"/>
      <c r="P4254" s="136"/>
      <c r="Q4254" s="136"/>
    </row>
    <row r="4255" spans="1:40" s="55" customFormat="1" ht="11.45" customHeight="1" x14ac:dyDescent="0.15">
      <c r="A4255" s="204"/>
      <c r="B4255" s="202"/>
      <c r="C4255" s="29">
        <f>C4254/I4254*100</f>
        <v>3.4482758620689653</v>
      </c>
      <c r="D4255" s="29">
        <f>D4254/I4254*100</f>
        <v>12.068965517241379</v>
      </c>
      <c r="E4255" s="29">
        <f>E4254/I4254*100</f>
        <v>2.5862068965517242</v>
      </c>
      <c r="F4255" s="29">
        <f>F4254/I4254*100</f>
        <v>3.4482758620689653</v>
      </c>
      <c r="G4255" s="29">
        <f>G4254/I4254*100</f>
        <v>0.86206896551724133</v>
      </c>
      <c r="H4255" s="30">
        <f>H4254/I4254*100</f>
        <v>11.206896551724139</v>
      </c>
      <c r="I4255" s="81"/>
      <c r="K4255" s="67"/>
      <c r="L4255" s="67"/>
      <c r="M4255" s="299"/>
      <c r="N4255" s="304"/>
      <c r="O4255" s="300"/>
      <c r="P4255" s="299"/>
      <c r="Q4255" s="299"/>
      <c r="R4255" s="299"/>
    </row>
    <row r="4256" spans="1:40" s="55" customFormat="1" ht="11.45" customHeight="1" x14ac:dyDescent="0.15">
      <c r="A4256" s="204"/>
      <c r="B4256" s="207" t="s">
        <v>20</v>
      </c>
      <c r="C4256" s="70">
        <v>3</v>
      </c>
      <c r="D4256" s="70">
        <v>6</v>
      </c>
      <c r="E4256" s="70">
        <v>0</v>
      </c>
      <c r="F4256" s="70">
        <v>2</v>
      </c>
      <c r="G4256" s="70">
        <v>0</v>
      </c>
      <c r="H4256" s="77">
        <v>3</v>
      </c>
      <c r="I4256" s="82">
        <f t="shared" ref="I4256" si="5544">D3982</f>
        <v>41</v>
      </c>
      <c r="K4256" s="67"/>
      <c r="L4256" s="67"/>
      <c r="M4256" s="299"/>
      <c r="N4256" s="304"/>
      <c r="O4256" s="300"/>
      <c r="P4256" s="299"/>
      <c r="Q4256" s="299"/>
      <c r="R4256" s="299"/>
    </row>
    <row r="4257" spans="1:18" s="55" customFormat="1" ht="11.45" customHeight="1" x14ac:dyDescent="0.15">
      <c r="A4257" s="204"/>
      <c r="B4257" s="207"/>
      <c r="C4257" s="25">
        <f>C4256/I4256*100</f>
        <v>7.3170731707317067</v>
      </c>
      <c r="D4257" s="25">
        <f>D4256/I4256*100</f>
        <v>14.634146341463413</v>
      </c>
      <c r="E4257" s="25">
        <f>E4256/I4256*100</f>
        <v>0</v>
      </c>
      <c r="F4257" s="25">
        <f>F4256/I4256*100</f>
        <v>4.8780487804878048</v>
      </c>
      <c r="G4257" s="25">
        <f>G4256/I4256*100</f>
        <v>0</v>
      </c>
      <c r="H4257" s="26">
        <f>H4256/I4256*100</f>
        <v>7.3170731707317067</v>
      </c>
      <c r="I4257" s="81"/>
      <c r="K4257" s="67"/>
      <c r="L4257" s="67"/>
      <c r="M4257" s="67"/>
      <c r="N4257" s="67"/>
      <c r="O4257" s="157"/>
      <c r="P4257" s="157"/>
      <c r="Q4257" s="157"/>
      <c r="R4257" s="67"/>
    </row>
    <row r="4258" spans="1:18" s="55" customFormat="1" ht="11.45" customHeight="1" x14ac:dyDescent="0.15">
      <c r="A4258" s="204"/>
      <c r="B4258" s="201" t="s">
        <v>47</v>
      </c>
      <c r="C4258" s="70">
        <v>1</v>
      </c>
      <c r="D4258" s="70">
        <v>0</v>
      </c>
      <c r="E4258" s="70">
        <v>2</v>
      </c>
      <c r="F4258" s="70">
        <v>3</v>
      </c>
      <c r="G4258" s="70">
        <v>0</v>
      </c>
      <c r="H4258" s="77">
        <v>2</v>
      </c>
      <c r="I4258" s="82">
        <f t="shared" ref="I4258" si="5545">D3984</f>
        <v>9</v>
      </c>
      <c r="K4258" s="67"/>
      <c r="L4258" s="67"/>
      <c r="M4258" s="67"/>
      <c r="N4258" s="67"/>
      <c r="O4258" s="157"/>
      <c r="P4258" s="157"/>
      <c r="Q4258" s="157"/>
      <c r="R4258" s="67"/>
    </row>
    <row r="4259" spans="1:18" s="55" customFormat="1" ht="11.45" customHeight="1" x14ac:dyDescent="0.15">
      <c r="A4259" s="204"/>
      <c r="B4259" s="202"/>
      <c r="C4259" s="25">
        <f t="shared" ref="C4259" si="5546">C4258/I4258*100</f>
        <v>11.111111111111111</v>
      </c>
      <c r="D4259" s="25">
        <f t="shared" ref="D4259" si="5547">D4258/I4258*100</f>
        <v>0</v>
      </c>
      <c r="E4259" s="25">
        <f t="shared" ref="E4259" si="5548">E4258/I4258*100</f>
        <v>22.222222222222221</v>
      </c>
      <c r="F4259" s="25">
        <f t="shared" ref="F4259" si="5549">F4258/I4258*100</f>
        <v>33.333333333333329</v>
      </c>
      <c r="G4259" s="25">
        <f t="shared" ref="G4259" si="5550">G4258/I4258*100</f>
        <v>0</v>
      </c>
      <c r="H4259" s="26">
        <f t="shared" ref="H4259" si="5551">H4258/I4258*100</f>
        <v>22.222222222222221</v>
      </c>
      <c r="I4259" s="81"/>
      <c r="K4259" s="67"/>
      <c r="L4259" s="67"/>
      <c r="M4259" s="67"/>
      <c r="N4259" s="67"/>
      <c r="O4259" s="157"/>
      <c r="P4259" s="157"/>
      <c r="Q4259" s="157"/>
      <c r="R4259" s="67"/>
    </row>
    <row r="4260" spans="1:18" s="55" customFormat="1" ht="11.45" customHeight="1" x14ac:dyDescent="0.15">
      <c r="A4260" s="204"/>
      <c r="B4260" s="207" t="s">
        <v>48</v>
      </c>
      <c r="C4260" s="70">
        <v>0</v>
      </c>
      <c r="D4260" s="70">
        <v>0</v>
      </c>
      <c r="E4260" s="70">
        <v>0</v>
      </c>
      <c r="F4260" s="70">
        <v>0</v>
      </c>
      <c r="G4260" s="70">
        <v>0</v>
      </c>
      <c r="H4260" s="77">
        <v>0</v>
      </c>
      <c r="I4260" s="82">
        <f t="shared" ref="I4260" si="5552">D3986</f>
        <v>3</v>
      </c>
      <c r="K4260" s="67"/>
      <c r="L4260" s="67"/>
      <c r="M4260" s="67"/>
      <c r="N4260" s="67"/>
      <c r="O4260" s="157"/>
      <c r="P4260" s="157"/>
      <c r="Q4260" s="157"/>
      <c r="R4260" s="67"/>
    </row>
    <row r="4261" spans="1:18" s="55" customFormat="1" ht="11.45" customHeight="1" thickBot="1" x14ac:dyDescent="0.2">
      <c r="A4261" s="204"/>
      <c r="B4261" s="207"/>
      <c r="C4261" s="33">
        <f t="shared" ref="C4261" si="5553">C4260/I4260*100</f>
        <v>0</v>
      </c>
      <c r="D4261" s="33">
        <f t="shared" ref="D4261" si="5554">D4260/I4260*100</f>
        <v>0</v>
      </c>
      <c r="E4261" s="33">
        <f t="shared" ref="E4261" si="5555">E4260/I4260*100</f>
        <v>0</v>
      </c>
      <c r="F4261" s="33">
        <f t="shared" ref="F4261" si="5556">F4260/I4260*100</f>
        <v>0</v>
      </c>
      <c r="G4261" s="33">
        <f t="shared" ref="G4261" si="5557">G4260/I4260*100</f>
        <v>0</v>
      </c>
      <c r="H4261" s="34">
        <f t="shared" ref="H4261" si="5558">H4260/I4260*100</f>
        <v>0</v>
      </c>
      <c r="I4261" s="83"/>
      <c r="K4261" s="67"/>
      <c r="L4261" s="67"/>
      <c r="M4261" s="67"/>
      <c r="N4261" s="67"/>
      <c r="O4261" s="157"/>
      <c r="P4261" s="157"/>
      <c r="Q4261" s="157"/>
      <c r="R4261" s="67"/>
    </row>
    <row r="4262" spans="1:18" s="55" customFormat="1" ht="11.45" customHeight="1" x14ac:dyDescent="0.15">
      <c r="A4262" s="203" t="s">
        <v>49</v>
      </c>
      <c r="B4262" s="206" t="s">
        <v>1</v>
      </c>
      <c r="C4262" s="70">
        <v>3</v>
      </c>
      <c r="D4262" s="70">
        <v>14</v>
      </c>
      <c r="E4262" s="70">
        <v>5</v>
      </c>
      <c r="F4262" s="70">
        <v>5</v>
      </c>
      <c r="G4262" s="70">
        <v>1</v>
      </c>
      <c r="H4262" s="77">
        <v>7</v>
      </c>
      <c r="I4262" s="80">
        <f t="shared" ref="I4262" si="5559">D3988</f>
        <v>85</v>
      </c>
      <c r="K4262" s="67"/>
      <c r="L4262" s="67"/>
      <c r="M4262" s="67"/>
      <c r="N4262" s="67"/>
      <c r="O4262" s="157"/>
      <c r="P4262" s="157"/>
      <c r="Q4262" s="157"/>
      <c r="R4262" s="67"/>
    </row>
    <row r="4263" spans="1:18" s="55" customFormat="1" ht="11.45" customHeight="1" x14ac:dyDescent="0.15">
      <c r="A4263" s="204"/>
      <c r="B4263" s="207"/>
      <c r="C4263" s="29">
        <f t="shared" ref="C4263" si="5560">C4262/I4262*100</f>
        <v>3.5294117647058822</v>
      </c>
      <c r="D4263" s="29">
        <f t="shared" ref="D4263" si="5561">D4262/I4262*100</f>
        <v>16.470588235294116</v>
      </c>
      <c r="E4263" s="29">
        <f t="shared" ref="E4263" si="5562">E4262/I4262*100</f>
        <v>5.8823529411764701</v>
      </c>
      <c r="F4263" s="29">
        <f t="shared" ref="F4263" si="5563">F4262/I4262*100</f>
        <v>5.8823529411764701</v>
      </c>
      <c r="G4263" s="29">
        <f t="shared" ref="G4263" si="5564">G4262/I4262*100</f>
        <v>1.1764705882352942</v>
      </c>
      <c r="H4263" s="30">
        <f t="shared" ref="H4263" si="5565">H4262/I4262*100</f>
        <v>8.235294117647058</v>
      </c>
      <c r="I4263" s="81"/>
      <c r="K4263" s="67"/>
      <c r="L4263" s="67"/>
      <c r="M4263" s="67"/>
      <c r="N4263" s="67"/>
      <c r="O4263" s="157"/>
      <c r="P4263" s="157"/>
      <c r="Q4263" s="157"/>
      <c r="R4263" s="67"/>
    </row>
    <row r="4264" spans="1:18" s="55" customFormat="1" ht="11.45" customHeight="1" x14ac:dyDescent="0.15">
      <c r="A4264" s="204"/>
      <c r="B4264" s="201" t="s">
        <v>2</v>
      </c>
      <c r="C4264" s="70">
        <v>5</v>
      </c>
      <c r="D4264" s="70">
        <v>6</v>
      </c>
      <c r="E4264" s="70">
        <v>0</v>
      </c>
      <c r="F4264" s="70">
        <v>3</v>
      </c>
      <c r="G4264" s="70">
        <v>0</v>
      </c>
      <c r="H4264" s="77">
        <v>11</v>
      </c>
      <c r="I4264" s="82">
        <f t="shared" ref="I4264" si="5566">D3990</f>
        <v>83</v>
      </c>
      <c r="K4264" s="67"/>
      <c r="L4264" s="67"/>
      <c r="M4264" s="67"/>
      <c r="N4264" s="67"/>
      <c r="O4264" s="157"/>
      <c r="P4264" s="157"/>
      <c r="Q4264" s="157"/>
      <c r="R4264" s="67"/>
    </row>
    <row r="4265" spans="1:18" s="55" customFormat="1" ht="11.45" customHeight="1" x14ac:dyDescent="0.15">
      <c r="A4265" s="204"/>
      <c r="B4265" s="202"/>
      <c r="C4265" s="25">
        <f t="shared" ref="C4265" si="5567">C4264/I4264*100</f>
        <v>6.024096385542169</v>
      </c>
      <c r="D4265" s="25">
        <f t="shared" ref="D4265" si="5568">D4264/I4264*100</f>
        <v>7.2289156626506017</v>
      </c>
      <c r="E4265" s="25">
        <f t="shared" ref="E4265" si="5569">E4264/I4264*100</f>
        <v>0</v>
      </c>
      <c r="F4265" s="25">
        <f t="shared" ref="F4265" si="5570">F4264/I4264*100</f>
        <v>3.6144578313253009</v>
      </c>
      <c r="G4265" s="25">
        <f t="shared" ref="G4265" si="5571">G4264/I4264*100</f>
        <v>0</v>
      </c>
      <c r="H4265" s="26">
        <f t="shared" ref="H4265" si="5572">H4264/I4264*100</f>
        <v>13.253012048192772</v>
      </c>
      <c r="I4265" s="81"/>
      <c r="K4265" s="67"/>
      <c r="L4265" s="67"/>
      <c r="M4265" s="67"/>
      <c r="N4265" s="67"/>
      <c r="O4265" s="157"/>
      <c r="P4265" s="157"/>
      <c r="Q4265" s="157"/>
      <c r="R4265" s="67"/>
    </row>
    <row r="4266" spans="1:18" s="55" customFormat="1" ht="11.45" customHeight="1" x14ac:dyDescent="0.15">
      <c r="A4266" s="204"/>
      <c r="B4266" s="201" t="s">
        <v>0</v>
      </c>
      <c r="C4266" s="70" t="s">
        <v>318</v>
      </c>
      <c r="D4266" s="70" t="s">
        <v>318</v>
      </c>
      <c r="E4266" s="70" t="s">
        <v>318</v>
      </c>
      <c r="F4266" s="70" t="s">
        <v>318</v>
      </c>
      <c r="G4266" s="70" t="s">
        <v>318</v>
      </c>
      <c r="H4266" s="77" t="s">
        <v>318</v>
      </c>
      <c r="I4266" s="82">
        <f t="shared" ref="I4266" si="5573">D3992</f>
        <v>0</v>
      </c>
      <c r="K4266" s="67"/>
      <c r="L4266" s="67"/>
      <c r="M4266" s="67"/>
      <c r="N4266" s="67"/>
      <c r="O4266" s="157"/>
      <c r="P4266" s="157"/>
      <c r="Q4266" s="157"/>
      <c r="R4266" s="67"/>
    </row>
    <row r="4267" spans="1:18" s="55" customFormat="1" ht="11.45" customHeight="1" x14ac:dyDescent="0.15">
      <c r="A4267" s="204"/>
      <c r="B4267" s="202"/>
      <c r="C4267" s="25" t="s">
        <v>321</v>
      </c>
      <c r="D4267" s="25" t="s">
        <v>318</v>
      </c>
      <c r="E4267" s="25" t="s">
        <v>318</v>
      </c>
      <c r="F4267" s="25" t="s">
        <v>318</v>
      </c>
      <c r="G4267" s="25" t="s">
        <v>318</v>
      </c>
      <c r="H4267" s="26" t="s">
        <v>318</v>
      </c>
      <c r="I4267" s="81"/>
      <c r="K4267" s="67"/>
      <c r="L4267" s="67"/>
      <c r="M4267" s="67"/>
      <c r="N4267" s="67"/>
      <c r="O4267" s="157"/>
      <c r="P4267" s="157"/>
      <c r="Q4267" s="157"/>
      <c r="R4267" s="67"/>
    </row>
    <row r="4268" spans="1:18" s="55" customFormat="1" ht="11.45" customHeight="1" x14ac:dyDescent="0.15">
      <c r="A4268" s="204"/>
      <c r="B4268" s="207" t="s">
        <v>5</v>
      </c>
      <c r="C4268" s="70">
        <v>0</v>
      </c>
      <c r="D4268" s="70">
        <v>0</v>
      </c>
      <c r="E4268" s="70">
        <v>0</v>
      </c>
      <c r="F4268" s="70">
        <v>1</v>
      </c>
      <c r="G4268" s="70">
        <v>0</v>
      </c>
      <c r="H4268" s="77">
        <v>0</v>
      </c>
      <c r="I4268" s="82">
        <f t="shared" ref="I4268" si="5574">D3994</f>
        <v>1</v>
      </c>
      <c r="K4268" s="67"/>
      <c r="L4268" s="67"/>
      <c r="M4268" s="67"/>
      <c r="N4268" s="67"/>
      <c r="O4268" s="157"/>
      <c r="P4268" s="157"/>
      <c r="Q4268" s="157"/>
      <c r="R4268" s="67"/>
    </row>
    <row r="4269" spans="1:18" s="55" customFormat="1" ht="11.45" customHeight="1" thickBot="1" x14ac:dyDescent="0.2">
      <c r="A4269" s="205"/>
      <c r="B4269" s="208"/>
      <c r="C4269" s="33">
        <f t="shared" ref="C4269" si="5575">C4268/I4268*100</f>
        <v>0</v>
      </c>
      <c r="D4269" s="33">
        <f t="shared" ref="D4269" si="5576">D4268/I4268*100</f>
        <v>0</v>
      </c>
      <c r="E4269" s="33">
        <f t="shared" ref="E4269" si="5577">E4268/I4268*100</f>
        <v>0</v>
      </c>
      <c r="F4269" s="33">
        <f t="shared" ref="F4269" si="5578">F4268/I4268*100</f>
        <v>100</v>
      </c>
      <c r="G4269" s="33">
        <f t="shared" ref="G4269" si="5579">G4268/I4268*100</f>
        <v>0</v>
      </c>
      <c r="H4269" s="34">
        <f t="shared" ref="H4269" si="5580">H4268/I4268*100</f>
        <v>0</v>
      </c>
      <c r="I4269" s="83"/>
      <c r="K4269" s="67"/>
      <c r="L4269" s="67"/>
      <c r="M4269" s="67"/>
      <c r="N4269" s="67"/>
      <c r="O4269" s="67"/>
      <c r="P4269" s="67"/>
      <c r="Q4269" s="67"/>
      <c r="R4269" s="67"/>
    </row>
    <row r="4270" spans="1:18" s="55" customFormat="1" ht="11.45" customHeight="1" x14ac:dyDescent="0.15">
      <c r="A4270" s="203" t="s">
        <v>50</v>
      </c>
      <c r="B4270" s="206" t="s">
        <v>6</v>
      </c>
      <c r="C4270" s="70">
        <v>0</v>
      </c>
      <c r="D4270" s="70">
        <v>0</v>
      </c>
      <c r="E4270" s="70">
        <v>0</v>
      </c>
      <c r="F4270" s="70">
        <v>0</v>
      </c>
      <c r="G4270" s="70">
        <v>0</v>
      </c>
      <c r="H4270" s="77">
        <v>2</v>
      </c>
      <c r="I4270" s="80">
        <f t="shared" ref="I4270" si="5581">D3996</f>
        <v>3</v>
      </c>
      <c r="K4270" s="67"/>
      <c r="L4270" s="67"/>
      <c r="M4270" s="67"/>
      <c r="N4270" s="67"/>
      <c r="O4270" s="67"/>
      <c r="P4270" s="67"/>
      <c r="Q4270" s="67"/>
      <c r="R4270" s="67"/>
    </row>
    <row r="4271" spans="1:18" s="55" customFormat="1" ht="11.45" customHeight="1" x14ac:dyDescent="0.15">
      <c r="A4271" s="204"/>
      <c r="B4271" s="202"/>
      <c r="C4271" s="29">
        <f t="shared" ref="C4271" si="5582">C4270/I4270*100</f>
        <v>0</v>
      </c>
      <c r="D4271" s="29">
        <f t="shared" ref="D4271" si="5583">D4270/I4270*100</f>
        <v>0</v>
      </c>
      <c r="E4271" s="29">
        <f t="shared" ref="E4271" si="5584">E4270/I4270*100</f>
        <v>0</v>
      </c>
      <c r="F4271" s="29">
        <f t="shared" ref="F4271" si="5585">F4270/I4270*100</f>
        <v>0</v>
      </c>
      <c r="G4271" s="29">
        <f t="shared" ref="G4271" si="5586">G4270/I4270*100</f>
        <v>0</v>
      </c>
      <c r="H4271" s="30">
        <f t="shared" ref="H4271" si="5587">H4270/I4270*100</f>
        <v>66.666666666666657</v>
      </c>
      <c r="I4271" s="81"/>
      <c r="K4271" s="67"/>
      <c r="L4271" s="67"/>
      <c r="M4271" s="67"/>
      <c r="N4271" s="67"/>
      <c r="O4271" s="67"/>
      <c r="P4271" s="67"/>
      <c r="Q4271" s="67"/>
      <c r="R4271" s="67"/>
    </row>
    <row r="4272" spans="1:18" s="55" customFormat="1" ht="11.45" customHeight="1" x14ac:dyDescent="0.15">
      <c r="A4272" s="204"/>
      <c r="B4272" s="207" t="s">
        <v>7</v>
      </c>
      <c r="C4272" s="70">
        <v>1</v>
      </c>
      <c r="D4272" s="70">
        <v>2</v>
      </c>
      <c r="E4272" s="70">
        <v>0</v>
      </c>
      <c r="F4272" s="70">
        <v>0</v>
      </c>
      <c r="G4272" s="70">
        <v>0</v>
      </c>
      <c r="H4272" s="77">
        <v>1</v>
      </c>
      <c r="I4272" s="82">
        <f t="shared" ref="I4272" si="5588">D3998</f>
        <v>19</v>
      </c>
      <c r="K4272" s="67"/>
      <c r="L4272" s="67"/>
      <c r="M4272" s="67"/>
      <c r="N4272" s="67"/>
      <c r="O4272" s="67"/>
      <c r="P4272" s="67"/>
      <c r="Q4272" s="67"/>
      <c r="R4272" s="67"/>
    </row>
    <row r="4273" spans="1:40" s="55" customFormat="1" ht="11.45" customHeight="1" x14ac:dyDescent="0.15">
      <c r="A4273" s="204"/>
      <c r="B4273" s="207"/>
      <c r="C4273" s="25">
        <f t="shared" ref="C4273" si="5589">C4272/I4272*100</f>
        <v>5.2631578947368416</v>
      </c>
      <c r="D4273" s="25">
        <f t="shared" ref="D4273" si="5590">D4272/I4272*100</f>
        <v>10.526315789473683</v>
      </c>
      <c r="E4273" s="25">
        <f t="shared" ref="E4273" si="5591">E4272/I4272*100</f>
        <v>0</v>
      </c>
      <c r="F4273" s="25">
        <f t="shared" ref="F4273" si="5592">F4272/I4272*100</f>
        <v>0</v>
      </c>
      <c r="G4273" s="25">
        <f t="shared" ref="G4273" si="5593">G4272/I4272*100</f>
        <v>0</v>
      </c>
      <c r="H4273" s="26">
        <f t="shared" ref="H4273" si="5594">H4272/I4272*100</f>
        <v>5.2631578947368416</v>
      </c>
      <c r="I4273" s="81"/>
      <c r="K4273" s="67"/>
      <c r="L4273" s="67"/>
      <c r="M4273" s="67"/>
      <c r="N4273" s="67"/>
      <c r="O4273" s="67"/>
      <c r="P4273" s="67"/>
      <c r="Q4273" s="67"/>
      <c r="R4273" s="67"/>
    </row>
    <row r="4274" spans="1:40" s="55" customFormat="1" ht="11.45" customHeight="1" x14ac:dyDescent="0.15">
      <c r="A4274" s="204"/>
      <c r="B4274" s="201" t="s">
        <v>8</v>
      </c>
      <c r="C4274" s="70">
        <v>0</v>
      </c>
      <c r="D4274" s="70">
        <v>3</v>
      </c>
      <c r="E4274" s="70">
        <v>1</v>
      </c>
      <c r="F4274" s="70">
        <v>1</v>
      </c>
      <c r="G4274" s="70">
        <v>0</v>
      </c>
      <c r="H4274" s="77">
        <v>5</v>
      </c>
      <c r="I4274" s="82">
        <f t="shared" ref="I4274" si="5595">D4000</f>
        <v>37</v>
      </c>
      <c r="K4274" s="67"/>
      <c r="L4274" s="67"/>
      <c r="M4274" s="67"/>
      <c r="N4274" s="67"/>
      <c r="O4274" s="67"/>
      <c r="P4274" s="67"/>
      <c r="Q4274" s="67"/>
      <c r="R4274" s="67"/>
    </row>
    <row r="4275" spans="1:40" s="55" customFormat="1" ht="11.45" customHeight="1" x14ac:dyDescent="0.15">
      <c r="A4275" s="204"/>
      <c r="B4275" s="202"/>
      <c r="C4275" s="25">
        <f t="shared" ref="C4275" si="5596">C4274/I4274*100</f>
        <v>0</v>
      </c>
      <c r="D4275" s="25">
        <f t="shared" ref="D4275" si="5597">D4274/I4274*100</f>
        <v>8.1081081081081088</v>
      </c>
      <c r="E4275" s="25">
        <f t="shared" ref="E4275" si="5598">E4274/I4274*100</f>
        <v>2.7027027027027026</v>
      </c>
      <c r="F4275" s="25">
        <f t="shared" ref="F4275" si="5599">F4274/I4274*100</f>
        <v>2.7027027027027026</v>
      </c>
      <c r="G4275" s="25">
        <f t="shared" ref="G4275" si="5600">G4274/I4274*100</f>
        <v>0</v>
      </c>
      <c r="H4275" s="26">
        <f t="shared" ref="H4275" si="5601">H4274/I4274*100</f>
        <v>13.513513513513514</v>
      </c>
      <c r="I4275" s="81"/>
      <c r="K4275" s="67"/>
      <c r="L4275" s="67"/>
      <c r="M4275" s="67"/>
      <c r="N4275" s="67"/>
      <c r="O4275" s="67"/>
      <c r="P4275" s="67"/>
      <c r="Q4275" s="67"/>
      <c r="R4275" s="67"/>
    </row>
    <row r="4276" spans="1:40" s="55" customFormat="1" ht="11.45" customHeight="1" x14ac:dyDescent="0.15">
      <c r="A4276" s="204"/>
      <c r="B4276" s="207" t="s">
        <v>9</v>
      </c>
      <c r="C4276" s="70">
        <v>0</v>
      </c>
      <c r="D4276" s="70">
        <v>4</v>
      </c>
      <c r="E4276" s="70">
        <v>0</v>
      </c>
      <c r="F4276" s="70">
        <v>1</v>
      </c>
      <c r="G4276" s="70">
        <v>0</v>
      </c>
      <c r="H4276" s="77">
        <v>4</v>
      </c>
      <c r="I4276" s="82">
        <f t="shared" ref="I4276" si="5602">D4002</f>
        <v>31</v>
      </c>
      <c r="K4276" s="67"/>
      <c r="L4276" s="67"/>
      <c r="M4276" s="67"/>
      <c r="N4276" s="67"/>
      <c r="O4276" s="67"/>
      <c r="P4276" s="67"/>
      <c r="Q4276" s="67"/>
      <c r="R4276" s="67"/>
      <c r="AD4276" s="1"/>
    </row>
    <row r="4277" spans="1:40" s="55" customFormat="1" ht="11.45" customHeight="1" x14ac:dyDescent="0.15">
      <c r="A4277" s="204"/>
      <c r="B4277" s="207"/>
      <c r="C4277" s="25">
        <f t="shared" ref="C4277" si="5603">C4276/I4276*100</f>
        <v>0</v>
      </c>
      <c r="D4277" s="25">
        <f t="shared" ref="D4277" si="5604">D4276/I4276*100</f>
        <v>12.903225806451612</v>
      </c>
      <c r="E4277" s="25">
        <f t="shared" ref="E4277" si="5605">E4276/I4276*100</f>
        <v>0</v>
      </c>
      <c r="F4277" s="25">
        <f t="shared" ref="F4277" si="5606">F4276/I4276*100</f>
        <v>3.225806451612903</v>
      </c>
      <c r="G4277" s="25">
        <f t="shared" ref="G4277" si="5607">G4276/I4276*100</f>
        <v>0</v>
      </c>
      <c r="H4277" s="26">
        <f t="shared" ref="H4277" si="5608">H4276/I4276*100</f>
        <v>12.903225806451612</v>
      </c>
      <c r="I4277" s="81"/>
      <c r="K4277" s="67"/>
      <c r="L4277" s="67"/>
      <c r="M4277" s="67"/>
      <c r="N4277" s="67"/>
      <c r="O4277" s="157"/>
      <c r="P4277" s="157"/>
      <c r="Q4277" s="157"/>
      <c r="R4277" s="67"/>
      <c r="AD4277" s="1"/>
    </row>
    <row r="4278" spans="1:40" s="55" customFormat="1" ht="11.45" customHeight="1" x14ac:dyDescent="0.15">
      <c r="A4278" s="204"/>
      <c r="B4278" s="201" t="s">
        <v>10</v>
      </c>
      <c r="C4278" s="70">
        <v>3</v>
      </c>
      <c r="D4278" s="70">
        <v>5</v>
      </c>
      <c r="E4278" s="70">
        <v>2</v>
      </c>
      <c r="F4278" s="70">
        <v>4</v>
      </c>
      <c r="G4278" s="70">
        <v>0</v>
      </c>
      <c r="H4278" s="77">
        <v>2</v>
      </c>
      <c r="I4278" s="82">
        <f t="shared" ref="I4278" si="5609">D4004</f>
        <v>38</v>
      </c>
      <c r="K4278" s="67"/>
      <c r="L4278" s="67"/>
      <c r="M4278" s="67"/>
      <c r="N4278" s="67"/>
      <c r="O4278" s="157"/>
      <c r="P4278" s="157"/>
      <c r="Q4278" s="157"/>
      <c r="R4278" s="67"/>
      <c r="AC4278" s="1"/>
      <c r="AD4278" s="1"/>
    </row>
    <row r="4279" spans="1:40" s="55" customFormat="1" ht="11.45" customHeight="1" x14ac:dyDescent="0.15">
      <c r="A4279" s="204"/>
      <c r="B4279" s="202"/>
      <c r="C4279" s="25">
        <f t="shared" ref="C4279" si="5610">C4278/I4278*100</f>
        <v>7.8947368421052628</v>
      </c>
      <c r="D4279" s="25">
        <f t="shared" ref="D4279" si="5611">D4278/I4278*100</f>
        <v>13.157894736842104</v>
      </c>
      <c r="E4279" s="25">
        <f t="shared" ref="E4279" si="5612">E4278/I4278*100</f>
        <v>5.2631578947368416</v>
      </c>
      <c r="F4279" s="25">
        <f t="shared" ref="F4279" si="5613">F4278/I4278*100</f>
        <v>10.526315789473683</v>
      </c>
      <c r="G4279" s="25">
        <f t="shared" ref="G4279" si="5614">G4278/I4278*100</f>
        <v>0</v>
      </c>
      <c r="H4279" s="26">
        <f t="shared" ref="H4279" si="5615">H4278/I4278*100</f>
        <v>5.2631578947368416</v>
      </c>
      <c r="I4279" s="81"/>
      <c r="K4279" s="67"/>
      <c r="L4279" s="67"/>
      <c r="M4279" s="67"/>
      <c r="N4279" s="67"/>
      <c r="O4279" s="157"/>
      <c r="P4279" s="157"/>
      <c r="Q4279" s="138"/>
      <c r="R4279" s="67"/>
      <c r="AC4279" s="1"/>
      <c r="AD4279" s="1"/>
    </row>
    <row r="4280" spans="1:40" s="55" customFormat="1" ht="11.45" customHeight="1" x14ac:dyDescent="0.15">
      <c r="A4280" s="204"/>
      <c r="B4280" s="207" t="s">
        <v>11</v>
      </c>
      <c r="C4280" s="70">
        <v>1</v>
      </c>
      <c r="D4280" s="70">
        <v>4</v>
      </c>
      <c r="E4280" s="70">
        <v>0</v>
      </c>
      <c r="F4280" s="70">
        <v>1</v>
      </c>
      <c r="G4280" s="70">
        <v>0</v>
      </c>
      <c r="H4280" s="77">
        <v>2</v>
      </c>
      <c r="I4280" s="82">
        <f t="shared" ref="I4280" si="5616">D4006</f>
        <v>21</v>
      </c>
      <c r="K4280" s="67"/>
      <c r="L4280" s="67"/>
      <c r="M4280" s="67"/>
      <c r="N4280" s="67"/>
      <c r="O4280" s="157"/>
      <c r="P4280" s="138"/>
      <c r="Q4280" s="138"/>
      <c r="R4280" s="67"/>
      <c r="AB4280" s="1"/>
      <c r="AC4280" s="1"/>
      <c r="AD4280" s="1"/>
    </row>
    <row r="4281" spans="1:40" s="55" customFormat="1" ht="11.45" customHeight="1" x14ac:dyDescent="0.15">
      <c r="A4281" s="204"/>
      <c r="B4281" s="207"/>
      <c r="C4281" s="25">
        <f t="shared" ref="C4281" si="5617">C4280/I4280*100</f>
        <v>4.7619047619047619</v>
      </c>
      <c r="D4281" s="25">
        <f t="shared" ref="D4281" si="5618">D4280/I4280*100</f>
        <v>19.047619047619047</v>
      </c>
      <c r="E4281" s="25">
        <f t="shared" ref="E4281" si="5619">E4280/I4280*100</f>
        <v>0</v>
      </c>
      <c r="F4281" s="25">
        <f t="shared" ref="F4281" si="5620">F4280/I4280*100</f>
        <v>4.7619047619047619</v>
      </c>
      <c r="G4281" s="25">
        <f t="shared" ref="G4281" si="5621">G4280/I4280*100</f>
        <v>0</v>
      </c>
      <c r="H4281" s="26">
        <f t="shared" ref="H4281" si="5622">H4280/I4280*100</f>
        <v>9.5238095238095237</v>
      </c>
      <c r="I4281" s="81"/>
      <c r="K4281" s="67"/>
      <c r="L4281" s="67"/>
      <c r="M4281" s="67"/>
      <c r="N4281" s="67"/>
      <c r="O4281" s="138"/>
      <c r="P4281" s="138"/>
      <c r="Q4281" s="138"/>
      <c r="R4281" s="67"/>
      <c r="AB4281" s="1"/>
      <c r="AC4281" s="1"/>
      <c r="AD4281" s="1"/>
      <c r="AN4281" s="1"/>
    </row>
    <row r="4282" spans="1:40" s="55" customFormat="1" ht="11.45" customHeight="1" x14ac:dyDescent="0.15">
      <c r="A4282" s="204"/>
      <c r="B4282" s="201" t="s">
        <v>12</v>
      </c>
      <c r="C4282" s="70">
        <v>2</v>
      </c>
      <c r="D4282" s="70">
        <v>2</v>
      </c>
      <c r="E4282" s="70">
        <v>2</v>
      </c>
      <c r="F4282" s="70">
        <v>1</v>
      </c>
      <c r="G4282" s="70">
        <v>1</v>
      </c>
      <c r="H4282" s="77">
        <v>2</v>
      </c>
      <c r="I4282" s="82">
        <f t="shared" ref="I4282" si="5623">D4008</f>
        <v>18</v>
      </c>
      <c r="K4282" s="67"/>
      <c r="L4282" s="67"/>
      <c r="M4282" s="67"/>
      <c r="N4282" s="67"/>
      <c r="O4282" s="138"/>
      <c r="P4282" s="138"/>
      <c r="Q4282" s="138"/>
      <c r="R4282" s="67"/>
      <c r="AA4282" s="1"/>
      <c r="AB4282" s="1"/>
      <c r="AC4282" s="1"/>
      <c r="AD4282" s="1"/>
      <c r="AM4282" s="1"/>
      <c r="AN4282" s="1"/>
    </row>
    <row r="4283" spans="1:40" s="55" customFormat="1" ht="11.45" customHeight="1" x14ac:dyDescent="0.15">
      <c r="A4283" s="204"/>
      <c r="B4283" s="202"/>
      <c r="C4283" s="25">
        <f t="shared" ref="C4283" si="5624">C4282/I4282*100</f>
        <v>11.111111111111111</v>
      </c>
      <c r="D4283" s="25">
        <f t="shared" ref="D4283" si="5625">D4282/I4282*100</f>
        <v>11.111111111111111</v>
      </c>
      <c r="E4283" s="25">
        <f t="shared" ref="E4283" si="5626">E4282/I4282*100</f>
        <v>11.111111111111111</v>
      </c>
      <c r="F4283" s="25">
        <f t="shared" ref="F4283" si="5627">F4282/I4282*100</f>
        <v>5.5555555555555554</v>
      </c>
      <c r="G4283" s="25">
        <f t="shared" ref="G4283" si="5628">G4282/I4282*100</f>
        <v>5.5555555555555554</v>
      </c>
      <c r="H4283" s="26">
        <f t="shared" ref="H4283" si="5629">H4282/I4282*100</f>
        <v>11.111111111111111</v>
      </c>
      <c r="I4283" s="81"/>
      <c r="K4283" s="67"/>
      <c r="L4283" s="67"/>
      <c r="M4283" s="67"/>
      <c r="N4283" s="67"/>
      <c r="O4283" s="138"/>
      <c r="P4283" s="138"/>
      <c r="Q4283" s="138"/>
      <c r="R4283" s="67"/>
      <c r="AA4283" s="1"/>
      <c r="AB4283" s="1"/>
      <c r="AC4283" s="1"/>
      <c r="AD4283" s="1"/>
      <c r="AL4283" s="1"/>
      <c r="AM4283" s="1"/>
      <c r="AN4283" s="1"/>
    </row>
    <row r="4284" spans="1:40" s="55" customFormat="1" ht="11.45" customHeight="1" x14ac:dyDescent="0.15">
      <c r="A4284" s="204"/>
      <c r="B4284" s="207" t="s">
        <v>24</v>
      </c>
      <c r="C4284" s="70">
        <v>1</v>
      </c>
      <c r="D4284" s="70">
        <v>0</v>
      </c>
      <c r="E4284" s="70">
        <v>0</v>
      </c>
      <c r="F4284" s="70">
        <v>1</v>
      </c>
      <c r="G4284" s="70">
        <v>0</v>
      </c>
      <c r="H4284" s="77">
        <v>0</v>
      </c>
      <c r="I4284" s="82">
        <f t="shared" ref="I4284" si="5630">D4010</f>
        <v>2</v>
      </c>
      <c r="K4284" s="67"/>
      <c r="L4284" s="67"/>
      <c r="M4284" s="67"/>
      <c r="N4284" s="67"/>
      <c r="O4284" s="138"/>
      <c r="P4284" s="138"/>
      <c r="Q4284" s="138"/>
      <c r="R4284" s="67"/>
      <c r="Z4284" s="1"/>
      <c r="AA4284" s="1"/>
      <c r="AB4284" s="1"/>
      <c r="AC4284" s="1"/>
      <c r="AD4284" s="1"/>
      <c r="AK4284" s="1"/>
      <c r="AL4284" s="1"/>
      <c r="AM4284" s="1"/>
      <c r="AN4284" s="1"/>
    </row>
    <row r="4285" spans="1:40" s="55" customFormat="1" ht="11.45" customHeight="1" thickBot="1" x14ac:dyDescent="0.2">
      <c r="A4285" s="205"/>
      <c r="B4285" s="208"/>
      <c r="C4285" s="33">
        <f t="shared" ref="C4285" si="5631">C4284/I4284*100</f>
        <v>50</v>
      </c>
      <c r="D4285" s="33">
        <f t="shared" ref="D4285" si="5632">D4284/I4284*100</f>
        <v>0</v>
      </c>
      <c r="E4285" s="33">
        <f t="shared" ref="E4285" si="5633">E4284/I4284*100</f>
        <v>0</v>
      </c>
      <c r="F4285" s="33">
        <f t="shared" ref="F4285" si="5634">F4284/I4284*100</f>
        <v>50</v>
      </c>
      <c r="G4285" s="33">
        <f t="shared" ref="G4285" si="5635">G4284/I4284*100</f>
        <v>0</v>
      </c>
      <c r="H4285" s="34">
        <f t="shared" ref="H4285" si="5636">H4284/I4284*100</f>
        <v>0</v>
      </c>
      <c r="I4285" s="84"/>
      <c r="Z4285" s="1"/>
      <c r="AA4285" s="1"/>
      <c r="AB4285" s="1"/>
      <c r="AC4285" s="1"/>
      <c r="AD4285" s="1"/>
      <c r="AJ4285" s="1"/>
      <c r="AK4285" s="1"/>
      <c r="AL4285" s="1"/>
      <c r="AM4285" s="1"/>
      <c r="AN4285" s="1"/>
    </row>
    <row r="4286" spans="1:40" s="55" customFormat="1" ht="11.45" customHeight="1" thickBot="1" x14ac:dyDescent="0.2">
      <c r="A4286" s="211" t="s">
        <v>51</v>
      </c>
      <c r="B4286" s="206" t="s">
        <v>23</v>
      </c>
      <c r="C4286" s="70">
        <v>1</v>
      </c>
      <c r="D4286" s="70">
        <v>3</v>
      </c>
      <c r="E4286" s="70">
        <v>0</v>
      </c>
      <c r="F4286" s="70">
        <v>2</v>
      </c>
      <c r="G4286" s="70">
        <v>0</v>
      </c>
      <c r="H4286" s="77">
        <v>2</v>
      </c>
      <c r="I4286" s="80">
        <f t="shared" ref="I4286" si="5637">D4012</f>
        <v>15</v>
      </c>
      <c r="Y4286" s="1"/>
      <c r="Z4286" s="1"/>
      <c r="AA4286" s="1"/>
      <c r="AB4286" s="1"/>
      <c r="AC4286" s="1"/>
      <c r="AD4286" s="1"/>
      <c r="AI4286" s="1"/>
      <c r="AJ4286" s="1"/>
      <c r="AK4286" s="1"/>
      <c r="AL4286" s="1"/>
      <c r="AM4286" s="1"/>
      <c r="AN4286" s="1"/>
    </row>
    <row r="4287" spans="1:40" s="55" customFormat="1" ht="11.45" customHeight="1" thickTop="1" thickBot="1" x14ac:dyDescent="0.2">
      <c r="A4287" s="212"/>
      <c r="B4287" s="202"/>
      <c r="C4287" s="29">
        <f t="shared" ref="C4287" si="5638">C4286/I4286*100</f>
        <v>6.666666666666667</v>
      </c>
      <c r="D4287" s="29">
        <f t="shared" ref="D4287" si="5639">D4286/I4286*100</f>
        <v>20</v>
      </c>
      <c r="E4287" s="29">
        <f t="shared" ref="E4287" si="5640">E4286/I4286*100</f>
        <v>0</v>
      </c>
      <c r="F4287" s="29">
        <f t="shared" ref="F4287" si="5641">F4286/I4286*100</f>
        <v>13.333333333333334</v>
      </c>
      <c r="G4287" s="29">
        <f t="shared" ref="G4287" si="5642">G4286/I4286*100</f>
        <v>0</v>
      </c>
      <c r="H4287" s="30">
        <f t="shared" ref="H4287" si="5643">H4286/I4286*100</f>
        <v>13.333333333333334</v>
      </c>
      <c r="I4287" s="85"/>
      <c r="O4287" s="137"/>
      <c r="P4287" s="137"/>
      <c r="Q4287" s="137"/>
      <c r="X4287" s="1"/>
      <c r="Y4287" s="1"/>
      <c r="Z4287" s="1"/>
      <c r="AA4287" s="1"/>
      <c r="AB4287" s="1"/>
      <c r="AC4287" s="1"/>
      <c r="AD4287" s="1"/>
      <c r="AH4287" s="1"/>
      <c r="AI4287" s="1"/>
      <c r="AJ4287" s="1"/>
      <c r="AK4287" s="1"/>
      <c r="AL4287" s="1"/>
      <c r="AM4287" s="1"/>
      <c r="AN4287" s="1"/>
    </row>
    <row r="4288" spans="1:40" s="55" customFormat="1" ht="11.45" customHeight="1" thickTop="1" thickBot="1" x14ac:dyDescent="0.2">
      <c r="A4288" s="212"/>
      <c r="B4288" s="207" t="s">
        <v>3</v>
      </c>
      <c r="C4288" s="70">
        <v>0</v>
      </c>
      <c r="D4288" s="70">
        <v>2</v>
      </c>
      <c r="E4288" s="70">
        <v>1</v>
      </c>
      <c r="F4288" s="70">
        <v>0</v>
      </c>
      <c r="G4288" s="70">
        <v>0</v>
      </c>
      <c r="H4288" s="77">
        <v>2</v>
      </c>
      <c r="I4288" s="82">
        <f t="shared" ref="I4288" si="5644">D4014</f>
        <v>12</v>
      </c>
      <c r="O4288" s="137"/>
      <c r="P4288" s="137"/>
      <c r="Q4288" s="137"/>
      <c r="W4288" s="1"/>
      <c r="X4288" s="1"/>
      <c r="Y4288" s="1"/>
      <c r="Z4288" s="1"/>
      <c r="AA4288" s="1"/>
      <c r="AB4288" s="1"/>
      <c r="AC4288" s="1"/>
      <c r="AD4288" s="1"/>
      <c r="AG4288" s="1"/>
      <c r="AH4288" s="1"/>
      <c r="AI4288" s="1"/>
      <c r="AJ4288" s="1"/>
      <c r="AK4288" s="1"/>
      <c r="AL4288" s="1"/>
      <c r="AM4288" s="1"/>
      <c r="AN4288" s="1"/>
    </row>
    <row r="4289" spans="1:40" s="55" customFormat="1" ht="11.45" customHeight="1" thickTop="1" thickBot="1" x14ac:dyDescent="0.2">
      <c r="A4289" s="212"/>
      <c r="B4289" s="207"/>
      <c r="C4289" s="25">
        <f t="shared" ref="C4289" si="5645">C4288/I4288*100</f>
        <v>0</v>
      </c>
      <c r="D4289" s="25">
        <f t="shared" ref="D4289" si="5646">D4288/I4288*100</f>
        <v>16.666666666666664</v>
      </c>
      <c r="E4289" s="25">
        <f t="shared" ref="E4289" si="5647">E4288/I4288*100</f>
        <v>8.3333333333333321</v>
      </c>
      <c r="F4289" s="25">
        <f t="shared" ref="F4289" si="5648">F4288/I4288*100</f>
        <v>0</v>
      </c>
      <c r="G4289" s="25">
        <f t="shared" ref="G4289" si="5649">G4288/I4288*100</f>
        <v>0</v>
      </c>
      <c r="H4289" s="26">
        <f t="shared" ref="H4289" si="5650">H4288/I4288*100</f>
        <v>16.666666666666664</v>
      </c>
      <c r="I4289" s="81"/>
      <c r="O4289" s="137"/>
      <c r="P4289" s="137"/>
      <c r="Q4289" s="137"/>
      <c r="V4289" s="1"/>
      <c r="W4289" s="1"/>
      <c r="X4289" s="1"/>
      <c r="Y4289" s="1"/>
      <c r="Z4289" s="1"/>
      <c r="AA4289" s="1"/>
      <c r="AB4289" s="1"/>
      <c r="AC4289" s="1"/>
      <c r="AD4289" s="1"/>
      <c r="AF4289" s="1"/>
      <c r="AG4289" s="1"/>
      <c r="AH4289" s="1"/>
      <c r="AI4289" s="1"/>
      <c r="AJ4289" s="1"/>
      <c r="AK4289" s="1"/>
      <c r="AL4289" s="1"/>
      <c r="AM4289" s="1"/>
      <c r="AN4289" s="1"/>
    </row>
    <row r="4290" spans="1:40" s="55" customFormat="1" ht="11.45" customHeight="1" thickTop="1" thickBot="1" x14ac:dyDescent="0.2">
      <c r="A4290" s="212"/>
      <c r="B4290" s="201" t="s">
        <v>13</v>
      </c>
      <c r="C4290" s="70">
        <v>2</v>
      </c>
      <c r="D4290" s="70">
        <v>9</v>
      </c>
      <c r="E4290" s="70">
        <v>2</v>
      </c>
      <c r="F4290" s="70">
        <v>2</v>
      </c>
      <c r="G4290" s="70">
        <v>1</v>
      </c>
      <c r="H4290" s="77">
        <v>8</v>
      </c>
      <c r="I4290" s="82">
        <f t="shared" ref="I4290" si="5651">D4016</f>
        <v>88</v>
      </c>
      <c r="O4290" s="137"/>
      <c r="P4290" s="137"/>
      <c r="Q4290" s="137"/>
      <c r="U4290" s="1"/>
      <c r="V4290" s="1"/>
      <c r="W4290" s="1"/>
      <c r="X4290" s="1"/>
      <c r="Y4290" s="1"/>
      <c r="Z4290" s="1"/>
      <c r="AA4290" s="1"/>
      <c r="AB4290" s="1"/>
      <c r="AC4290" s="1"/>
      <c r="AD4290" s="1"/>
      <c r="AE4290" s="1"/>
      <c r="AF4290" s="1"/>
      <c r="AG4290" s="1"/>
      <c r="AH4290" s="1"/>
      <c r="AI4290" s="1"/>
      <c r="AJ4290" s="1"/>
      <c r="AK4290" s="1"/>
      <c r="AL4290" s="1"/>
      <c r="AM4290" s="1"/>
      <c r="AN4290" s="1"/>
    </row>
    <row r="4291" spans="1:40" s="55" customFormat="1" ht="11.45" customHeight="1" thickTop="1" thickBot="1" x14ac:dyDescent="0.2">
      <c r="A4291" s="212"/>
      <c r="B4291" s="202"/>
      <c r="C4291" s="25">
        <f t="shared" ref="C4291" si="5652">C4290/I4290*100</f>
        <v>2.2727272727272729</v>
      </c>
      <c r="D4291" s="25">
        <f t="shared" ref="D4291" si="5653">D4290/I4290*100</f>
        <v>10.227272727272728</v>
      </c>
      <c r="E4291" s="25">
        <f t="shared" ref="E4291" si="5654">E4290/I4290*100</f>
        <v>2.2727272727272729</v>
      </c>
      <c r="F4291" s="25">
        <f t="shared" ref="F4291" si="5655">F4290/I4290*100</f>
        <v>2.2727272727272729</v>
      </c>
      <c r="G4291" s="25">
        <f t="shared" ref="G4291" si="5656">G4290/I4290*100</f>
        <v>1.1363636363636365</v>
      </c>
      <c r="H4291" s="26">
        <f t="shared" ref="H4291" si="5657">H4290/I4290*100</f>
        <v>9.0909090909090917</v>
      </c>
      <c r="I4291" s="81"/>
      <c r="O4291" s="137"/>
      <c r="P4291" s="137"/>
      <c r="Q4291" s="137"/>
      <c r="T4291" s="1"/>
      <c r="U4291" s="1"/>
      <c r="V4291" s="1"/>
      <c r="W4291" s="1"/>
      <c r="X4291" s="1"/>
      <c r="Y4291" s="1"/>
      <c r="Z4291" s="1"/>
      <c r="AA4291" s="1"/>
      <c r="AB4291" s="1"/>
      <c r="AC4291" s="1"/>
      <c r="AD4291" s="1"/>
      <c r="AE4291" s="1"/>
      <c r="AF4291" s="1"/>
      <c r="AG4291" s="1"/>
      <c r="AH4291" s="1"/>
      <c r="AI4291" s="1"/>
      <c r="AJ4291" s="1"/>
      <c r="AK4291" s="1"/>
      <c r="AL4291" s="1"/>
      <c r="AM4291" s="1"/>
      <c r="AN4291" s="1"/>
    </row>
    <row r="4292" spans="1:40" s="55" customFormat="1" ht="11.45" customHeight="1" thickTop="1" thickBot="1" x14ac:dyDescent="0.2">
      <c r="A4292" s="212"/>
      <c r="B4292" s="207" t="s">
        <v>14</v>
      </c>
      <c r="C4292" s="70">
        <v>1</v>
      </c>
      <c r="D4292" s="70">
        <v>1</v>
      </c>
      <c r="E4292" s="70">
        <v>0</v>
      </c>
      <c r="F4292" s="70">
        <v>0</v>
      </c>
      <c r="G4292" s="70">
        <v>0</v>
      </c>
      <c r="H4292" s="77">
        <v>1</v>
      </c>
      <c r="I4292" s="82">
        <f t="shared" ref="I4292" si="5658">D4018</f>
        <v>13</v>
      </c>
      <c r="O4292" s="137"/>
      <c r="P4292" s="137"/>
      <c r="Q4292" s="137"/>
      <c r="S4292" s="1"/>
      <c r="T4292" s="1"/>
      <c r="U4292" s="1"/>
      <c r="V4292" s="1"/>
      <c r="W4292" s="1"/>
      <c r="X4292" s="1"/>
      <c r="Y4292" s="1"/>
      <c r="Z4292" s="1"/>
      <c r="AA4292" s="1"/>
      <c r="AB4292" s="1"/>
      <c r="AC4292" s="1"/>
      <c r="AD4292" s="1"/>
      <c r="AE4292" s="1"/>
      <c r="AF4292" s="1"/>
      <c r="AG4292" s="1"/>
      <c r="AH4292" s="1"/>
      <c r="AI4292" s="1"/>
      <c r="AJ4292" s="1"/>
      <c r="AK4292" s="1"/>
      <c r="AL4292" s="1"/>
      <c r="AM4292" s="1"/>
      <c r="AN4292" s="1"/>
    </row>
    <row r="4293" spans="1:40" s="55" customFormat="1" ht="11.45" customHeight="1" thickTop="1" thickBot="1" x14ac:dyDescent="0.2">
      <c r="A4293" s="212"/>
      <c r="B4293" s="207"/>
      <c r="C4293" s="25">
        <f t="shared" ref="C4293" si="5659">C4292/I4292*100</f>
        <v>7.6923076923076925</v>
      </c>
      <c r="D4293" s="25">
        <f t="shared" ref="D4293" si="5660">D4292/I4292*100</f>
        <v>7.6923076923076925</v>
      </c>
      <c r="E4293" s="25">
        <f t="shared" ref="E4293" si="5661">E4292/I4292*100</f>
        <v>0</v>
      </c>
      <c r="F4293" s="25">
        <f t="shared" ref="F4293" si="5662">F4292/I4292*100</f>
        <v>0</v>
      </c>
      <c r="G4293" s="25">
        <f t="shared" ref="G4293" si="5663">G4292/I4292*100</f>
        <v>0</v>
      </c>
      <c r="H4293" s="26">
        <f t="shared" ref="H4293" si="5664">H4292/I4292*100</f>
        <v>7.6923076923076925</v>
      </c>
      <c r="I4293" s="81"/>
      <c r="O4293" s="137"/>
      <c r="P4293" s="137"/>
      <c r="Q4293" s="137"/>
      <c r="R4293" s="1"/>
      <c r="S4293" s="1"/>
      <c r="T4293" s="1"/>
      <c r="U4293" s="1"/>
      <c r="V4293" s="1"/>
      <c r="W4293" s="1"/>
      <c r="X4293" s="1"/>
      <c r="Y4293" s="1"/>
      <c r="Z4293" s="1"/>
      <c r="AA4293" s="1"/>
      <c r="AB4293" s="1"/>
      <c r="AC4293" s="1"/>
      <c r="AD4293" s="1"/>
      <c r="AE4293" s="1"/>
      <c r="AF4293" s="1"/>
      <c r="AG4293" s="1"/>
      <c r="AH4293" s="1"/>
      <c r="AI4293" s="1"/>
      <c r="AJ4293" s="1"/>
      <c r="AK4293" s="1"/>
      <c r="AL4293" s="1"/>
      <c r="AM4293" s="1"/>
      <c r="AN4293" s="1"/>
    </row>
    <row r="4294" spans="1:40" s="55" customFormat="1" ht="11.45" customHeight="1" thickTop="1" thickBot="1" x14ac:dyDescent="0.2">
      <c r="A4294" s="212"/>
      <c r="B4294" s="201" t="s">
        <v>25</v>
      </c>
      <c r="C4294" s="70">
        <v>0</v>
      </c>
      <c r="D4294" s="70">
        <v>1</v>
      </c>
      <c r="E4294" s="70">
        <v>0</v>
      </c>
      <c r="F4294" s="70">
        <v>0</v>
      </c>
      <c r="G4294" s="70">
        <v>0</v>
      </c>
      <c r="H4294" s="77">
        <v>2</v>
      </c>
      <c r="I4294" s="82">
        <f t="shared" ref="I4294" si="5665">D4020</f>
        <v>9</v>
      </c>
      <c r="O4294" s="137"/>
      <c r="P4294" s="137"/>
      <c r="Q4294" s="137"/>
      <c r="R4294" s="1"/>
      <c r="S4294" s="1"/>
      <c r="T4294" s="1"/>
      <c r="U4294" s="1"/>
      <c r="V4294" s="1"/>
      <c r="W4294" s="1"/>
      <c r="X4294" s="1"/>
      <c r="Y4294" s="1"/>
      <c r="Z4294" s="1"/>
      <c r="AA4294" s="1"/>
      <c r="AB4294" s="1"/>
      <c r="AC4294" s="1"/>
      <c r="AD4294" s="1"/>
      <c r="AE4294" s="1"/>
      <c r="AF4294" s="1"/>
      <c r="AG4294" s="1"/>
      <c r="AH4294" s="1"/>
      <c r="AI4294" s="1"/>
      <c r="AJ4294" s="1"/>
      <c r="AK4294" s="1"/>
      <c r="AL4294" s="1"/>
      <c r="AM4294" s="1"/>
      <c r="AN4294" s="1"/>
    </row>
    <row r="4295" spans="1:40" s="55" customFormat="1" ht="11.45" customHeight="1" thickTop="1" thickBot="1" x14ac:dyDescent="0.2">
      <c r="A4295" s="212"/>
      <c r="B4295" s="202"/>
      <c r="C4295" s="25">
        <f t="shared" ref="C4295" si="5666">C4294/I4294*100</f>
        <v>0</v>
      </c>
      <c r="D4295" s="25">
        <f t="shared" ref="D4295" si="5667">D4294/I4294*100</f>
        <v>11.111111111111111</v>
      </c>
      <c r="E4295" s="25">
        <f t="shared" ref="E4295" si="5668">E4294/I4294*100</f>
        <v>0</v>
      </c>
      <c r="F4295" s="25">
        <f t="shared" ref="F4295" si="5669">F4294/I4294*100</f>
        <v>0</v>
      </c>
      <c r="G4295" s="25">
        <f t="shared" ref="G4295" si="5670">G4294/I4294*100</f>
        <v>0</v>
      </c>
      <c r="H4295" s="26">
        <f t="shared" ref="H4295" si="5671">H4294/I4294*100</f>
        <v>22.222222222222221</v>
      </c>
      <c r="I4295" s="81"/>
      <c r="S4295" s="1"/>
      <c r="T4295" s="1"/>
      <c r="U4295" s="1"/>
      <c r="V4295" s="1"/>
      <c r="W4295" s="1"/>
      <c r="X4295" s="1"/>
      <c r="Y4295" s="1"/>
      <c r="Z4295" s="1"/>
      <c r="AA4295" s="1"/>
      <c r="AB4295" s="1"/>
      <c r="AC4295" s="1"/>
      <c r="AD4295" s="1"/>
      <c r="AE4295" s="1"/>
      <c r="AF4295" s="1"/>
      <c r="AG4295" s="1"/>
      <c r="AH4295" s="1"/>
      <c r="AI4295" s="1"/>
      <c r="AJ4295" s="1"/>
      <c r="AK4295" s="1"/>
      <c r="AL4295" s="1"/>
      <c r="AM4295" s="1"/>
      <c r="AN4295" s="1"/>
    </row>
    <row r="4296" spans="1:40" s="1" customFormat="1" ht="11.45" customHeight="1" thickTop="1" thickBot="1" x14ac:dyDescent="0.2">
      <c r="A4296" s="212"/>
      <c r="B4296" s="207" t="s">
        <v>26</v>
      </c>
      <c r="C4296" s="70">
        <v>2</v>
      </c>
      <c r="D4296" s="70">
        <v>4</v>
      </c>
      <c r="E4296" s="70">
        <v>2</v>
      </c>
      <c r="F4296" s="70">
        <v>4</v>
      </c>
      <c r="G4296" s="70">
        <v>0</v>
      </c>
      <c r="H4296" s="77">
        <v>3</v>
      </c>
      <c r="I4296" s="82">
        <f t="shared" ref="I4296" si="5672">D4022</f>
        <v>25</v>
      </c>
      <c r="AD4296" s="3"/>
    </row>
    <row r="4297" spans="1:40" s="1" customFormat="1" ht="11.45" customHeight="1" thickTop="1" thickBot="1" x14ac:dyDescent="0.2">
      <c r="A4297" s="212"/>
      <c r="B4297" s="207"/>
      <c r="C4297" s="25">
        <f t="shared" ref="C4297" si="5673">C4296/I4296*100</f>
        <v>8</v>
      </c>
      <c r="D4297" s="25">
        <f t="shared" ref="D4297" si="5674">D4296/I4296*100</f>
        <v>16</v>
      </c>
      <c r="E4297" s="25">
        <f t="shared" ref="E4297" si="5675">E4296/I4296*100</f>
        <v>8</v>
      </c>
      <c r="F4297" s="25">
        <f t="shared" ref="F4297" si="5676">F4296/I4296*100</f>
        <v>16</v>
      </c>
      <c r="G4297" s="25">
        <f t="shared" ref="G4297" si="5677">G4296/I4296*100</f>
        <v>0</v>
      </c>
      <c r="H4297" s="26">
        <f t="shared" ref="H4297" si="5678">H4296/I4296*100</f>
        <v>12</v>
      </c>
      <c r="I4297" s="81"/>
    </row>
    <row r="4298" spans="1:40" s="1" customFormat="1" ht="11.45" customHeight="1" thickTop="1" thickBot="1" x14ac:dyDescent="0.2">
      <c r="A4298" s="212"/>
      <c r="B4298" s="201" t="s">
        <v>0</v>
      </c>
      <c r="C4298" s="70">
        <v>1</v>
      </c>
      <c r="D4298" s="70">
        <v>0</v>
      </c>
      <c r="E4298" s="70">
        <v>0</v>
      </c>
      <c r="F4298" s="70">
        <v>0</v>
      </c>
      <c r="G4298" s="70">
        <v>0</v>
      </c>
      <c r="H4298" s="77">
        <v>0</v>
      </c>
      <c r="I4298" s="82">
        <f t="shared" ref="I4298" si="5679">D4024</f>
        <v>4</v>
      </c>
      <c r="AC4298" s="3"/>
      <c r="AD4298" s="6"/>
    </row>
    <row r="4299" spans="1:40" s="1" customFormat="1" ht="11.45" customHeight="1" thickTop="1" thickBot="1" x14ac:dyDescent="0.2">
      <c r="A4299" s="212"/>
      <c r="B4299" s="202"/>
      <c r="C4299" s="25">
        <f t="shared" ref="C4299" si="5680">C4298/I4298*100</f>
        <v>25</v>
      </c>
      <c r="D4299" s="25">
        <f t="shared" ref="D4299" si="5681">D4298/I4298*100</f>
        <v>0</v>
      </c>
      <c r="E4299" s="25">
        <f t="shared" ref="E4299" si="5682">E4298/I4298*100</f>
        <v>0</v>
      </c>
      <c r="F4299" s="25">
        <f t="shared" ref="F4299" si="5683">F4298/I4298*100</f>
        <v>0</v>
      </c>
      <c r="G4299" s="25">
        <f t="shared" ref="G4299" si="5684">G4298/I4298*100</f>
        <v>0</v>
      </c>
      <c r="H4299" s="26">
        <f t="shared" ref="H4299" si="5685">H4298/I4298*100</f>
        <v>0</v>
      </c>
      <c r="I4299" s="81"/>
      <c r="AD4299" s="11"/>
    </row>
    <row r="4300" spans="1:40" s="1" customFormat="1" ht="11.45" customHeight="1" thickTop="1" thickBot="1" x14ac:dyDescent="0.2">
      <c r="A4300" s="212"/>
      <c r="B4300" s="207" t="s">
        <v>24</v>
      </c>
      <c r="C4300" s="70">
        <v>1</v>
      </c>
      <c r="D4300" s="70">
        <v>0</v>
      </c>
      <c r="E4300" s="70">
        <v>0</v>
      </c>
      <c r="F4300" s="70">
        <v>1</v>
      </c>
      <c r="G4300" s="70">
        <v>0</v>
      </c>
      <c r="H4300" s="77">
        <v>0</v>
      </c>
      <c r="I4300" s="82">
        <f t="shared" ref="I4300" si="5686">D4026</f>
        <v>3</v>
      </c>
      <c r="AB4300" s="3"/>
      <c r="AC4300" s="6"/>
      <c r="AD4300" s="11"/>
    </row>
    <row r="4301" spans="1:40" s="1" customFormat="1" ht="11.45" customHeight="1" thickTop="1" thickBot="1" x14ac:dyDescent="0.2">
      <c r="A4301" s="213"/>
      <c r="B4301" s="208"/>
      <c r="C4301" s="33">
        <f t="shared" ref="C4301" si="5687">C4300/I4300*100</f>
        <v>33.333333333333329</v>
      </c>
      <c r="D4301" s="33">
        <f t="shared" ref="D4301" si="5688">D4300/I4300*100</f>
        <v>0</v>
      </c>
      <c r="E4301" s="33">
        <f t="shared" ref="E4301" si="5689">E4300/I4300*100</f>
        <v>0</v>
      </c>
      <c r="F4301" s="33">
        <f t="shared" ref="F4301" si="5690">F4300/I4300*100</f>
        <v>33.333333333333329</v>
      </c>
      <c r="G4301" s="33">
        <f t="shared" ref="G4301" si="5691">G4300/I4300*100</f>
        <v>0</v>
      </c>
      <c r="H4301" s="34">
        <f t="shared" ref="H4301" si="5692">H4300/I4300*100</f>
        <v>0</v>
      </c>
      <c r="I4301" s="83"/>
      <c r="O4301" s="137"/>
      <c r="P4301" s="137"/>
      <c r="Q4301" s="6"/>
      <c r="AC4301" s="11"/>
      <c r="AD4301" s="11"/>
      <c r="AN4301" s="3"/>
    </row>
    <row r="4302" spans="1:40" s="1" customFormat="1" ht="11.45" customHeight="1" x14ac:dyDescent="0.15">
      <c r="A4302" s="203" t="s">
        <v>21</v>
      </c>
      <c r="B4302" s="206" t="s">
        <v>27</v>
      </c>
      <c r="C4302" s="70">
        <v>1</v>
      </c>
      <c r="D4302" s="70">
        <v>3</v>
      </c>
      <c r="E4302" s="70">
        <v>1</v>
      </c>
      <c r="F4302" s="70">
        <v>1</v>
      </c>
      <c r="G4302" s="70">
        <v>0</v>
      </c>
      <c r="H4302" s="77">
        <v>0</v>
      </c>
      <c r="I4302" s="80">
        <f t="shared" ref="I4302" si="5693">D4028</f>
        <v>14</v>
      </c>
      <c r="O4302" s="137"/>
      <c r="P4302" s="6"/>
      <c r="Q4302" s="136"/>
      <c r="AA4302" s="3"/>
      <c r="AB4302" s="6"/>
      <c r="AC4302" s="11"/>
      <c r="AD4302" s="11"/>
      <c r="AM4302" s="3"/>
    </row>
    <row r="4303" spans="1:40" s="1" customFormat="1" ht="11.45" customHeight="1" x14ac:dyDescent="0.15">
      <c r="A4303" s="204"/>
      <c r="B4303" s="202"/>
      <c r="C4303" s="29">
        <f t="shared" ref="C4303" si="5694">C4302/I4302*100</f>
        <v>7.1428571428571423</v>
      </c>
      <c r="D4303" s="29">
        <f t="shared" ref="D4303" si="5695">D4302/I4302*100</f>
        <v>21.428571428571427</v>
      </c>
      <c r="E4303" s="29">
        <f t="shared" ref="E4303" si="5696">E4302/I4302*100</f>
        <v>7.1428571428571423</v>
      </c>
      <c r="F4303" s="29">
        <f t="shared" ref="F4303" si="5697">F4302/I4302*100</f>
        <v>7.1428571428571423</v>
      </c>
      <c r="G4303" s="29">
        <f t="shared" ref="G4303" si="5698">G4302/I4302*100</f>
        <v>0</v>
      </c>
      <c r="H4303" s="30">
        <f t="shared" ref="H4303" si="5699">H4302/I4302*100</f>
        <v>0</v>
      </c>
      <c r="I4303" s="81"/>
      <c r="O4303" s="6"/>
      <c r="P4303" s="136"/>
      <c r="Q4303" s="136"/>
      <c r="AB4303" s="11"/>
      <c r="AC4303" s="11"/>
      <c r="AD4303" s="11"/>
      <c r="AL4303" s="3"/>
      <c r="AN4303" s="6"/>
    </row>
    <row r="4304" spans="1:40" s="1" customFormat="1" ht="11.45" customHeight="1" x14ac:dyDescent="0.15">
      <c r="A4304" s="204"/>
      <c r="B4304" s="207" t="s">
        <v>28</v>
      </c>
      <c r="C4304" s="70">
        <v>0</v>
      </c>
      <c r="D4304" s="70">
        <v>3</v>
      </c>
      <c r="E4304" s="70">
        <v>1</v>
      </c>
      <c r="F4304" s="70">
        <v>1</v>
      </c>
      <c r="G4304" s="70">
        <v>1</v>
      </c>
      <c r="H4304" s="77">
        <v>3</v>
      </c>
      <c r="I4304" s="82">
        <f t="shared" ref="I4304" si="5700">D4030</f>
        <v>24</v>
      </c>
      <c r="O4304" s="136"/>
      <c r="P4304" s="136"/>
      <c r="Q4304" s="136"/>
      <c r="Z4304" s="3"/>
      <c r="AA4304" s="6"/>
      <c r="AB4304" s="11"/>
      <c r="AC4304" s="11"/>
      <c r="AD4304" s="11"/>
      <c r="AK4304" s="3"/>
      <c r="AM4304" s="6"/>
      <c r="AN4304" s="11"/>
    </row>
    <row r="4305" spans="1:40" s="1" customFormat="1" ht="11.45" customHeight="1" x14ac:dyDescent="0.15">
      <c r="A4305" s="204"/>
      <c r="B4305" s="207"/>
      <c r="C4305" s="25">
        <f t="shared" ref="C4305" si="5701">C4304/I4304*100</f>
        <v>0</v>
      </c>
      <c r="D4305" s="25">
        <f t="shared" ref="D4305" si="5702">D4304/I4304*100</f>
        <v>12.5</v>
      </c>
      <c r="E4305" s="25">
        <f t="shared" ref="E4305" si="5703">E4304/I4304*100</f>
        <v>4.1666666666666661</v>
      </c>
      <c r="F4305" s="25">
        <f t="shared" ref="F4305" si="5704">F4304/I4304*100</f>
        <v>4.1666666666666661</v>
      </c>
      <c r="G4305" s="25">
        <f t="shared" ref="G4305" si="5705">G4304/I4304*100</f>
        <v>4.1666666666666661</v>
      </c>
      <c r="H4305" s="26">
        <f t="shared" ref="H4305" si="5706">H4304/I4304*100</f>
        <v>12.5</v>
      </c>
      <c r="I4305" s="81"/>
      <c r="O4305" s="136"/>
      <c r="P4305" s="136"/>
      <c r="Q4305" s="136"/>
      <c r="AA4305" s="11"/>
      <c r="AB4305" s="11"/>
      <c r="AC4305" s="11"/>
      <c r="AD4305" s="11"/>
      <c r="AJ4305" s="3"/>
      <c r="AL4305" s="6"/>
      <c r="AM4305" s="11"/>
      <c r="AN4305" s="11"/>
    </row>
    <row r="4306" spans="1:40" s="1" customFormat="1" ht="11.45" customHeight="1" x14ac:dyDescent="0.15">
      <c r="A4306" s="204"/>
      <c r="B4306" s="201" t="s">
        <v>29</v>
      </c>
      <c r="C4306" s="70">
        <v>5</v>
      </c>
      <c r="D4306" s="70">
        <v>12</v>
      </c>
      <c r="E4306" s="70">
        <v>2</v>
      </c>
      <c r="F4306" s="70">
        <v>2</v>
      </c>
      <c r="G4306" s="70">
        <v>0</v>
      </c>
      <c r="H4306" s="77">
        <v>12</v>
      </c>
      <c r="I4306" s="82">
        <f t="shared" ref="I4306" si="5707">D4032</f>
        <v>87</v>
      </c>
      <c r="O4306" s="136"/>
      <c r="P4306" s="136"/>
      <c r="Q4306" s="136"/>
      <c r="Y4306" s="3"/>
      <c r="Z4306" s="6"/>
      <c r="AA4306" s="11"/>
      <c r="AB4306" s="11"/>
      <c r="AC4306" s="11"/>
      <c r="AD4306" s="11"/>
      <c r="AI4306" s="3"/>
      <c r="AK4306" s="6"/>
      <c r="AL4306" s="11"/>
      <c r="AM4306" s="11"/>
      <c r="AN4306" s="11"/>
    </row>
    <row r="4307" spans="1:40" s="1" customFormat="1" ht="11.45" customHeight="1" x14ac:dyDescent="0.15">
      <c r="A4307" s="204"/>
      <c r="B4307" s="202"/>
      <c r="C4307" s="25">
        <f t="shared" ref="C4307" si="5708">C4306/I4306*100</f>
        <v>5.7471264367816088</v>
      </c>
      <c r="D4307" s="25">
        <f t="shared" ref="D4307" si="5709">D4306/I4306*100</f>
        <v>13.793103448275861</v>
      </c>
      <c r="E4307" s="25">
        <f t="shared" ref="E4307" si="5710">E4306/I4306*100</f>
        <v>2.2988505747126435</v>
      </c>
      <c r="F4307" s="25">
        <f t="shared" ref="F4307" si="5711">F4306/I4306*100</f>
        <v>2.2988505747126435</v>
      </c>
      <c r="G4307" s="25">
        <f t="shared" ref="G4307" si="5712">G4306/I4306*100</f>
        <v>0</v>
      </c>
      <c r="H4307" s="26">
        <f t="shared" ref="H4307" si="5713">H4306/I4306*100</f>
        <v>13.793103448275861</v>
      </c>
      <c r="I4307" s="81"/>
      <c r="K4307" s="55"/>
      <c r="L4307" s="55"/>
      <c r="M4307" s="55"/>
      <c r="N4307" s="55"/>
      <c r="O4307" s="137"/>
      <c r="P4307" s="137"/>
      <c r="Q4307" s="137"/>
      <c r="X4307" s="3"/>
      <c r="Z4307" s="11"/>
      <c r="AA4307" s="11"/>
      <c r="AB4307" s="11"/>
      <c r="AC4307" s="11"/>
      <c r="AD4307" s="11"/>
      <c r="AH4307" s="3"/>
      <c r="AJ4307" s="6"/>
      <c r="AK4307" s="11"/>
      <c r="AL4307" s="11"/>
      <c r="AM4307" s="11"/>
      <c r="AN4307" s="11"/>
    </row>
    <row r="4308" spans="1:40" s="1" customFormat="1" ht="11.45" customHeight="1" x14ac:dyDescent="0.15">
      <c r="A4308" s="204"/>
      <c r="B4308" s="207" t="s">
        <v>30</v>
      </c>
      <c r="C4308" s="70">
        <v>0</v>
      </c>
      <c r="D4308" s="70">
        <v>1</v>
      </c>
      <c r="E4308" s="70">
        <v>1</v>
      </c>
      <c r="F4308" s="70">
        <v>0</v>
      </c>
      <c r="G4308" s="70">
        <v>0</v>
      </c>
      <c r="H4308" s="77">
        <v>1</v>
      </c>
      <c r="I4308" s="82">
        <f t="shared" ref="I4308" si="5714">D4034</f>
        <v>22</v>
      </c>
      <c r="O4308" s="137"/>
      <c r="P4308" s="137"/>
      <c r="Q4308" s="137"/>
      <c r="W4308" s="3"/>
      <c r="Y4308" s="6"/>
      <c r="Z4308" s="11"/>
      <c r="AA4308" s="11"/>
      <c r="AB4308" s="11"/>
      <c r="AC4308" s="11"/>
      <c r="AD4308" s="11"/>
      <c r="AG4308" s="3"/>
      <c r="AI4308" s="6"/>
      <c r="AJ4308" s="11"/>
      <c r="AK4308" s="11"/>
      <c r="AL4308" s="11"/>
      <c r="AM4308" s="11"/>
      <c r="AN4308" s="11"/>
    </row>
    <row r="4309" spans="1:40" s="1" customFormat="1" ht="11.45" customHeight="1" x14ac:dyDescent="0.15">
      <c r="A4309" s="204"/>
      <c r="B4309" s="207"/>
      <c r="C4309" s="25">
        <f t="shared" ref="C4309" si="5715">C4308/I4308*100</f>
        <v>0</v>
      </c>
      <c r="D4309" s="25">
        <f t="shared" ref="D4309" si="5716">D4308/I4308*100</f>
        <v>4.5454545454545459</v>
      </c>
      <c r="E4309" s="25">
        <f t="shared" ref="E4309" si="5717">E4308/I4308*100</f>
        <v>4.5454545454545459</v>
      </c>
      <c r="F4309" s="25">
        <f t="shared" ref="F4309" si="5718">F4308/I4308*100</f>
        <v>0</v>
      </c>
      <c r="G4309" s="25">
        <f t="shared" ref="G4309" si="5719">G4308/I4308*100</f>
        <v>0</v>
      </c>
      <c r="H4309" s="26">
        <f t="shared" ref="H4309" si="5720">H4308/I4308*100</f>
        <v>4.5454545454545459</v>
      </c>
      <c r="I4309" s="81"/>
      <c r="O4309" s="137"/>
      <c r="P4309" s="137"/>
      <c r="Q4309" s="140"/>
      <c r="V4309" s="3"/>
      <c r="X4309" s="6"/>
      <c r="Y4309" s="11"/>
      <c r="Z4309" s="11"/>
      <c r="AA4309" s="11"/>
      <c r="AB4309" s="11"/>
      <c r="AC4309" s="11"/>
      <c r="AD4309" s="11"/>
      <c r="AF4309" s="3"/>
      <c r="AH4309" s="6"/>
      <c r="AI4309" s="11"/>
      <c r="AJ4309" s="11"/>
      <c r="AK4309" s="11"/>
      <c r="AL4309" s="11"/>
      <c r="AM4309" s="11"/>
      <c r="AN4309" s="11"/>
    </row>
    <row r="4310" spans="1:40" s="1" customFormat="1" ht="11.45" customHeight="1" x14ac:dyDescent="0.15">
      <c r="A4310" s="204"/>
      <c r="B4310" s="201" t="s">
        <v>40</v>
      </c>
      <c r="C4310" s="70">
        <v>1</v>
      </c>
      <c r="D4310" s="70">
        <v>1</v>
      </c>
      <c r="E4310" s="70">
        <v>0</v>
      </c>
      <c r="F4310" s="70">
        <v>4</v>
      </c>
      <c r="G4310" s="70">
        <v>0</v>
      </c>
      <c r="H4310" s="77">
        <v>2</v>
      </c>
      <c r="I4310" s="82">
        <f t="shared" ref="I4310" si="5721">D4036</f>
        <v>20</v>
      </c>
      <c r="O4310" s="137"/>
      <c r="P4310" s="140"/>
      <c r="Q4310" s="139"/>
      <c r="U4310" s="3"/>
      <c r="W4310" s="6"/>
      <c r="X4310" s="11"/>
      <c r="Y4310" s="11"/>
      <c r="Z4310" s="11"/>
      <c r="AA4310" s="11"/>
      <c r="AB4310" s="11"/>
      <c r="AC4310" s="11"/>
      <c r="AD4310" s="11"/>
      <c r="AE4310" s="3"/>
      <c r="AG4310" s="6"/>
      <c r="AH4310" s="11"/>
      <c r="AI4310" s="11"/>
      <c r="AJ4310" s="11"/>
      <c r="AK4310" s="11"/>
      <c r="AL4310" s="11"/>
      <c r="AM4310" s="11"/>
      <c r="AN4310" s="11"/>
    </row>
    <row r="4311" spans="1:40" s="1" customFormat="1" ht="11.45" customHeight="1" x14ac:dyDescent="0.15">
      <c r="A4311" s="204"/>
      <c r="B4311" s="202"/>
      <c r="C4311" s="25">
        <f t="shared" ref="C4311" si="5722">C4310/I4310*100</f>
        <v>5</v>
      </c>
      <c r="D4311" s="25">
        <f t="shared" ref="D4311" si="5723">D4310/I4310*100</f>
        <v>5</v>
      </c>
      <c r="E4311" s="25">
        <f t="shared" ref="E4311" si="5724">E4310/I4310*100</f>
        <v>0</v>
      </c>
      <c r="F4311" s="25">
        <f t="shared" ref="F4311" si="5725">F4310/I4310*100</f>
        <v>20</v>
      </c>
      <c r="G4311" s="25">
        <f t="shared" ref="G4311" si="5726">G4310/I4310*100</f>
        <v>0</v>
      </c>
      <c r="H4311" s="26">
        <f t="shared" ref="H4311" si="5727">H4310/I4310*100</f>
        <v>10</v>
      </c>
      <c r="I4311" s="81"/>
      <c r="O4311" s="140"/>
      <c r="P4311" s="139"/>
      <c r="Q4311" s="137"/>
      <c r="T4311" s="3"/>
      <c r="V4311" s="6"/>
      <c r="W4311" s="11"/>
      <c r="X4311" s="11"/>
      <c r="Y4311" s="11"/>
      <c r="Z4311" s="11"/>
      <c r="AA4311" s="11"/>
      <c r="AB4311" s="11"/>
      <c r="AC4311" s="11"/>
      <c r="AD4311" s="11"/>
      <c r="AF4311" s="6"/>
      <c r="AG4311" s="11"/>
      <c r="AH4311" s="11"/>
      <c r="AI4311" s="11"/>
      <c r="AJ4311" s="11"/>
      <c r="AK4311" s="11"/>
      <c r="AL4311" s="11"/>
      <c r="AM4311" s="11"/>
      <c r="AN4311" s="11"/>
    </row>
    <row r="4312" spans="1:40" s="1" customFormat="1" ht="11.45" customHeight="1" x14ac:dyDescent="0.15">
      <c r="A4312" s="204"/>
      <c r="B4312" s="207" t="s">
        <v>24</v>
      </c>
      <c r="C4312" s="70">
        <v>1</v>
      </c>
      <c r="D4312" s="70">
        <v>0</v>
      </c>
      <c r="E4312" s="70">
        <v>0</v>
      </c>
      <c r="F4312" s="70">
        <v>1</v>
      </c>
      <c r="G4312" s="70">
        <v>0</v>
      </c>
      <c r="H4312" s="77">
        <v>0</v>
      </c>
      <c r="I4312" s="82">
        <f>D4038</f>
        <v>2</v>
      </c>
      <c r="O4312" s="139"/>
      <c r="P4312" s="137"/>
      <c r="Q4312" s="137"/>
      <c r="S4312" s="3"/>
      <c r="U4312" s="6"/>
      <c r="V4312" s="11"/>
      <c r="W4312" s="11"/>
      <c r="X4312" s="11"/>
      <c r="Y4312" s="11"/>
      <c r="Z4312" s="11"/>
      <c r="AA4312" s="11"/>
      <c r="AB4312" s="11"/>
      <c r="AC4312" s="11"/>
      <c r="AD4312" s="11"/>
      <c r="AE4312" s="6"/>
      <c r="AF4312" s="11"/>
      <c r="AG4312" s="11"/>
      <c r="AH4312" s="11"/>
      <c r="AI4312" s="11"/>
      <c r="AJ4312" s="11"/>
      <c r="AK4312" s="11"/>
      <c r="AL4312" s="11"/>
      <c r="AM4312" s="11"/>
      <c r="AN4312" s="11"/>
    </row>
    <row r="4313" spans="1:40" s="1" customFormat="1" ht="11.45" customHeight="1" thickBot="1" x14ac:dyDescent="0.2">
      <c r="A4313" s="205"/>
      <c r="B4313" s="208"/>
      <c r="C4313" s="33">
        <f t="shared" ref="C4313" si="5728">C4312/I4312*100</f>
        <v>50</v>
      </c>
      <c r="D4313" s="33">
        <f t="shared" ref="D4313" si="5729">D4312/I4312*100</f>
        <v>0</v>
      </c>
      <c r="E4313" s="33">
        <f t="shared" ref="E4313" si="5730">E4312/I4312*100</f>
        <v>0</v>
      </c>
      <c r="F4313" s="33">
        <f t="shared" ref="F4313" si="5731">F4312/I4312*100</f>
        <v>50</v>
      </c>
      <c r="G4313" s="33">
        <f t="shared" ref="G4313" si="5732">G4312/I4312*100</f>
        <v>0</v>
      </c>
      <c r="H4313" s="34">
        <f>H4312/I4312*100</f>
        <v>0</v>
      </c>
      <c r="I4313" s="83"/>
      <c r="O4313" s="136"/>
      <c r="P4313" s="136"/>
      <c r="Q4313" s="136"/>
      <c r="T4313" s="6"/>
      <c r="U4313" s="11"/>
      <c r="V4313" s="11"/>
      <c r="W4313" s="11"/>
      <c r="X4313" s="11"/>
      <c r="Y4313" s="11"/>
      <c r="Z4313" s="11"/>
      <c r="AA4313" s="11"/>
      <c r="AB4313" s="11"/>
      <c r="AC4313" s="11"/>
      <c r="AD4313" s="11"/>
      <c r="AE4313" s="11"/>
      <c r="AF4313" s="11"/>
      <c r="AG4313" s="11"/>
      <c r="AH4313" s="11"/>
      <c r="AI4313" s="11"/>
      <c r="AJ4313" s="11"/>
      <c r="AK4313" s="11"/>
      <c r="AL4313" s="11"/>
      <c r="AM4313" s="11"/>
      <c r="AN4313" s="11"/>
    </row>
    <row r="4314" spans="1:40" s="1" customFormat="1" ht="4.5" customHeight="1" x14ac:dyDescent="0.15">
      <c r="A4314" s="40"/>
      <c r="B4314" s="41"/>
      <c r="C4314" s="96"/>
      <c r="D4314" s="96"/>
      <c r="E4314" s="96"/>
      <c r="F4314" s="42"/>
      <c r="O4314" s="136"/>
      <c r="P4314" s="136"/>
      <c r="Q4314" s="136"/>
    </row>
    <row r="4315" spans="1:40" s="1" customFormat="1" ht="11.25" x14ac:dyDescent="0.15">
      <c r="A4315" s="40"/>
      <c r="B4315" s="198"/>
      <c r="C4315" s="198"/>
      <c r="D4315" s="198"/>
      <c r="E4315" s="198"/>
      <c r="F4315" s="198"/>
      <c r="G4315" s="198"/>
      <c r="H4315" s="198"/>
      <c r="I4315" s="198"/>
      <c r="J4315" s="198"/>
      <c r="K4315" s="198"/>
      <c r="L4315" s="198"/>
      <c r="O4315" s="136"/>
      <c r="P4315" s="136"/>
      <c r="Q4315" s="136"/>
    </row>
    <row r="4316" spans="1:40" s="1" customFormat="1" ht="11.45" customHeight="1" x14ac:dyDescent="0.15">
      <c r="A4316" s="40"/>
      <c r="B4316" s="198"/>
      <c r="C4316" s="198"/>
      <c r="D4316" s="198"/>
      <c r="E4316" s="198"/>
      <c r="F4316" s="198"/>
      <c r="G4316" s="198"/>
      <c r="H4316" s="198"/>
      <c r="I4316" s="198"/>
      <c r="J4316" s="198"/>
      <c r="K4316" s="198"/>
      <c r="L4316" s="198"/>
      <c r="O4316" s="136"/>
      <c r="P4316" s="136"/>
      <c r="Q4316" s="136"/>
      <c r="T4316" s="6"/>
      <c r="U4316" s="55"/>
      <c r="V4316" s="55"/>
      <c r="W4316" s="55"/>
      <c r="X4316" s="55"/>
      <c r="Y4316" s="55"/>
      <c r="Z4316" s="55"/>
      <c r="AA4316" s="55"/>
      <c r="AB4316" s="55"/>
      <c r="AC4316" s="55"/>
      <c r="AD4316" s="55"/>
    </row>
    <row r="4317" spans="1:40" s="3" customFormat="1" ht="30" customHeight="1" thickBot="1" x14ac:dyDescent="0.2">
      <c r="A4317" s="221" t="s">
        <v>305</v>
      </c>
      <c r="B4317" s="221"/>
      <c r="C4317" s="221"/>
      <c r="D4317" s="221"/>
      <c r="E4317" s="221"/>
      <c r="F4317" s="221"/>
      <c r="G4317" s="221"/>
      <c r="H4317" s="221"/>
      <c r="I4317" s="221"/>
      <c r="J4317" s="221"/>
      <c r="K4317" s="221"/>
      <c r="L4317" s="221"/>
      <c r="M4317" s="1"/>
      <c r="N4317" s="1"/>
      <c r="O4317" s="136"/>
      <c r="P4317" s="136"/>
      <c r="Q4317" s="136"/>
      <c r="R4317" s="1"/>
    </row>
    <row r="4318" spans="1:40" s="1" customFormat="1" ht="10.15" customHeight="1" x14ac:dyDescent="0.15">
      <c r="A4318" s="219"/>
      <c r="B4318" s="220"/>
      <c r="C4318" s="98">
        <v>1</v>
      </c>
      <c r="D4318" s="98">
        <v>2</v>
      </c>
      <c r="E4318" s="98">
        <v>3</v>
      </c>
      <c r="F4318" s="98">
        <v>4</v>
      </c>
      <c r="G4318" s="98">
        <v>5</v>
      </c>
      <c r="H4318" s="244" t="s">
        <v>43</v>
      </c>
      <c r="I4318" s="246" t="s">
        <v>4</v>
      </c>
      <c r="J4318" s="99" t="s">
        <v>44</v>
      </c>
      <c r="K4318" s="98">
        <v>3</v>
      </c>
      <c r="L4318" s="100" t="s">
        <v>45</v>
      </c>
      <c r="O4318" s="136"/>
      <c r="P4318" s="136"/>
      <c r="Q4318" s="136"/>
    </row>
    <row r="4319" spans="1:40" s="6" customFormat="1" ht="60" customHeight="1" thickBot="1" x14ac:dyDescent="0.2">
      <c r="A4319" s="224" t="s">
        <v>31</v>
      </c>
      <c r="B4319" s="225"/>
      <c r="C4319" s="165" t="s">
        <v>15</v>
      </c>
      <c r="D4319" s="165" t="s">
        <v>16</v>
      </c>
      <c r="E4319" s="165" t="s">
        <v>41</v>
      </c>
      <c r="F4319" s="165" t="s">
        <v>17</v>
      </c>
      <c r="G4319" s="165" t="s">
        <v>18</v>
      </c>
      <c r="H4319" s="245"/>
      <c r="I4319" s="247"/>
      <c r="J4319" s="114" t="s">
        <v>15</v>
      </c>
      <c r="K4319" s="165" t="s">
        <v>128</v>
      </c>
      <c r="L4319" s="115" t="s">
        <v>18</v>
      </c>
      <c r="O4319" s="136"/>
      <c r="P4319" s="136"/>
      <c r="Q4319" s="136"/>
    </row>
    <row r="4320" spans="1:40" s="55" customFormat="1" ht="11.25" customHeight="1" x14ac:dyDescent="0.15">
      <c r="A4320" s="226" t="s">
        <v>22</v>
      </c>
      <c r="B4320" s="227"/>
      <c r="C4320" s="110">
        <v>145</v>
      </c>
      <c r="D4320" s="110">
        <v>419</v>
      </c>
      <c r="E4320" s="110">
        <v>867</v>
      </c>
      <c r="F4320" s="110">
        <v>264</v>
      </c>
      <c r="G4320" s="110">
        <v>220</v>
      </c>
      <c r="H4320" s="110">
        <v>71</v>
      </c>
      <c r="I4320" s="109">
        <f t="shared" ref="I4320:I4381" si="5733">SUM(C4320:H4320)</f>
        <v>1986</v>
      </c>
      <c r="J4320" s="111">
        <f>C4320+D4320</f>
        <v>564</v>
      </c>
      <c r="K4320" s="110">
        <f>E4320</f>
        <v>867</v>
      </c>
      <c r="L4320" s="112">
        <f>SUM(F4320:G4320)</f>
        <v>484</v>
      </c>
      <c r="O4320" s="136"/>
      <c r="P4320" s="136"/>
      <c r="Q4320" s="136"/>
    </row>
    <row r="4321" spans="1:18" s="55" customFormat="1" ht="11.25" customHeight="1" thickBot="1" x14ac:dyDescent="0.2">
      <c r="A4321" s="228"/>
      <c r="B4321" s="229"/>
      <c r="C4321" s="56">
        <f>C4320/I4320*100</f>
        <v>7.3011077542799594</v>
      </c>
      <c r="D4321" s="56">
        <f>D4320/I4320*100</f>
        <v>21.097683786505538</v>
      </c>
      <c r="E4321" s="56">
        <f>E4320/I4320*100</f>
        <v>43.655589123867067</v>
      </c>
      <c r="F4321" s="56">
        <f>F4320/I4320*100</f>
        <v>13.293051359516618</v>
      </c>
      <c r="G4321" s="56">
        <f>G4320/I4320*100</f>
        <v>11.077542799597181</v>
      </c>
      <c r="H4321" s="59">
        <f>H4320/I4320*100</f>
        <v>3.5750251762336358</v>
      </c>
      <c r="I4321" s="58">
        <f t="shared" si="5733"/>
        <v>100.00000000000001</v>
      </c>
      <c r="J4321" s="57">
        <f>J4320/I4320*100</f>
        <v>28.398791540785499</v>
      </c>
      <c r="K4321" s="35">
        <f>K4320/I4320*100</f>
        <v>43.655589123867067</v>
      </c>
      <c r="L4321" s="31">
        <f>L4320/I4320*100</f>
        <v>24.370594159113796</v>
      </c>
      <c r="O4321" s="136"/>
      <c r="P4321" s="136"/>
      <c r="Q4321" s="136"/>
    </row>
    <row r="4322" spans="1:18" s="55" customFormat="1" ht="11.45" customHeight="1" x14ac:dyDescent="0.15">
      <c r="A4322" s="203" t="s">
        <v>46</v>
      </c>
      <c r="B4322" s="206" t="s">
        <v>19</v>
      </c>
      <c r="C4322" s="20">
        <v>90</v>
      </c>
      <c r="D4322" s="20">
        <v>287</v>
      </c>
      <c r="E4322" s="20">
        <v>614</v>
      </c>
      <c r="F4322" s="20">
        <v>179</v>
      </c>
      <c r="G4322" s="20">
        <v>156</v>
      </c>
      <c r="H4322" s="20">
        <v>45</v>
      </c>
      <c r="I4322" s="8">
        <f t="shared" si="5733"/>
        <v>1371</v>
      </c>
      <c r="J4322" s="9">
        <f>C4322+D4322</f>
        <v>377</v>
      </c>
      <c r="K4322" s="7">
        <f>E4322</f>
        <v>614</v>
      </c>
      <c r="L4322" s="10">
        <f>SUM(F4322:G4322)</f>
        <v>335</v>
      </c>
      <c r="M4322"/>
      <c r="N4322"/>
      <c r="O4322"/>
      <c r="P4322"/>
      <c r="Q4322"/>
    </row>
    <row r="4323" spans="1:18" s="55" customFormat="1" ht="11.45" customHeight="1" x14ac:dyDescent="0.15">
      <c r="A4323" s="204"/>
      <c r="B4323" s="202"/>
      <c r="C4323" s="46">
        <f>C4322/I4322*100</f>
        <v>6.5645514223194743</v>
      </c>
      <c r="D4323" s="25">
        <f>D4322/I4322*100</f>
        <v>20.933625091174328</v>
      </c>
      <c r="E4323" s="25">
        <f>E4322/I4322*100</f>
        <v>44.784828592268418</v>
      </c>
      <c r="F4323" s="25">
        <f>F4322/I4322*100</f>
        <v>13.056163384390956</v>
      </c>
      <c r="G4323" s="25">
        <f>G4322/I4322*100</f>
        <v>11.37855579868709</v>
      </c>
      <c r="H4323" s="26">
        <f>H4322/I4322*100</f>
        <v>3.2822757111597372</v>
      </c>
      <c r="I4323" s="27">
        <f t="shared" si="5733"/>
        <v>100</v>
      </c>
      <c r="J4323" s="38">
        <f>J4322/I4322*100</f>
        <v>27.498176513493799</v>
      </c>
      <c r="K4323" s="18">
        <f>K4322/I4322*100</f>
        <v>44.784828592268418</v>
      </c>
      <c r="L4323" s="19">
        <f>L4322/I4322*100</f>
        <v>24.434719183078045</v>
      </c>
      <c r="O4323" s="136"/>
      <c r="P4323" s="136"/>
      <c r="Q4323" s="136"/>
    </row>
    <row r="4324" spans="1:18" s="55" customFormat="1" ht="11.45" customHeight="1" x14ac:dyDescent="0.15">
      <c r="A4324" s="204"/>
      <c r="B4324" s="207" t="s">
        <v>20</v>
      </c>
      <c r="C4324" s="20">
        <v>35</v>
      </c>
      <c r="D4324" s="20">
        <v>89</v>
      </c>
      <c r="E4324" s="20">
        <v>167</v>
      </c>
      <c r="F4324" s="20">
        <v>51</v>
      </c>
      <c r="G4324" s="20">
        <v>45</v>
      </c>
      <c r="H4324" s="20">
        <v>23</v>
      </c>
      <c r="I4324" s="21">
        <f t="shared" si="5733"/>
        <v>410</v>
      </c>
      <c r="J4324" s="28">
        <f>C4324+D4324</f>
        <v>124</v>
      </c>
      <c r="K4324" s="23">
        <f>E4324</f>
        <v>167</v>
      </c>
      <c r="L4324" s="24">
        <f>SUM(F4324:G4324)</f>
        <v>96</v>
      </c>
      <c r="M4324" s="191"/>
      <c r="N4324" s="191"/>
      <c r="O4324" s="191"/>
      <c r="P4324" s="191"/>
      <c r="Q4324" s="191"/>
    </row>
    <row r="4325" spans="1:18" s="55" customFormat="1" ht="11.45" customHeight="1" x14ac:dyDescent="0.15">
      <c r="A4325" s="204"/>
      <c r="B4325" s="207"/>
      <c r="C4325" s="29">
        <f>C4324/I4324*100</f>
        <v>8.536585365853659</v>
      </c>
      <c r="D4325" s="29">
        <f>D4324/I4324*100</f>
        <v>21.707317073170731</v>
      </c>
      <c r="E4325" s="29">
        <f>E4324/I4324*100</f>
        <v>40.731707317073166</v>
      </c>
      <c r="F4325" s="29">
        <f>F4324/I4324*100</f>
        <v>12.439024390243903</v>
      </c>
      <c r="G4325" s="29">
        <f>G4324/I4324*100</f>
        <v>10.975609756097562</v>
      </c>
      <c r="H4325" s="30">
        <f>H4324/I4324*100</f>
        <v>5.6097560975609762</v>
      </c>
      <c r="I4325" s="27">
        <f t="shared" si="5733"/>
        <v>99.999999999999986</v>
      </c>
      <c r="J4325" s="38">
        <f>J4324/I4324*100</f>
        <v>30.243902439024389</v>
      </c>
      <c r="K4325" s="18">
        <f>K4324/I4324*100</f>
        <v>40.731707317073166</v>
      </c>
      <c r="L4325" s="19">
        <f>L4324/I4324*100</f>
        <v>23.414634146341466</v>
      </c>
      <c r="O4325" s="136"/>
      <c r="P4325" s="136"/>
      <c r="Q4325" s="136"/>
    </row>
    <row r="4326" spans="1:18" s="55" customFormat="1" ht="11.45" customHeight="1" x14ac:dyDescent="0.15">
      <c r="A4326" s="204"/>
      <c r="B4326" s="201" t="s">
        <v>47</v>
      </c>
      <c r="C4326" s="20">
        <v>13</v>
      </c>
      <c r="D4326" s="20">
        <v>24</v>
      </c>
      <c r="E4326" s="20">
        <v>66</v>
      </c>
      <c r="F4326" s="20">
        <v>20</v>
      </c>
      <c r="G4326" s="20">
        <v>11</v>
      </c>
      <c r="H4326" s="20">
        <v>1</v>
      </c>
      <c r="I4326" s="21">
        <f t="shared" si="5733"/>
        <v>135</v>
      </c>
      <c r="J4326" s="28">
        <f>C4326+D4326</f>
        <v>37</v>
      </c>
      <c r="K4326" s="23">
        <f>E4326</f>
        <v>66</v>
      </c>
      <c r="L4326" s="24">
        <f>SUM(F4326:G4326)</f>
        <v>31</v>
      </c>
      <c r="M4326" s="191"/>
      <c r="N4326" s="191"/>
      <c r="O4326" s="191"/>
      <c r="P4326" s="191"/>
      <c r="Q4326" s="191"/>
      <c r="R4326" s="191"/>
    </row>
    <row r="4327" spans="1:18" s="55" customFormat="1" ht="11.45" customHeight="1" x14ac:dyDescent="0.15">
      <c r="A4327" s="204"/>
      <c r="B4327" s="202"/>
      <c r="C4327" s="25">
        <f t="shared" ref="C4327" si="5734">C4326/I4326*100</f>
        <v>9.6296296296296298</v>
      </c>
      <c r="D4327" s="25">
        <f t="shared" ref="D4327" si="5735">D4326/I4326*100</f>
        <v>17.777777777777779</v>
      </c>
      <c r="E4327" s="25">
        <f t="shared" ref="E4327" si="5736">E4326/I4326*100</f>
        <v>48.888888888888886</v>
      </c>
      <c r="F4327" s="25">
        <f t="shared" ref="F4327" si="5737">F4326/I4326*100</f>
        <v>14.814814814814813</v>
      </c>
      <c r="G4327" s="25">
        <f t="shared" ref="G4327" si="5738">G4326/I4326*100</f>
        <v>8.1481481481481488</v>
      </c>
      <c r="H4327" s="26">
        <f t="shared" ref="H4327" si="5739">H4326/I4326*100</f>
        <v>0.74074074074074081</v>
      </c>
      <c r="I4327" s="27">
        <f t="shared" si="5733"/>
        <v>100</v>
      </c>
      <c r="J4327" s="38">
        <f>J4326/I4326*100</f>
        <v>27.407407407407408</v>
      </c>
      <c r="K4327" s="18">
        <f>K4326/I4326*100</f>
        <v>48.888888888888886</v>
      </c>
      <c r="L4327" s="19">
        <f>L4326/I4326*100</f>
        <v>22.962962962962962</v>
      </c>
      <c r="O4327" s="136"/>
      <c r="P4327" s="136"/>
      <c r="Q4327" s="136"/>
    </row>
    <row r="4328" spans="1:18" s="55" customFormat="1" ht="11.45" customHeight="1" x14ac:dyDescent="0.15">
      <c r="A4328" s="204"/>
      <c r="B4328" s="207" t="s">
        <v>48</v>
      </c>
      <c r="C4328" s="20">
        <v>7</v>
      </c>
      <c r="D4328" s="20">
        <v>19</v>
      </c>
      <c r="E4328" s="20">
        <v>20</v>
      </c>
      <c r="F4328" s="20">
        <v>14</v>
      </c>
      <c r="G4328" s="20">
        <v>8</v>
      </c>
      <c r="H4328" s="20">
        <v>2</v>
      </c>
      <c r="I4328" s="21">
        <f t="shared" si="5733"/>
        <v>70</v>
      </c>
      <c r="J4328" s="28">
        <f>C4328+D4328</f>
        <v>26</v>
      </c>
      <c r="K4328" s="23">
        <f>E4328</f>
        <v>20</v>
      </c>
      <c r="L4328" s="24">
        <f>SUM(F4328:G4328)</f>
        <v>22</v>
      </c>
      <c r="M4328" s="191"/>
      <c r="N4328" s="191"/>
      <c r="O4328" s="191"/>
      <c r="P4328" s="191"/>
      <c r="Q4328" s="191"/>
      <c r="R4328" s="191"/>
    </row>
    <row r="4329" spans="1:18" s="55" customFormat="1" ht="11.45" customHeight="1" thickBot="1" x14ac:dyDescent="0.2">
      <c r="A4329" s="204"/>
      <c r="B4329" s="207"/>
      <c r="C4329" s="33">
        <f t="shared" ref="C4329" si="5740">C4328/I4328*100</f>
        <v>10</v>
      </c>
      <c r="D4329" s="33">
        <f t="shared" ref="D4329" si="5741">D4328/I4328*100</f>
        <v>27.142857142857142</v>
      </c>
      <c r="E4329" s="33">
        <f t="shared" ref="E4329" si="5742">E4328/I4328*100</f>
        <v>28.571428571428569</v>
      </c>
      <c r="F4329" s="33">
        <f t="shared" ref="F4329" si="5743">F4328/I4328*100</f>
        <v>20</v>
      </c>
      <c r="G4329" s="33">
        <f t="shared" ref="G4329" si="5744">G4328/I4328*100</f>
        <v>11.428571428571429</v>
      </c>
      <c r="H4329" s="34">
        <f t="shared" ref="H4329" si="5745">H4328/I4328*100</f>
        <v>2.8571428571428572</v>
      </c>
      <c r="I4329" s="58">
        <f t="shared" si="5733"/>
        <v>100</v>
      </c>
      <c r="J4329" s="38">
        <f>J4328/I4328*100</f>
        <v>37.142857142857146</v>
      </c>
      <c r="K4329" s="18">
        <f>K4328/I4328*100</f>
        <v>28.571428571428569</v>
      </c>
      <c r="L4329" s="19">
        <f>L4328/I4328*100</f>
        <v>31.428571428571427</v>
      </c>
      <c r="O4329" s="136"/>
      <c r="P4329" s="136"/>
      <c r="Q4329" s="136"/>
    </row>
    <row r="4330" spans="1:18" s="55" customFormat="1" ht="11.45" customHeight="1" x14ac:dyDescent="0.15">
      <c r="A4330" s="203" t="s">
        <v>49</v>
      </c>
      <c r="B4330" s="206" t="s">
        <v>1</v>
      </c>
      <c r="C4330" s="20">
        <v>69</v>
      </c>
      <c r="D4330" s="20">
        <v>191</v>
      </c>
      <c r="E4330" s="20">
        <v>391</v>
      </c>
      <c r="F4330" s="20">
        <v>102</v>
      </c>
      <c r="G4330" s="20">
        <v>91</v>
      </c>
      <c r="H4330" s="20">
        <v>28</v>
      </c>
      <c r="I4330" s="8">
        <f t="shared" si="5733"/>
        <v>872</v>
      </c>
      <c r="J4330" s="9">
        <f>C4330+D4330</f>
        <v>260</v>
      </c>
      <c r="K4330" s="7">
        <f>E4330</f>
        <v>391</v>
      </c>
      <c r="L4330" s="10">
        <f>SUM(F4330:G4330)</f>
        <v>193</v>
      </c>
      <c r="M4330" s="191"/>
      <c r="N4330" s="191"/>
      <c r="O4330" s="191"/>
      <c r="P4330" s="191"/>
      <c r="Q4330" s="191"/>
      <c r="R4330" s="191"/>
    </row>
    <row r="4331" spans="1:18" s="55" customFormat="1" ht="11.45" customHeight="1" x14ac:dyDescent="0.15">
      <c r="A4331" s="204"/>
      <c r="B4331" s="207"/>
      <c r="C4331" s="46">
        <f t="shared" ref="C4331" si="5746">C4330/I4330*100</f>
        <v>7.9128440366972477</v>
      </c>
      <c r="D4331" s="25">
        <f t="shared" ref="D4331" si="5747">D4330/I4330*100</f>
        <v>21.903669724770641</v>
      </c>
      <c r="E4331" s="25">
        <f t="shared" ref="E4331" si="5748">E4330/I4330*100</f>
        <v>44.839449541284402</v>
      </c>
      <c r="F4331" s="25">
        <f t="shared" ref="F4331" si="5749">F4330/I4330*100</f>
        <v>11.697247706422019</v>
      </c>
      <c r="G4331" s="25">
        <f t="shared" ref="G4331" si="5750">G4330/I4330*100</f>
        <v>10.435779816513762</v>
      </c>
      <c r="H4331" s="26">
        <f t="shared" ref="H4331" si="5751">H4330/I4330*100</f>
        <v>3.2110091743119269</v>
      </c>
      <c r="I4331" s="27">
        <f t="shared" si="5733"/>
        <v>100</v>
      </c>
      <c r="J4331" s="38">
        <f>J4330/I4330*100</f>
        <v>29.816513761467888</v>
      </c>
      <c r="K4331" s="18">
        <f>K4330/I4330*100</f>
        <v>44.839449541284402</v>
      </c>
      <c r="L4331" s="19">
        <f>L4330/I4330*100</f>
        <v>22.13302752293578</v>
      </c>
      <c r="O4331" s="136"/>
      <c r="P4331" s="136"/>
      <c r="Q4331" s="136"/>
    </row>
    <row r="4332" spans="1:18" s="55" customFormat="1" ht="11.45" customHeight="1" x14ac:dyDescent="0.15">
      <c r="A4332" s="204"/>
      <c r="B4332" s="201" t="s">
        <v>2</v>
      </c>
      <c r="C4332" s="20">
        <v>75</v>
      </c>
      <c r="D4332" s="20">
        <v>222</v>
      </c>
      <c r="E4332" s="20">
        <v>465</v>
      </c>
      <c r="F4332" s="20">
        <v>159</v>
      </c>
      <c r="G4332" s="20">
        <v>129</v>
      </c>
      <c r="H4332" s="20">
        <v>40</v>
      </c>
      <c r="I4332" s="21">
        <f t="shared" si="5733"/>
        <v>1090</v>
      </c>
      <c r="J4332" s="28">
        <f>C4332+D4332</f>
        <v>297</v>
      </c>
      <c r="K4332" s="23">
        <f>E4332</f>
        <v>465</v>
      </c>
      <c r="L4332" s="24">
        <f>SUM(F4332:G4332)</f>
        <v>288</v>
      </c>
      <c r="M4332" s="191"/>
      <c r="N4332" s="191"/>
      <c r="O4332" s="191"/>
      <c r="P4332" s="191"/>
      <c r="Q4332" s="191"/>
      <c r="R4332" s="191"/>
    </row>
    <row r="4333" spans="1:18" s="55" customFormat="1" ht="11.45" customHeight="1" x14ac:dyDescent="0.15">
      <c r="A4333" s="204"/>
      <c r="B4333" s="202"/>
      <c r="C4333" s="29">
        <f t="shared" ref="C4333" si="5752">C4332/I4332*100</f>
        <v>6.8807339449541285</v>
      </c>
      <c r="D4333" s="29">
        <f t="shared" ref="D4333" si="5753">D4332/I4332*100</f>
        <v>20.36697247706422</v>
      </c>
      <c r="E4333" s="29">
        <f t="shared" ref="E4333" si="5754">E4332/I4332*100</f>
        <v>42.660550458715598</v>
      </c>
      <c r="F4333" s="29">
        <f t="shared" ref="F4333" si="5755">F4332/I4332*100</f>
        <v>14.587155963302752</v>
      </c>
      <c r="G4333" s="29">
        <f t="shared" ref="G4333" si="5756">G4332/I4332*100</f>
        <v>11.834862385321102</v>
      </c>
      <c r="H4333" s="30">
        <f t="shared" ref="H4333" si="5757">H4332/I4332*100</f>
        <v>3.669724770642202</v>
      </c>
      <c r="I4333" s="27">
        <f t="shared" si="5733"/>
        <v>100</v>
      </c>
      <c r="J4333" s="38">
        <f>J4332/I4332*100</f>
        <v>27.247706422018346</v>
      </c>
      <c r="K4333" s="18">
        <f>K4332/I4332*100</f>
        <v>42.660550458715598</v>
      </c>
      <c r="L4333" s="19">
        <f>L4332/I4332*100</f>
        <v>26.422018348623855</v>
      </c>
      <c r="O4333" s="136"/>
      <c r="P4333" s="136"/>
      <c r="Q4333" s="136"/>
    </row>
    <row r="4334" spans="1:18" s="55" customFormat="1" ht="11.45" customHeight="1" x14ac:dyDescent="0.15">
      <c r="A4334" s="204"/>
      <c r="B4334" s="201" t="s">
        <v>0</v>
      </c>
      <c r="C4334" s="20">
        <v>0</v>
      </c>
      <c r="D4334" s="20">
        <v>0</v>
      </c>
      <c r="E4334" s="20">
        <v>3</v>
      </c>
      <c r="F4334" s="20">
        <v>0</v>
      </c>
      <c r="G4334" s="20">
        <v>0</v>
      </c>
      <c r="H4334" s="20">
        <v>0</v>
      </c>
      <c r="I4334" s="21">
        <f t="shared" ref="I4334:I4335" si="5758">SUM(C4334:H4334)</f>
        <v>3</v>
      </c>
      <c r="J4334" s="28">
        <f>C4334+D4334</f>
        <v>0</v>
      </c>
      <c r="K4334" s="23">
        <f>E4334</f>
        <v>3</v>
      </c>
      <c r="L4334" s="24">
        <f>SUM(F4334:G4334)</f>
        <v>0</v>
      </c>
      <c r="M4334" s="191"/>
      <c r="N4334" s="191"/>
      <c r="O4334" s="191"/>
      <c r="P4334" s="191"/>
      <c r="Q4334" s="191"/>
    </row>
    <row r="4335" spans="1:18" s="55" customFormat="1" ht="11.45" customHeight="1" x14ac:dyDescent="0.15">
      <c r="A4335" s="204"/>
      <c r="B4335" s="202"/>
      <c r="C4335" s="29">
        <f t="shared" ref="C4335" si="5759">C4334/I4334*100</f>
        <v>0</v>
      </c>
      <c r="D4335" s="29">
        <f t="shared" ref="D4335" si="5760">D4334/I4334*100</f>
        <v>0</v>
      </c>
      <c r="E4335" s="29">
        <f t="shared" ref="E4335" si="5761">E4334/I4334*100</f>
        <v>100</v>
      </c>
      <c r="F4335" s="29">
        <f t="shared" ref="F4335" si="5762">F4334/I4334*100</f>
        <v>0</v>
      </c>
      <c r="G4335" s="29">
        <f t="shared" ref="G4335" si="5763">G4334/I4334*100</f>
        <v>0</v>
      </c>
      <c r="H4335" s="30">
        <f t="shared" ref="H4335" si="5764">H4334/I4334*100</f>
        <v>0</v>
      </c>
      <c r="I4335" s="27">
        <f t="shared" si="5758"/>
        <v>100</v>
      </c>
      <c r="J4335" s="38">
        <f>J4334/I4334*100</f>
        <v>0</v>
      </c>
      <c r="K4335" s="18">
        <f>K4334/I4334*100</f>
        <v>100</v>
      </c>
      <c r="L4335" s="19">
        <f>L4334/I4334*100</f>
        <v>0</v>
      </c>
      <c r="O4335" s="136"/>
      <c r="P4335" s="136"/>
      <c r="Q4335" s="136"/>
    </row>
    <row r="4336" spans="1:18" s="55" customFormat="1" ht="11.45" customHeight="1" x14ac:dyDescent="0.15">
      <c r="A4336" s="204"/>
      <c r="B4336" s="207" t="s">
        <v>5</v>
      </c>
      <c r="C4336" s="20">
        <v>1</v>
      </c>
      <c r="D4336" s="20">
        <v>6</v>
      </c>
      <c r="E4336" s="20">
        <v>8</v>
      </c>
      <c r="F4336" s="20">
        <v>3</v>
      </c>
      <c r="G4336" s="20">
        <v>0</v>
      </c>
      <c r="H4336" s="20">
        <v>3</v>
      </c>
      <c r="I4336" s="21">
        <f t="shared" si="5733"/>
        <v>21</v>
      </c>
      <c r="J4336" s="28">
        <f>C4336+D4336</f>
        <v>7</v>
      </c>
      <c r="K4336" s="23">
        <f>E4336</f>
        <v>8</v>
      </c>
      <c r="L4336" s="24">
        <f>SUM(F4336:G4336)</f>
        <v>3</v>
      </c>
      <c r="M4336" s="191"/>
      <c r="N4336" s="191"/>
      <c r="O4336" s="191"/>
      <c r="P4336" s="191"/>
      <c r="Q4336" s="191"/>
      <c r="R4336" s="191"/>
    </row>
    <row r="4337" spans="1:18" s="55" customFormat="1" ht="11.45" customHeight="1" thickBot="1" x14ac:dyDescent="0.2">
      <c r="A4337" s="205"/>
      <c r="B4337" s="208"/>
      <c r="C4337" s="50">
        <f t="shared" ref="C4337" si="5765">C4336/I4336*100</f>
        <v>4.7619047619047619</v>
      </c>
      <c r="D4337" s="50">
        <f t="shared" ref="D4337" si="5766">D4336/I4336*100</f>
        <v>28.571428571428569</v>
      </c>
      <c r="E4337" s="50">
        <f t="shared" ref="E4337" si="5767">E4336/I4336*100</f>
        <v>38.095238095238095</v>
      </c>
      <c r="F4337" s="50">
        <f t="shared" ref="F4337" si="5768">F4336/I4336*100</f>
        <v>14.285714285714285</v>
      </c>
      <c r="G4337" s="50">
        <f t="shared" ref="G4337" si="5769">G4336/I4336*100</f>
        <v>0</v>
      </c>
      <c r="H4337" s="63">
        <f t="shared" ref="H4337" si="5770">H4336/I4336*100</f>
        <v>14.285714285714285</v>
      </c>
      <c r="I4337" s="58">
        <f t="shared" si="5733"/>
        <v>99.999999999999972</v>
      </c>
      <c r="J4337" s="57">
        <f>J4336/I4336*100</f>
        <v>33.333333333333329</v>
      </c>
      <c r="K4337" s="35">
        <f>K4336/I4336*100</f>
        <v>38.095238095238095</v>
      </c>
      <c r="L4337" s="31">
        <f>L4336/I4336*100</f>
        <v>14.285714285714285</v>
      </c>
      <c r="O4337" s="136"/>
      <c r="P4337" s="136"/>
      <c r="Q4337" s="136"/>
    </row>
    <row r="4338" spans="1:18" s="55" customFormat="1" ht="11.45" customHeight="1" x14ac:dyDescent="0.15">
      <c r="A4338" s="203" t="s">
        <v>50</v>
      </c>
      <c r="B4338" s="206" t="s">
        <v>6</v>
      </c>
      <c r="C4338" s="20">
        <v>11</v>
      </c>
      <c r="D4338" s="20">
        <v>13</v>
      </c>
      <c r="E4338" s="20">
        <v>33</v>
      </c>
      <c r="F4338" s="20">
        <v>4</v>
      </c>
      <c r="G4338" s="20">
        <v>3</v>
      </c>
      <c r="H4338" s="20">
        <v>3</v>
      </c>
      <c r="I4338" s="8">
        <f t="shared" si="5733"/>
        <v>67</v>
      </c>
      <c r="J4338" s="9">
        <f>C4338+D4338</f>
        <v>24</v>
      </c>
      <c r="K4338" s="7">
        <f>E4338</f>
        <v>33</v>
      </c>
      <c r="L4338" s="10">
        <f>SUM(F4338:G4338)</f>
        <v>7</v>
      </c>
      <c r="M4338" s="191"/>
      <c r="N4338" s="191"/>
      <c r="O4338" s="191"/>
      <c r="P4338" s="191"/>
      <c r="Q4338" s="191"/>
      <c r="R4338" s="191"/>
    </row>
    <row r="4339" spans="1:18" s="55" customFormat="1" ht="11.45" customHeight="1" x14ac:dyDescent="0.15">
      <c r="A4339" s="204"/>
      <c r="B4339" s="202"/>
      <c r="C4339" s="46">
        <f t="shared" ref="C4339" si="5771">C4338/I4338*100</f>
        <v>16.417910447761194</v>
      </c>
      <c r="D4339" s="25">
        <f t="shared" ref="D4339" si="5772">D4338/I4338*100</f>
        <v>19.402985074626866</v>
      </c>
      <c r="E4339" s="25">
        <f t="shared" ref="E4339" si="5773">E4338/I4338*100</f>
        <v>49.253731343283583</v>
      </c>
      <c r="F4339" s="25">
        <f t="shared" ref="F4339" si="5774">F4338/I4338*100</f>
        <v>5.9701492537313428</v>
      </c>
      <c r="G4339" s="25">
        <f t="shared" ref="G4339" si="5775">G4338/I4338*100</f>
        <v>4.4776119402985071</v>
      </c>
      <c r="H4339" s="26">
        <f t="shared" ref="H4339" si="5776">H4338/I4338*100</f>
        <v>4.4776119402985071</v>
      </c>
      <c r="I4339" s="27">
        <f t="shared" si="5733"/>
        <v>99.999999999999972</v>
      </c>
      <c r="J4339" s="38">
        <f>J4338/I4338*100</f>
        <v>35.820895522388057</v>
      </c>
      <c r="K4339" s="18">
        <f>K4338/I4338*100</f>
        <v>49.253731343283583</v>
      </c>
      <c r="L4339" s="19">
        <f>L4338/I4338*100</f>
        <v>10.44776119402985</v>
      </c>
    </row>
    <row r="4340" spans="1:18" s="55" customFormat="1" ht="11.45" customHeight="1" x14ac:dyDescent="0.15">
      <c r="A4340" s="204"/>
      <c r="B4340" s="207" t="s">
        <v>7</v>
      </c>
      <c r="C4340" s="20">
        <v>9</v>
      </c>
      <c r="D4340" s="20">
        <v>28</v>
      </c>
      <c r="E4340" s="20">
        <v>70</v>
      </c>
      <c r="F4340" s="20">
        <v>17</v>
      </c>
      <c r="G4340" s="20">
        <v>15</v>
      </c>
      <c r="H4340" s="20">
        <v>2</v>
      </c>
      <c r="I4340" s="21">
        <f t="shared" si="5733"/>
        <v>141</v>
      </c>
      <c r="J4340" s="28">
        <f>C4340+D4340</f>
        <v>37</v>
      </c>
      <c r="K4340" s="23">
        <f>E4340</f>
        <v>70</v>
      </c>
      <c r="L4340" s="24">
        <f>SUM(F4340:G4340)</f>
        <v>32</v>
      </c>
      <c r="M4340" s="191"/>
      <c r="N4340" s="191"/>
      <c r="O4340" s="191"/>
      <c r="P4340" s="191"/>
      <c r="Q4340" s="191"/>
      <c r="R4340" s="191"/>
    </row>
    <row r="4341" spans="1:18" s="55" customFormat="1" ht="11.45" customHeight="1" x14ac:dyDescent="0.15">
      <c r="A4341" s="204"/>
      <c r="B4341" s="207"/>
      <c r="C4341" s="29">
        <f t="shared" ref="C4341" si="5777">C4340/I4340*100</f>
        <v>6.3829787234042552</v>
      </c>
      <c r="D4341" s="29">
        <f t="shared" ref="D4341" si="5778">D4340/I4340*100</f>
        <v>19.858156028368796</v>
      </c>
      <c r="E4341" s="29">
        <f t="shared" ref="E4341" si="5779">E4340/I4340*100</f>
        <v>49.645390070921984</v>
      </c>
      <c r="F4341" s="29">
        <f t="shared" ref="F4341" si="5780">F4340/I4340*100</f>
        <v>12.056737588652481</v>
      </c>
      <c r="G4341" s="29">
        <f t="shared" ref="G4341" si="5781">G4340/I4340*100</f>
        <v>10.638297872340425</v>
      </c>
      <c r="H4341" s="30">
        <f t="shared" ref="H4341" si="5782">H4340/I4340*100</f>
        <v>1.4184397163120568</v>
      </c>
      <c r="I4341" s="27">
        <f t="shared" si="5733"/>
        <v>100</v>
      </c>
      <c r="J4341" s="38">
        <f>J4340/I4340*100</f>
        <v>26.24113475177305</v>
      </c>
      <c r="K4341" s="18">
        <f>K4340/I4340*100</f>
        <v>49.645390070921984</v>
      </c>
      <c r="L4341" s="19">
        <f>L4340/I4340*100</f>
        <v>22.695035460992909</v>
      </c>
    </row>
    <row r="4342" spans="1:18" s="55" customFormat="1" ht="11.45" customHeight="1" x14ac:dyDescent="0.15">
      <c r="A4342" s="204"/>
      <c r="B4342" s="201" t="s">
        <v>8</v>
      </c>
      <c r="C4342" s="20">
        <v>14</v>
      </c>
      <c r="D4342" s="20">
        <v>37</v>
      </c>
      <c r="E4342" s="20">
        <v>101</v>
      </c>
      <c r="F4342" s="20">
        <v>27</v>
      </c>
      <c r="G4342" s="20">
        <v>44</v>
      </c>
      <c r="H4342" s="20">
        <v>2</v>
      </c>
      <c r="I4342" s="21">
        <f t="shared" si="5733"/>
        <v>225</v>
      </c>
      <c r="J4342" s="28">
        <f>C4342+D4342</f>
        <v>51</v>
      </c>
      <c r="K4342" s="23">
        <f>E4342</f>
        <v>101</v>
      </c>
      <c r="L4342" s="24">
        <f>SUM(F4342:G4342)</f>
        <v>71</v>
      </c>
      <c r="M4342" s="191"/>
      <c r="N4342" s="191"/>
      <c r="O4342" s="191"/>
      <c r="P4342" s="191"/>
      <c r="Q4342" s="191"/>
      <c r="R4342" s="191"/>
    </row>
    <row r="4343" spans="1:18" s="55" customFormat="1" ht="11.45" customHeight="1" x14ac:dyDescent="0.15">
      <c r="A4343" s="204"/>
      <c r="B4343" s="202"/>
      <c r="C4343" s="29">
        <f t="shared" ref="C4343" si="5783">C4342/I4342*100</f>
        <v>6.2222222222222223</v>
      </c>
      <c r="D4343" s="29">
        <f t="shared" ref="D4343" si="5784">D4342/I4342*100</f>
        <v>16.444444444444446</v>
      </c>
      <c r="E4343" s="29">
        <f t="shared" ref="E4343" si="5785">E4342/I4342*100</f>
        <v>44.888888888888886</v>
      </c>
      <c r="F4343" s="29">
        <f t="shared" ref="F4343" si="5786">F4342/I4342*100</f>
        <v>12</v>
      </c>
      <c r="G4343" s="29">
        <f t="shared" ref="G4343" si="5787">G4342/I4342*100</f>
        <v>19.555555555555557</v>
      </c>
      <c r="H4343" s="30">
        <f t="shared" ref="H4343" si="5788">H4342/I4342*100</f>
        <v>0.88888888888888884</v>
      </c>
      <c r="I4343" s="27">
        <f t="shared" si="5733"/>
        <v>100</v>
      </c>
      <c r="J4343" s="38">
        <f>J4342/I4342*100</f>
        <v>22.666666666666664</v>
      </c>
      <c r="K4343" s="18">
        <f>K4342/I4342*100</f>
        <v>44.888888888888886</v>
      </c>
      <c r="L4343" s="19">
        <f>L4342/I4342*100</f>
        <v>31.555555555555554</v>
      </c>
    </row>
    <row r="4344" spans="1:18" s="55" customFormat="1" ht="11.45" customHeight="1" x14ac:dyDescent="0.15">
      <c r="A4344" s="204"/>
      <c r="B4344" s="207" t="s">
        <v>9</v>
      </c>
      <c r="C4344" s="20">
        <v>16</v>
      </c>
      <c r="D4344" s="20">
        <v>65</v>
      </c>
      <c r="E4344" s="20">
        <v>124</v>
      </c>
      <c r="F4344" s="20">
        <v>48</v>
      </c>
      <c r="G4344" s="20">
        <v>40</v>
      </c>
      <c r="H4344" s="20">
        <v>2</v>
      </c>
      <c r="I4344" s="21">
        <f t="shared" si="5733"/>
        <v>295</v>
      </c>
      <c r="J4344" s="28">
        <f>C4344+D4344</f>
        <v>81</v>
      </c>
      <c r="K4344" s="23">
        <f>E4344</f>
        <v>124</v>
      </c>
      <c r="L4344" s="24">
        <f>SUM(F4344:G4344)</f>
        <v>88</v>
      </c>
      <c r="M4344" s="191"/>
      <c r="N4344" s="191"/>
      <c r="O4344" s="191"/>
      <c r="P4344" s="191"/>
      <c r="Q4344" s="191"/>
      <c r="R4344" s="191"/>
    </row>
    <row r="4345" spans="1:18" s="55" customFormat="1" ht="11.45" customHeight="1" x14ac:dyDescent="0.15">
      <c r="A4345" s="204"/>
      <c r="B4345" s="207"/>
      <c r="C4345" s="29">
        <f t="shared" ref="C4345" si="5789">C4344/I4344*100</f>
        <v>5.4237288135593218</v>
      </c>
      <c r="D4345" s="29">
        <f t="shared" ref="D4345" si="5790">D4344/I4344*100</f>
        <v>22.033898305084744</v>
      </c>
      <c r="E4345" s="29">
        <f t="shared" ref="E4345" si="5791">E4344/I4344*100</f>
        <v>42.03389830508474</v>
      </c>
      <c r="F4345" s="29">
        <f t="shared" ref="F4345" si="5792">F4344/I4344*100</f>
        <v>16.271186440677965</v>
      </c>
      <c r="G4345" s="29">
        <f t="shared" ref="G4345" si="5793">G4344/I4344*100</f>
        <v>13.559322033898304</v>
      </c>
      <c r="H4345" s="30">
        <f t="shared" ref="H4345" si="5794">H4344/I4344*100</f>
        <v>0.67796610169491522</v>
      </c>
      <c r="I4345" s="27">
        <f t="shared" si="5733"/>
        <v>100</v>
      </c>
      <c r="J4345" s="38">
        <f>J4344/I4344*100</f>
        <v>27.457627118644069</v>
      </c>
      <c r="K4345" s="18">
        <f>K4344/I4344*100</f>
        <v>42.03389830508474</v>
      </c>
      <c r="L4345" s="19">
        <f>L4344/I4344*100</f>
        <v>29.830508474576273</v>
      </c>
      <c r="O4345" s="136"/>
      <c r="P4345" s="136"/>
      <c r="Q4345" s="136"/>
    </row>
    <row r="4346" spans="1:18" s="55" customFormat="1" ht="11.45" customHeight="1" x14ac:dyDescent="0.15">
      <c r="A4346" s="204"/>
      <c r="B4346" s="201" t="s">
        <v>10</v>
      </c>
      <c r="C4346" s="20">
        <v>16</v>
      </c>
      <c r="D4346" s="20">
        <v>67</v>
      </c>
      <c r="E4346" s="20">
        <v>137</v>
      </c>
      <c r="F4346" s="20">
        <v>59</v>
      </c>
      <c r="G4346" s="20">
        <v>42</v>
      </c>
      <c r="H4346" s="20">
        <v>5</v>
      </c>
      <c r="I4346" s="21">
        <f t="shared" si="5733"/>
        <v>326</v>
      </c>
      <c r="J4346" s="28">
        <f>C4346+D4346</f>
        <v>83</v>
      </c>
      <c r="K4346" s="23">
        <f>E4346</f>
        <v>137</v>
      </c>
      <c r="L4346" s="24">
        <f>SUM(F4346:G4346)</f>
        <v>101</v>
      </c>
      <c r="M4346" s="191"/>
      <c r="N4346" s="191"/>
      <c r="O4346" s="191"/>
      <c r="P4346" s="191"/>
      <c r="Q4346" s="191"/>
      <c r="R4346" s="191"/>
    </row>
    <row r="4347" spans="1:18" s="55" customFormat="1" ht="11.45" customHeight="1" x14ac:dyDescent="0.15">
      <c r="A4347" s="204"/>
      <c r="B4347" s="202"/>
      <c r="C4347" s="29">
        <f t="shared" ref="C4347" si="5795">C4346/I4346*100</f>
        <v>4.9079754601226995</v>
      </c>
      <c r="D4347" s="29">
        <f t="shared" ref="D4347" si="5796">D4346/I4346*100</f>
        <v>20.552147239263803</v>
      </c>
      <c r="E4347" s="29">
        <f t="shared" ref="E4347" si="5797">E4346/I4346*100</f>
        <v>42.024539877300612</v>
      </c>
      <c r="F4347" s="29">
        <f t="shared" ref="F4347" si="5798">F4346/I4346*100</f>
        <v>18.098159509202453</v>
      </c>
      <c r="G4347" s="29">
        <f t="shared" ref="G4347" si="5799">G4346/I4346*100</f>
        <v>12.883435582822086</v>
      </c>
      <c r="H4347" s="30">
        <f t="shared" ref="H4347" si="5800">H4346/I4346*100</f>
        <v>1.5337423312883436</v>
      </c>
      <c r="I4347" s="27">
        <f t="shared" si="5733"/>
        <v>100</v>
      </c>
      <c r="J4347" s="38">
        <f>J4346/I4346*100</f>
        <v>25.460122699386499</v>
      </c>
      <c r="K4347" s="18">
        <f>K4346/I4346*100</f>
        <v>42.024539877300612</v>
      </c>
      <c r="L4347" s="19">
        <f>L4346/I4346*100</f>
        <v>30.981595092024538</v>
      </c>
      <c r="O4347" s="136"/>
      <c r="P4347" s="136"/>
      <c r="Q4347" s="136"/>
    </row>
    <row r="4348" spans="1:18" s="55" customFormat="1" ht="11.45" customHeight="1" x14ac:dyDescent="0.15">
      <c r="A4348" s="204"/>
      <c r="B4348" s="207" t="s">
        <v>11</v>
      </c>
      <c r="C4348" s="20">
        <v>14</v>
      </c>
      <c r="D4348" s="20">
        <v>73</v>
      </c>
      <c r="E4348" s="20">
        <v>170</v>
      </c>
      <c r="F4348" s="20">
        <v>52</v>
      </c>
      <c r="G4348" s="20">
        <v>35</v>
      </c>
      <c r="H4348" s="20">
        <v>11</v>
      </c>
      <c r="I4348" s="21">
        <f t="shared" si="5733"/>
        <v>355</v>
      </c>
      <c r="J4348" s="28">
        <f>C4348+D4348</f>
        <v>87</v>
      </c>
      <c r="K4348" s="23">
        <f>E4348</f>
        <v>170</v>
      </c>
      <c r="L4348" s="24">
        <f>SUM(F4348:G4348)</f>
        <v>87</v>
      </c>
      <c r="M4348" s="191"/>
      <c r="N4348" s="191"/>
      <c r="O4348" s="191"/>
      <c r="P4348" s="191"/>
      <c r="Q4348" s="191"/>
      <c r="R4348" s="191"/>
    </row>
    <row r="4349" spans="1:18" s="55" customFormat="1" ht="11.45" customHeight="1" x14ac:dyDescent="0.15">
      <c r="A4349" s="204"/>
      <c r="B4349" s="207"/>
      <c r="C4349" s="29">
        <f t="shared" ref="C4349" si="5801">C4348/I4348*100</f>
        <v>3.943661971830986</v>
      </c>
      <c r="D4349" s="29">
        <f t="shared" ref="D4349" si="5802">D4348/I4348*100</f>
        <v>20.56338028169014</v>
      </c>
      <c r="E4349" s="29">
        <f t="shared" ref="E4349" si="5803">E4348/I4348*100</f>
        <v>47.887323943661968</v>
      </c>
      <c r="F4349" s="29">
        <f t="shared" ref="F4349" si="5804">F4348/I4348*100</f>
        <v>14.647887323943662</v>
      </c>
      <c r="G4349" s="29">
        <f t="shared" ref="G4349" si="5805">G4348/I4348*100</f>
        <v>9.8591549295774641</v>
      </c>
      <c r="H4349" s="30">
        <f t="shared" ref="H4349" si="5806">H4348/I4348*100</f>
        <v>3.0985915492957745</v>
      </c>
      <c r="I4349" s="27">
        <f t="shared" si="5733"/>
        <v>100</v>
      </c>
      <c r="J4349" s="38">
        <f>J4348/I4348*100</f>
        <v>24.507042253521128</v>
      </c>
      <c r="K4349" s="18">
        <f>K4348/I4348*100</f>
        <v>47.887323943661968</v>
      </c>
      <c r="L4349" s="19">
        <f>L4348/I4348*100</f>
        <v>24.507042253521128</v>
      </c>
      <c r="O4349" s="137"/>
      <c r="P4349" s="137"/>
      <c r="Q4349" s="137"/>
    </row>
    <row r="4350" spans="1:18" s="55" customFormat="1" ht="11.45" customHeight="1" x14ac:dyDescent="0.15">
      <c r="A4350" s="204"/>
      <c r="B4350" s="201" t="s">
        <v>12</v>
      </c>
      <c r="C4350" s="20">
        <v>64</v>
      </c>
      <c r="D4350" s="20">
        <v>131</v>
      </c>
      <c r="E4350" s="20">
        <v>222</v>
      </c>
      <c r="F4350" s="20">
        <v>54</v>
      </c>
      <c r="G4350" s="20">
        <v>40</v>
      </c>
      <c r="H4350" s="20">
        <v>44</v>
      </c>
      <c r="I4350" s="21">
        <f t="shared" si="5733"/>
        <v>555</v>
      </c>
      <c r="J4350" s="28">
        <f>C4350+D4350</f>
        <v>195</v>
      </c>
      <c r="K4350" s="23">
        <f>E4350</f>
        <v>222</v>
      </c>
      <c r="L4350" s="24">
        <f>SUM(F4350:G4350)</f>
        <v>94</v>
      </c>
      <c r="M4350" s="191"/>
      <c r="N4350" s="191"/>
      <c r="O4350" s="191"/>
      <c r="P4350" s="191"/>
      <c r="Q4350" s="191"/>
      <c r="R4350" s="191"/>
    </row>
    <row r="4351" spans="1:18" s="55" customFormat="1" ht="11.45" customHeight="1" x14ac:dyDescent="0.15">
      <c r="A4351" s="204"/>
      <c r="B4351" s="202"/>
      <c r="C4351" s="29">
        <f t="shared" ref="C4351" si="5807">C4350/I4350*100</f>
        <v>11.531531531531531</v>
      </c>
      <c r="D4351" s="29">
        <f t="shared" ref="D4351" si="5808">D4350/I4350*100</f>
        <v>23.603603603603602</v>
      </c>
      <c r="E4351" s="29">
        <f t="shared" ref="E4351" si="5809">E4350/I4350*100</f>
        <v>40</v>
      </c>
      <c r="F4351" s="29">
        <f t="shared" ref="F4351" si="5810">F4350/I4350*100</f>
        <v>9.7297297297297298</v>
      </c>
      <c r="G4351" s="29">
        <f t="shared" ref="G4351" si="5811">G4350/I4350*100</f>
        <v>7.2072072072072073</v>
      </c>
      <c r="H4351" s="30">
        <f t="shared" ref="H4351" si="5812">H4350/I4350*100</f>
        <v>7.9279279279279278</v>
      </c>
      <c r="I4351" s="27">
        <f t="shared" si="5733"/>
        <v>99.999999999999986</v>
      </c>
      <c r="J4351" s="38">
        <f>J4350/I4350*100</f>
        <v>35.135135135135137</v>
      </c>
      <c r="K4351" s="18">
        <f>K4350/I4350*100</f>
        <v>40</v>
      </c>
      <c r="L4351" s="19">
        <f>L4350/I4350*100</f>
        <v>16.936936936936934</v>
      </c>
      <c r="O4351" s="137"/>
      <c r="P4351" s="137"/>
      <c r="Q4351" s="137"/>
    </row>
    <row r="4352" spans="1:18" s="55" customFormat="1" ht="11.45" customHeight="1" x14ac:dyDescent="0.15">
      <c r="A4352" s="204"/>
      <c r="B4352" s="207" t="s">
        <v>24</v>
      </c>
      <c r="C4352" s="20">
        <v>1</v>
      </c>
      <c r="D4352" s="20">
        <v>5</v>
      </c>
      <c r="E4352" s="20">
        <v>10</v>
      </c>
      <c r="F4352" s="20">
        <v>3</v>
      </c>
      <c r="G4352" s="20">
        <v>1</v>
      </c>
      <c r="H4352" s="20">
        <v>2</v>
      </c>
      <c r="I4352" s="21">
        <f t="shared" si="5733"/>
        <v>22</v>
      </c>
      <c r="J4352" s="28">
        <f>C4352+D4352</f>
        <v>6</v>
      </c>
      <c r="K4352" s="23">
        <f>E4352</f>
        <v>10</v>
      </c>
      <c r="L4352" s="24">
        <f>SUM(F4352:G4352)</f>
        <v>4</v>
      </c>
      <c r="M4352" s="191"/>
      <c r="N4352" s="191"/>
      <c r="O4352" s="191"/>
      <c r="P4352" s="191"/>
      <c r="Q4352" s="191"/>
      <c r="R4352" s="191"/>
    </row>
    <row r="4353" spans="1:18" s="55" customFormat="1" ht="11.45" customHeight="1" thickBot="1" x14ac:dyDescent="0.2">
      <c r="A4353" s="205"/>
      <c r="B4353" s="208"/>
      <c r="C4353" s="50">
        <f t="shared" ref="C4353" si="5813">C4352/I4352*100</f>
        <v>4.5454545454545459</v>
      </c>
      <c r="D4353" s="50">
        <f t="shared" ref="D4353" si="5814">D4352/I4352*100</f>
        <v>22.727272727272727</v>
      </c>
      <c r="E4353" s="50">
        <f t="shared" ref="E4353" si="5815">E4352/I4352*100</f>
        <v>45.454545454545453</v>
      </c>
      <c r="F4353" s="50">
        <f t="shared" ref="F4353" si="5816">F4352/I4352*100</f>
        <v>13.636363636363635</v>
      </c>
      <c r="G4353" s="50">
        <f t="shared" ref="G4353" si="5817">G4352/I4352*100</f>
        <v>4.5454545454545459</v>
      </c>
      <c r="H4353" s="78">
        <f t="shared" ref="H4353" si="5818">H4352/I4352*100</f>
        <v>9.0909090909090917</v>
      </c>
      <c r="I4353" s="58">
        <f t="shared" si="5733"/>
        <v>100</v>
      </c>
      <c r="J4353" s="57">
        <f>J4352/I4352*100</f>
        <v>27.27272727272727</v>
      </c>
      <c r="K4353" s="35">
        <f>K4352/I4352*100</f>
        <v>45.454545454545453</v>
      </c>
      <c r="L4353" s="31">
        <f>L4352/I4352*100</f>
        <v>18.181818181818183</v>
      </c>
    </row>
    <row r="4354" spans="1:18" s="55" customFormat="1" ht="11.45" customHeight="1" thickBot="1" x14ac:dyDescent="0.2">
      <c r="A4354" s="211" t="s">
        <v>51</v>
      </c>
      <c r="B4354" s="206" t="s">
        <v>23</v>
      </c>
      <c r="C4354" s="20">
        <v>25</v>
      </c>
      <c r="D4354" s="20">
        <v>44</v>
      </c>
      <c r="E4354" s="20">
        <v>86</v>
      </c>
      <c r="F4354" s="20">
        <v>28</v>
      </c>
      <c r="G4354" s="20">
        <v>18</v>
      </c>
      <c r="H4354" s="20">
        <v>12</v>
      </c>
      <c r="I4354" s="109">
        <f t="shared" si="5733"/>
        <v>213</v>
      </c>
      <c r="J4354" s="9">
        <f>C4354+D4354</f>
        <v>69</v>
      </c>
      <c r="K4354" s="7">
        <f>E4354</f>
        <v>86</v>
      </c>
      <c r="L4354" s="10">
        <f>SUM(F4354:G4354)</f>
        <v>46</v>
      </c>
      <c r="M4354" s="191"/>
      <c r="N4354" s="191"/>
      <c r="O4354" s="191"/>
      <c r="P4354" s="191"/>
      <c r="Q4354" s="191"/>
      <c r="R4354" s="191"/>
    </row>
    <row r="4355" spans="1:18" s="55" customFormat="1" ht="11.45" customHeight="1" thickTop="1" thickBot="1" x14ac:dyDescent="0.2">
      <c r="A4355" s="212"/>
      <c r="B4355" s="202"/>
      <c r="C4355" s="46">
        <f t="shared" ref="C4355" si="5819">C4354/I4354*100</f>
        <v>11.737089201877934</v>
      </c>
      <c r="D4355" s="25">
        <f t="shared" ref="D4355" si="5820">D4354/I4354*100</f>
        <v>20.657276995305164</v>
      </c>
      <c r="E4355" s="25">
        <f t="shared" ref="E4355" si="5821">E4354/I4354*100</f>
        <v>40.375586854460096</v>
      </c>
      <c r="F4355" s="25">
        <f t="shared" ref="F4355" si="5822">F4354/I4354*100</f>
        <v>13.145539906103288</v>
      </c>
      <c r="G4355" s="25">
        <f t="shared" ref="G4355" si="5823">G4354/I4354*100</f>
        <v>8.4507042253521121</v>
      </c>
      <c r="H4355" s="26">
        <f t="shared" ref="H4355" si="5824">H4354/I4354*100</f>
        <v>5.6338028169014089</v>
      </c>
      <c r="I4355" s="27">
        <f t="shared" si="5733"/>
        <v>100.00000000000001</v>
      </c>
      <c r="J4355" s="38">
        <f>J4354/I4354*100</f>
        <v>32.394366197183103</v>
      </c>
      <c r="K4355" s="18">
        <f>K4354/I4354*100</f>
        <v>40.375586854460096</v>
      </c>
      <c r="L4355" s="19">
        <f>L4354/I4354*100</f>
        <v>21.5962441314554</v>
      </c>
      <c r="O4355" s="137"/>
      <c r="P4355" s="137"/>
      <c r="Q4355" s="137"/>
    </row>
    <row r="4356" spans="1:18" s="55" customFormat="1" ht="11.45" customHeight="1" thickTop="1" thickBot="1" x14ac:dyDescent="0.2">
      <c r="A4356" s="212"/>
      <c r="B4356" s="207" t="s">
        <v>3</v>
      </c>
      <c r="C4356" s="20">
        <v>13</v>
      </c>
      <c r="D4356" s="20">
        <v>28</v>
      </c>
      <c r="E4356" s="20">
        <v>71</v>
      </c>
      <c r="F4356" s="20">
        <v>18</v>
      </c>
      <c r="G4356" s="20">
        <v>18</v>
      </c>
      <c r="H4356" s="20">
        <v>3</v>
      </c>
      <c r="I4356" s="21">
        <f t="shared" si="5733"/>
        <v>151</v>
      </c>
      <c r="J4356" s="28">
        <f>C4356+D4356</f>
        <v>41</v>
      </c>
      <c r="K4356" s="23">
        <f>E4356</f>
        <v>71</v>
      </c>
      <c r="L4356" s="24">
        <f>SUM(F4356:G4356)</f>
        <v>36</v>
      </c>
      <c r="M4356" s="191"/>
      <c r="N4356" s="191"/>
      <c r="O4356" s="191"/>
      <c r="P4356" s="191"/>
      <c r="Q4356" s="191"/>
      <c r="R4356" s="191"/>
    </row>
    <row r="4357" spans="1:18" s="55" customFormat="1" ht="11.45" customHeight="1" thickTop="1" thickBot="1" x14ac:dyDescent="0.2">
      <c r="A4357" s="212"/>
      <c r="B4357" s="207"/>
      <c r="C4357" s="29">
        <f t="shared" ref="C4357" si="5825">C4356/I4356*100</f>
        <v>8.6092715231788084</v>
      </c>
      <c r="D4357" s="29">
        <f t="shared" ref="D4357" si="5826">D4356/I4356*100</f>
        <v>18.543046357615893</v>
      </c>
      <c r="E4357" s="29">
        <f t="shared" ref="E4357" si="5827">E4356/I4356*100</f>
        <v>47.019867549668874</v>
      </c>
      <c r="F4357" s="29">
        <f t="shared" ref="F4357" si="5828">F4356/I4356*100</f>
        <v>11.920529801324504</v>
      </c>
      <c r="G4357" s="29">
        <f t="shared" ref="G4357" si="5829">G4356/I4356*100</f>
        <v>11.920529801324504</v>
      </c>
      <c r="H4357" s="30">
        <f t="shared" ref="H4357" si="5830">H4356/I4356*100</f>
        <v>1.9867549668874174</v>
      </c>
      <c r="I4357" s="27">
        <f t="shared" si="5733"/>
        <v>100</v>
      </c>
      <c r="J4357" s="38">
        <f>J4356/I4356*100</f>
        <v>27.152317880794701</v>
      </c>
      <c r="K4357" s="18">
        <f>K4356/I4356*100</f>
        <v>47.019867549668874</v>
      </c>
      <c r="L4357" s="19">
        <f>L4356/I4356*100</f>
        <v>23.841059602649008</v>
      </c>
      <c r="O4357" s="137"/>
      <c r="P4357" s="137"/>
      <c r="Q4357" s="137"/>
    </row>
    <row r="4358" spans="1:18" s="55" customFormat="1" ht="11.45" customHeight="1" thickTop="1" thickBot="1" x14ac:dyDescent="0.2">
      <c r="A4358" s="212"/>
      <c r="B4358" s="201" t="s">
        <v>13</v>
      </c>
      <c r="C4358" s="20">
        <v>41</v>
      </c>
      <c r="D4358" s="20">
        <v>172</v>
      </c>
      <c r="E4358" s="20">
        <v>336</v>
      </c>
      <c r="F4358" s="20">
        <v>126</v>
      </c>
      <c r="G4358" s="20">
        <v>105</v>
      </c>
      <c r="H4358" s="20">
        <v>4</v>
      </c>
      <c r="I4358" s="21">
        <f t="shared" si="5733"/>
        <v>784</v>
      </c>
      <c r="J4358" s="28">
        <f>C4358+D4358</f>
        <v>213</v>
      </c>
      <c r="K4358" s="23">
        <f>E4358</f>
        <v>336</v>
      </c>
      <c r="L4358" s="24">
        <f>SUM(F4358:G4358)</f>
        <v>231</v>
      </c>
      <c r="M4358" s="191"/>
      <c r="N4358" s="191"/>
      <c r="O4358" s="191"/>
      <c r="P4358" s="191"/>
      <c r="Q4358" s="191"/>
      <c r="R4358" s="191"/>
    </row>
    <row r="4359" spans="1:18" s="55" customFormat="1" ht="11.45" customHeight="1" thickTop="1" thickBot="1" x14ac:dyDescent="0.2">
      <c r="A4359" s="212"/>
      <c r="B4359" s="202"/>
      <c r="C4359" s="29">
        <f t="shared" ref="C4359" si="5831">C4358/I4358*100</f>
        <v>5.2295918367346941</v>
      </c>
      <c r="D4359" s="29">
        <f t="shared" ref="D4359" si="5832">D4358/I4358*100</f>
        <v>21.938775510204081</v>
      </c>
      <c r="E4359" s="29">
        <f t="shared" ref="E4359" si="5833">E4358/I4358*100</f>
        <v>42.857142857142854</v>
      </c>
      <c r="F4359" s="29">
        <f t="shared" ref="F4359" si="5834">F4358/I4358*100</f>
        <v>16.071428571428573</v>
      </c>
      <c r="G4359" s="29">
        <f t="shared" ref="G4359" si="5835">G4358/I4358*100</f>
        <v>13.392857142857142</v>
      </c>
      <c r="H4359" s="30">
        <f t="shared" ref="H4359" si="5836">H4358/I4358*100</f>
        <v>0.51020408163265307</v>
      </c>
      <c r="I4359" s="27">
        <f t="shared" si="5733"/>
        <v>99.999999999999986</v>
      </c>
      <c r="J4359" s="38">
        <f>J4358/I4358*100</f>
        <v>27.168367346938776</v>
      </c>
      <c r="K4359" s="18">
        <f>K4358/I4358*100</f>
        <v>42.857142857142854</v>
      </c>
      <c r="L4359" s="19">
        <f>L4358/I4358*100</f>
        <v>29.464285714285715</v>
      </c>
      <c r="O4359" s="137"/>
      <c r="P4359" s="137"/>
      <c r="Q4359" s="137"/>
    </row>
    <row r="4360" spans="1:18" s="55" customFormat="1" ht="11.45" customHeight="1" thickTop="1" thickBot="1" x14ac:dyDescent="0.2">
      <c r="A4360" s="212"/>
      <c r="B4360" s="207" t="s">
        <v>14</v>
      </c>
      <c r="C4360" s="20">
        <v>13</v>
      </c>
      <c r="D4360" s="20">
        <v>25</v>
      </c>
      <c r="E4360" s="20">
        <v>68</v>
      </c>
      <c r="F4360" s="20">
        <v>20</v>
      </c>
      <c r="G4360" s="20">
        <v>18</v>
      </c>
      <c r="H4360" s="20">
        <v>3</v>
      </c>
      <c r="I4360" s="21">
        <f t="shared" si="5733"/>
        <v>147</v>
      </c>
      <c r="J4360" s="28">
        <f>C4360+D4360</f>
        <v>38</v>
      </c>
      <c r="K4360" s="23">
        <f>E4360</f>
        <v>68</v>
      </c>
      <c r="L4360" s="24">
        <f>SUM(F4360:G4360)</f>
        <v>38</v>
      </c>
      <c r="M4360" s="191"/>
      <c r="N4360" s="191"/>
      <c r="O4360" s="191"/>
      <c r="P4360" s="191"/>
      <c r="Q4360" s="191"/>
      <c r="R4360" s="191"/>
    </row>
    <row r="4361" spans="1:18" s="55" customFormat="1" ht="11.45" customHeight="1" thickTop="1" thickBot="1" x14ac:dyDescent="0.2">
      <c r="A4361" s="212"/>
      <c r="B4361" s="207"/>
      <c r="C4361" s="29">
        <f>C4360/I4360*100</f>
        <v>8.8435374149659864</v>
      </c>
      <c r="D4361" s="29">
        <f t="shared" ref="D4361" si="5837">D4360/I4360*100</f>
        <v>17.006802721088434</v>
      </c>
      <c r="E4361" s="29">
        <f t="shared" ref="E4361" si="5838">E4360/I4360*100</f>
        <v>46.258503401360542</v>
      </c>
      <c r="F4361" s="29">
        <f t="shared" ref="F4361" si="5839">F4360/I4360*100</f>
        <v>13.605442176870749</v>
      </c>
      <c r="G4361" s="29">
        <f t="shared" ref="G4361" si="5840">G4360/I4360*100</f>
        <v>12.244897959183673</v>
      </c>
      <c r="H4361" s="30">
        <f t="shared" ref="H4361" si="5841">H4360/I4360*100</f>
        <v>2.0408163265306123</v>
      </c>
      <c r="I4361" s="27">
        <f t="shared" si="5733"/>
        <v>100.00000000000001</v>
      </c>
      <c r="J4361" s="38">
        <f>J4360/I4360*100</f>
        <v>25.850340136054424</v>
      </c>
      <c r="K4361" s="18">
        <f>K4360/I4360*100</f>
        <v>46.258503401360542</v>
      </c>
      <c r="L4361" s="19">
        <f>L4360/I4360*100</f>
        <v>25.850340136054424</v>
      </c>
      <c r="O4361" s="137"/>
      <c r="P4361" s="137"/>
      <c r="Q4361" s="137"/>
    </row>
    <row r="4362" spans="1:18" s="55" customFormat="1" ht="11.45" customHeight="1" thickTop="1" thickBot="1" x14ac:dyDescent="0.2">
      <c r="A4362" s="212"/>
      <c r="B4362" s="201" t="s">
        <v>25</v>
      </c>
      <c r="C4362" s="20">
        <v>10</v>
      </c>
      <c r="D4362" s="20">
        <v>18</v>
      </c>
      <c r="E4362" s="20">
        <v>45</v>
      </c>
      <c r="F4362" s="20">
        <v>3</v>
      </c>
      <c r="G4362" s="20">
        <v>5</v>
      </c>
      <c r="H4362" s="20">
        <v>4</v>
      </c>
      <c r="I4362" s="21">
        <f t="shared" si="5733"/>
        <v>85</v>
      </c>
      <c r="J4362" s="28">
        <f>C4362+D4362</f>
        <v>28</v>
      </c>
      <c r="K4362" s="23">
        <f>E4362</f>
        <v>45</v>
      </c>
      <c r="L4362" s="24">
        <f>SUM(F4362:G4362)</f>
        <v>8</v>
      </c>
      <c r="M4362" s="191"/>
      <c r="N4362" s="191"/>
      <c r="O4362" s="191"/>
      <c r="P4362" s="191"/>
      <c r="Q4362" s="191"/>
      <c r="R4362" s="191"/>
    </row>
    <row r="4363" spans="1:18" s="55" customFormat="1" ht="11.45" customHeight="1" thickTop="1" thickBot="1" x14ac:dyDescent="0.2">
      <c r="A4363" s="212"/>
      <c r="B4363" s="202"/>
      <c r="C4363" s="29">
        <f t="shared" ref="C4363" si="5842">C4362/I4362*100</f>
        <v>11.76470588235294</v>
      </c>
      <c r="D4363" s="29">
        <f t="shared" ref="D4363" si="5843">D4362/I4362*100</f>
        <v>21.176470588235293</v>
      </c>
      <c r="E4363" s="29">
        <f t="shared" ref="E4363" si="5844">E4362/I4362*100</f>
        <v>52.941176470588239</v>
      </c>
      <c r="F4363" s="29">
        <f t="shared" ref="F4363" si="5845">F4362/I4362*100</f>
        <v>3.5294117647058822</v>
      </c>
      <c r="G4363" s="29">
        <f t="shared" ref="G4363" si="5846">G4362/I4362*100</f>
        <v>5.8823529411764701</v>
      </c>
      <c r="H4363" s="30">
        <f t="shared" ref="H4363" si="5847">H4362/I4362*100</f>
        <v>4.7058823529411766</v>
      </c>
      <c r="I4363" s="27">
        <f t="shared" si="5733"/>
        <v>99.999999999999986</v>
      </c>
      <c r="J4363" s="38">
        <f>J4362/I4362*100</f>
        <v>32.941176470588232</v>
      </c>
      <c r="K4363" s="18">
        <f>K4362/I4362*100</f>
        <v>52.941176470588239</v>
      </c>
      <c r="L4363" s="19">
        <f>L4362/I4362*100</f>
        <v>9.4117647058823533</v>
      </c>
    </row>
    <row r="4364" spans="1:18" s="1" customFormat="1" ht="11.45" customHeight="1" thickTop="1" thickBot="1" x14ac:dyDescent="0.2">
      <c r="A4364" s="212"/>
      <c r="B4364" s="207" t="s">
        <v>26</v>
      </c>
      <c r="C4364" s="20">
        <v>34</v>
      </c>
      <c r="D4364" s="20">
        <v>104</v>
      </c>
      <c r="E4364" s="20">
        <v>208</v>
      </c>
      <c r="F4364" s="20">
        <v>57</v>
      </c>
      <c r="G4364" s="20">
        <v>40</v>
      </c>
      <c r="H4364" s="20">
        <v>34</v>
      </c>
      <c r="I4364" s="21">
        <f t="shared" si="5733"/>
        <v>477</v>
      </c>
      <c r="J4364" s="28">
        <f>C4364+D4364</f>
        <v>138</v>
      </c>
      <c r="K4364" s="23">
        <f>E4364</f>
        <v>208</v>
      </c>
      <c r="L4364" s="24">
        <f>SUM(F4364:G4364)</f>
        <v>97</v>
      </c>
      <c r="M4364" s="191"/>
      <c r="N4364" s="191"/>
      <c r="O4364" s="191"/>
      <c r="P4364" s="191"/>
      <c r="Q4364" s="191"/>
      <c r="R4364" s="191"/>
    </row>
    <row r="4365" spans="1:18" s="1" customFormat="1" ht="11.45" customHeight="1" thickTop="1" thickBot="1" x14ac:dyDescent="0.2">
      <c r="A4365" s="212"/>
      <c r="B4365" s="207"/>
      <c r="C4365" s="29">
        <f t="shared" ref="C4365" si="5848">C4364/I4364*100</f>
        <v>7.1278825995807118</v>
      </c>
      <c r="D4365" s="29">
        <f t="shared" ref="D4365" si="5849">D4364/I4364*100</f>
        <v>21.80293501048218</v>
      </c>
      <c r="E4365" s="29">
        <f t="shared" ref="E4365" si="5850">E4364/I4364*100</f>
        <v>43.60587002096436</v>
      </c>
      <c r="F4365" s="29">
        <f t="shared" ref="F4365" si="5851">F4364/I4364*100</f>
        <v>11.949685534591195</v>
      </c>
      <c r="G4365" s="29">
        <f t="shared" ref="G4365" si="5852">G4364/I4364*100</f>
        <v>8.3857442348008391</v>
      </c>
      <c r="H4365" s="30">
        <f t="shared" ref="H4365" si="5853">H4364/I4364*100</f>
        <v>7.1278825995807118</v>
      </c>
      <c r="I4365" s="27">
        <f t="shared" si="5733"/>
        <v>100</v>
      </c>
      <c r="J4365" s="38">
        <f>J4364/I4364*100</f>
        <v>28.930817610062892</v>
      </c>
      <c r="K4365" s="18">
        <f>K4364/I4364*100</f>
        <v>43.60587002096436</v>
      </c>
      <c r="L4365" s="19">
        <f>L4364/I4364*100</f>
        <v>20.335429769392032</v>
      </c>
    </row>
    <row r="4366" spans="1:18" s="1" customFormat="1" ht="11.45" customHeight="1" thickTop="1" thickBot="1" x14ac:dyDescent="0.2">
      <c r="A4366" s="212"/>
      <c r="B4366" s="201" t="s">
        <v>0</v>
      </c>
      <c r="C4366" s="20">
        <v>6</v>
      </c>
      <c r="D4366" s="20">
        <v>14</v>
      </c>
      <c r="E4366" s="20">
        <v>34</v>
      </c>
      <c r="F4366" s="20">
        <v>9</v>
      </c>
      <c r="G4366" s="20">
        <v>12</v>
      </c>
      <c r="H4366" s="20">
        <v>7</v>
      </c>
      <c r="I4366" s="21">
        <f t="shared" si="5733"/>
        <v>82</v>
      </c>
      <c r="J4366" s="28">
        <f>C4366+D4366</f>
        <v>20</v>
      </c>
      <c r="K4366" s="23">
        <f>E4366</f>
        <v>34</v>
      </c>
      <c r="L4366" s="24">
        <f>SUM(F4366:G4366)</f>
        <v>21</v>
      </c>
      <c r="M4366" s="191"/>
      <c r="N4366" s="191"/>
      <c r="O4366" s="191"/>
      <c r="P4366" s="191"/>
      <c r="Q4366" s="191"/>
      <c r="R4366" s="191"/>
    </row>
    <row r="4367" spans="1:18" s="1" customFormat="1" ht="11.45" customHeight="1" thickTop="1" thickBot="1" x14ac:dyDescent="0.2">
      <c r="A4367" s="212"/>
      <c r="B4367" s="202"/>
      <c r="C4367" s="29">
        <f t="shared" ref="C4367" si="5854">C4366/I4366*100</f>
        <v>7.3170731707317067</v>
      </c>
      <c r="D4367" s="29">
        <f t="shared" ref="D4367" si="5855">D4366/I4366*100</f>
        <v>17.073170731707318</v>
      </c>
      <c r="E4367" s="29">
        <f t="shared" ref="E4367" si="5856">E4366/I4366*100</f>
        <v>41.463414634146339</v>
      </c>
      <c r="F4367" s="29">
        <f t="shared" ref="F4367" si="5857">F4366/I4366*100</f>
        <v>10.975609756097562</v>
      </c>
      <c r="G4367" s="29">
        <f t="shared" ref="G4367" si="5858">G4366/I4366*100</f>
        <v>14.634146341463413</v>
      </c>
      <c r="H4367" s="30">
        <f t="shared" ref="H4367" si="5859">H4366/I4366*100</f>
        <v>8.536585365853659</v>
      </c>
      <c r="I4367" s="27">
        <f t="shared" si="5733"/>
        <v>99.999999999999972</v>
      </c>
      <c r="J4367" s="38">
        <f>J4366/I4366*100</f>
        <v>24.390243902439025</v>
      </c>
      <c r="K4367" s="18">
        <f>K4366/I4366*100</f>
        <v>41.463414634146339</v>
      </c>
      <c r="L4367" s="19">
        <f>L4366/I4366*100</f>
        <v>25.609756097560975</v>
      </c>
    </row>
    <row r="4368" spans="1:18" s="1" customFormat="1" ht="11.45" customHeight="1" thickTop="1" thickBot="1" x14ac:dyDescent="0.2">
      <c r="A4368" s="212"/>
      <c r="B4368" s="207" t="s">
        <v>24</v>
      </c>
      <c r="C4368" s="20">
        <v>3</v>
      </c>
      <c r="D4368" s="20">
        <v>14</v>
      </c>
      <c r="E4368" s="20">
        <v>19</v>
      </c>
      <c r="F4368" s="20">
        <v>3</v>
      </c>
      <c r="G4368" s="20">
        <v>4</v>
      </c>
      <c r="H4368" s="20">
        <v>4</v>
      </c>
      <c r="I4368" s="21">
        <f t="shared" si="5733"/>
        <v>47</v>
      </c>
      <c r="J4368" s="28">
        <f>C4368+D4368</f>
        <v>17</v>
      </c>
      <c r="K4368" s="23">
        <f>E4368</f>
        <v>19</v>
      </c>
      <c r="L4368" s="24">
        <f>SUM(F4368:G4368)</f>
        <v>7</v>
      </c>
      <c r="M4368" s="191"/>
      <c r="N4368" s="191"/>
      <c r="O4368" s="191"/>
      <c r="P4368" s="191"/>
      <c r="Q4368" s="191"/>
      <c r="R4368" s="191"/>
    </row>
    <row r="4369" spans="1:40" s="1" customFormat="1" ht="11.45" customHeight="1" thickTop="1" thickBot="1" x14ac:dyDescent="0.2">
      <c r="A4369" s="213"/>
      <c r="B4369" s="208"/>
      <c r="C4369" s="50">
        <f t="shared" ref="C4369" si="5860">C4368/I4368*100</f>
        <v>6.3829787234042552</v>
      </c>
      <c r="D4369" s="50">
        <f t="shared" ref="D4369" si="5861">D4368/I4368*100</f>
        <v>29.787234042553191</v>
      </c>
      <c r="E4369" s="50">
        <f t="shared" ref="E4369" si="5862">E4368/I4368*100</f>
        <v>40.425531914893611</v>
      </c>
      <c r="F4369" s="50">
        <f t="shared" ref="F4369" si="5863">F4368/I4368*100</f>
        <v>6.3829787234042552</v>
      </c>
      <c r="G4369" s="50">
        <f t="shared" ref="G4369" si="5864">G4368/I4368*100</f>
        <v>8.5106382978723403</v>
      </c>
      <c r="H4369" s="78">
        <f t="shared" ref="H4369" si="5865">H4368/I4368*100</f>
        <v>8.5106382978723403</v>
      </c>
      <c r="I4369" s="58">
        <f t="shared" si="5733"/>
        <v>99.999999999999972</v>
      </c>
      <c r="J4369" s="57">
        <f>J4368/I4368*100</f>
        <v>36.170212765957451</v>
      </c>
      <c r="K4369" s="35">
        <f>K4368/I4368*100</f>
        <v>40.425531914893611</v>
      </c>
      <c r="L4369" s="31">
        <f>L4368/I4368*100</f>
        <v>14.893617021276595</v>
      </c>
      <c r="O4369" s="137"/>
      <c r="P4369" s="137"/>
      <c r="Q4369" s="137"/>
    </row>
    <row r="4370" spans="1:40" s="1" customFormat="1" ht="11.45" customHeight="1" x14ac:dyDescent="0.15">
      <c r="A4370" s="203" t="s">
        <v>21</v>
      </c>
      <c r="B4370" s="206" t="s">
        <v>27</v>
      </c>
      <c r="C4370" s="20">
        <v>14</v>
      </c>
      <c r="D4370" s="20">
        <v>42</v>
      </c>
      <c r="E4370" s="20">
        <v>114</v>
      </c>
      <c r="F4370" s="20">
        <v>32</v>
      </c>
      <c r="G4370" s="20">
        <v>21</v>
      </c>
      <c r="H4370" s="20">
        <v>15</v>
      </c>
      <c r="I4370" s="8">
        <f t="shared" si="5733"/>
        <v>238</v>
      </c>
      <c r="J4370" s="9">
        <f>C4370+D4370</f>
        <v>56</v>
      </c>
      <c r="K4370" s="7">
        <f>E4370</f>
        <v>114</v>
      </c>
      <c r="L4370" s="10">
        <f>SUM(F4370:G4370)</f>
        <v>53</v>
      </c>
      <c r="M4370" s="191"/>
      <c r="N4370" s="191"/>
      <c r="O4370" s="191"/>
      <c r="P4370" s="191"/>
      <c r="Q4370" s="191"/>
      <c r="R4370" s="191"/>
    </row>
    <row r="4371" spans="1:40" s="1" customFormat="1" ht="11.45" customHeight="1" x14ac:dyDescent="0.15">
      <c r="A4371" s="204"/>
      <c r="B4371" s="202"/>
      <c r="C4371" s="46">
        <f t="shared" ref="C4371" si="5866">C4370/I4370*100</f>
        <v>5.8823529411764701</v>
      </c>
      <c r="D4371" s="25">
        <f t="shared" ref="D4371" si="5867">D4370/I4370*100</f>
        <v>17.647058823529413</v>
      </c>
      <c r="E4371" s="25">
        <f t="shared" ref="E4371" si="5868">E4370/I4370*100</f>
        <v>47.899159663865547</v>
      </c>
      <c r="F4371" s="25">
        <f t="shared" ref="F4371" si="5869">F4370/I4370*100</f>
        <v>13.445378151260504</v>
      </c>
      <c r="G4371" s="25">
        <f t="shared" ref="G4371" si="5870">G4370/I4370*100</f>
        <v>8.8235294117647065</v>
      </c>
      <c r="H4371" s="26">
        <f t="shared" ref="H4371" si="5871">H4370/I4370*100</f>
        <v>6.3025210084033612</v>
      </c>
      <c r="I4371" s="27">
        <f t="shared" si="5733"/>
        <v>100</v>
      </c>
      <c r="J4371" s="38">
        <f>J4370/I4370*100</f>
        <v>23.52941176470588</v>
      </c>
      <c r="K4371" s="18">
        <f>K4370/I4370*100</f>
        <v>47.899159663865547</v>
      </c>
      <c r="L4371" s="19">
        <f>L4370/I4370*100</f>
        <v>22.268907563025213</v>
      </c>
      <c r="O4371" s="137"/>
      <c r="P4371" s="137"/>
      <c r="Q4371" s="137"/>
    </row>
    <row r="4372" spans="1:40" s="1" customFormat="1" ht="11.45" customHeight="1" x14ac:dyDescent="0.15">
      <c r="A4372" s="204"/>
      <c r="B4372" s="207" t="s">
        <v>28</v>
      </c>
      <c r="C4372" s="20">
        <v>25</v>
      </c>
      <c r="D4372" s="20">
        <v>66</v>
      </c>
      <c r="E4372" s="20">
        <v>158</v>
      </c>
      <c r="F4372" s="20">
        <v>31</v>
      </c>
      <c r="G4372" s="20">
        <v>31</v>
      </c>
      <c r="H4372" s="20">
        <v>15</v>
      </c>
      <c r="I4372" s="21">
        <f t="shared" si="5733"/>
        <v>326</v>
      </c>
      <c r="J4372" s="28">
        <f>C4372+D4372</f>
        <v>91</v>
      </c>
      <c r="K4372" s="23">
        <f>E4372</f>
        <v>158</v>
      </c>
      <c r="L4372" s="24">
        <f>SUM(F4372:G4372)</f>
        <v>62</v>
      </c>
      <c r="M4372" s="191"/>
      <c r="N4372" s="191"/>
      <c r="O4372" s="191"/>
      <c r="P4372" s="191"/>
      <c r="Q4372" s="191"/>
      <c r="R4372" s="191"/>
    </row>
    <row r="4373" spans="1:40" s="1" customFormat="1" ht="11.45" customHeight="1" x14ac:dyDescent="0.15">
      <c r="A4373" s="204"/>
      <c r="B4373" s="207"/>
      <c r="C4373" s="29">
        <f t="shared" ref="C4373" si="5872">C4372/I4372*100</f>
        <v>7.6687116564417179</v>
      </c>
      <c r="D4373" s="29">
        <f t="shared" ref="D4373" si="5873">D4372/I4372*100</f>
        <v>20.245398773006134</v>
      </c>
      <c r="E4373" s="29">
        <f t="shared" ref="E4373" si="5874">E4372/I4372*100</f>
        <v>48.466257668711656</v>
      </c>
      <c r="F4373" s="29">
        <f t="shared" ref="F4373" si="5875">F4372/I4372*100</f>
        <v>9.5092024539877311</v>
      </c>
      <c r="G4373" s="29">
        <f t="shared" ref="G4373" si="5876">G4372/I4372*100</f>
        <v>9.5092024539877311</v>
      </c>
      <c r="H4373" s="30">
        <f t="shared" ref="H4373" si="5877">H4372/I4372*100</f>
        <v>4.6012269938650308</v>
      </c>
      <c r="I4373" s="27">
        <f t="shared" si="5733"/>
        <v>99.999999999999986</v>
      </c>
      <c r="J4373" s="38">
        <f>J4372/I4372*100</f>
        <v>27.914110429447852</v>
      </c>
      <c r="K4373" s="18">
        <f>K4372/I4372*100</f>
        <v>48.466257668711656</v>
      </c>
      <c r="L4373" s="19">
        <f>L4372/I4372*100</f>
        <v>19.018404907975462</v>
      </c>
      <c r="O4373" s="136"/>
      <c r="P4373" s="136"/>
      <c r="Q4373" s="136"/>
    </row>
    <row r="4374" spans="1:40" s="1" customFormat="1" ht="11.45" customHeight="1" x14ac:dyDescent="0.15">
      <c r="A4374" s="204"/>
      <c r="B4374" s="201" t="s">
        <v>29</v>
      </c>
      <c r="C4374" s="20">
        <v>64</v>
      </c>
      <c r="D4374" s="20">
        <v>181</v>
      </c>
      <c r="E4374" s="20">
        <v>393</v>
      </c>
      <c r="F4374" s="20">
        <v>134</v>
      </c>
      <c r="G4374" s="20">
        <v>118</v>
      </c>
      <c r="H4374" s="20">
        <v>16</v>
      </c>
      <c r="I4374" s="21">
        <f t="shared" si="5733"/>
        <v>906</v>
      </c>
      <c r="J4374" s="28">
        <f>C4374+D4374</f>
        <v>245</v>
      </c>
      <c r="K4374" s="23">
        <f>E4374</f>
        <v>393</v>
      </c>
      <c r="L4374" s="24">
        <f>SUM(F4374:G4374)</f>
        <v>252</v>
      </c>
      <c r="M4374" s="191"/>
      <c r="N4374" s="191"/>
      <c r="O4374" s="191"/>
      <c r="P4374" s="191"/>
      <c r="Q4374" s="191"/>
      <c r="R4374" s="191"/>
    </row>
    <row r="4375" spans="1:40" s="1" customFormat="1" ht="11.45" customHeight="1" x14ac:dyDescent="0.15">
      <c r="A4375" s="204"/>
      <c r="B4375" s="202"/>
      <c r="C4375" s="29">
        <f t="shared" ref="C4375" si="5878">C4374/I4374*100</f>
        <v>7.0640176600441498</v>
      </c>
      <c r="D4375" s="29">
        <f t="shared" ref="D4375" si="5879">D4374/I4374*100</f>
        <v>19.977924944812361</v>
      </c>
      <c r="E4375" s="29">
        <f t="shared" ref="E4375" si="5880">E4374/I4374*100</f>
        <v>43.377483443708606</v>
      </c>
      <c r="F4375" s="29">
        <f t="shared" ref="F4375" si="5881">F4374/I4374*100</f>
        <v>14.790286975717439</v>
      </c>
      <c r="G4375" s="29">
        <f t="shared" ref="G4375" si="5882">G4374/I4374*100</f>
        <v>13.024282560706402</v>
      </c>
      <c r="H4375" s="30">
        <f t="shared" ref="H4375" si="5883">H4374/I4374*100</f>
        <v>1.7660044150110374</v>
      </c>
      <c r="I4375" s="27">
        <f t="shared" si="5733"/>
        <v>99.999999999999986</v>
      </c>
      <c r="J4375" s="38">
        <f>J4374/I4374*100</f>
        <v>27.041942604856512</v>
      </c>
      <c r="K4375" s="18">
        <f>K4374/I4374*100</f>
        <v>43.377483443708606</v>
      </c>
      <c r="L4375" s="19">
        <f>L4374/I4374*100</f>
        <v>27.814569536423839</v>
      </c>
      <c r="N4375" s="55"/>
      <c r="O4375" s="137"/>
      <c r="P4375" s="137"/>
      <c r="Q4375" s="137"/>
      <c r="R4375" s="55"/>
      <c r="S4375" s="55"/>
      <c r="T4375" s="55"/>
    </row>
    <row r="4376" spans="1:40" s="1" customFormat="1" ht="11.45" customHeight="1" x14ac:dyDescent="0.15">
      <c r="A4376" s="204"/>
      <c r="B4376" s="207" t="s">
        <v>30</v>
      </c>
      <c r="C4376" s="20">
        <v>28</v>
      </c>
      <c r="D4376" s="20">
        <v>89</v>
      </c>
      <c r="E4376" s="20">
        <v>130</v>
      </c>
      <c r="F4376" s="20">
        <v>47</v>
      </c>
      <c r="G4376" s="20">
        <v>37</v>
      </c>
      <c r="H4376" s="20">
        <v>9</v>
      </c>
      <c r="I4376" s="21">
        <f t="shared" si="5733"/>
        <v>340</v>
      </c>
      <c r="J4376" s="28">
        <f>C4376+D4376</f>
        <v>117</v>
      </c>
      <c r="K4376" s="23">
        <f>E4376</f>
        <v>130</v>
      </c>
      <c r="L4376" s="24">
        <f>SUM(F4376:G4376)</f>
        <v>84</v>
      </c>
      <c r="M4376" s="191"/>
      <c r="N4376" s="191"/>
      <c r="O4376" s="191"/>
      <c r="P4376" s="191"/>
      <c r="Q4376" s="191"/>
      <c r="R4376" s="191"/>
    </row>
    <row r="4377" spans="1:40" s="1" customFormat="1" ht="11.45" customHeight="1" x14ac:dyDescent="0.15">
      <c r="A4377" s="204"/>
      <c r="B4377" s="207"/>
      <c r="C4377" s="29">
        <f t="shared" ref="C4377" si="5884">C4376/I4376*100</f>
        <v>8.235294117647058</v>
      </c>
      <c r="D4377" s="29">
        <f t="shared" ref="D4377" si="5885">D4376/I4376*100</f>
        <v>26.176470588235297</v>
      </c>
      <c r="E4377" s="29">
        <f t="shared" ref="E4377" si="5886">E4376/I4376*100</f>
        <v>38.235294117647058</v>
      </c>
      <c r="F4377" s="29">
        <f t="shared" ref="F4377" si="5887">F4376/I4376*100</f>
        <v>13.823529411764707</v>
      </c>
      <c r="G4377" s="29">
        <f t="shared" ref="G4377" si="5888">G4376/I4376*100</f>
        <v>10.882352941176471</v>
      </c>
      <c r="H4377" s="30">
        <f t="shared" ref="H4377" si="5889">H4376/I4376*100</f>
        <v>2.6470588235294117</v>
      </c>
      <c r="I4377" s="27">
        <f t="shared" si="5733"/>
        <v>100.00000000000001</v>
      </c>
      <c r="J4377" s="38">
        <f>J4376/I4376*100</f>
        <v>34.411764705882355</v>
      </c>
      <c r="K4377" s="18">
        <f>K4376/I4376*100</f>
        <v>38.235294117647058</v>
      </c>
      <c r="L4377" s="19">
        <f>L4376/I4376*100</f>
        <v>24.705882352941178</v>
      </c>
      <c r="O4377" s="137"/>
      <c r="P4377" s="137"/>
      <c r="Q4377" s="137"/>
    </row>
    <row r="4378" spans="1:40" s="1" customFormat="1" ht="11.45" customHeight="1" x14ac:dyDescent="0.15">
      <c r="A4378" s="204"/>
      <c r="B4378" s="201" t="s">
        <v>40</v>
      </c>
      <c r="C4378" s="20">
        <v>11</v>
      </c>
      <c r="D4378" s="20">
        <v>29</v>
      </c>
      <c r="E4378" s="20">
        <v>55</v>
      </c>
      <c r="F4378" s="20">
        <v>16</v>
      </c>
      <c r="G4378" s="20">
        <v>11</v>
      </c>
      <c r="H4378" s="20">
        <v>10</v>
      </c>
      <c r="I4378" s="21">
        <f t="shared" si="5733"/>
        <v>132</v>
      </c>
      <c r="J4378" s="28">
        <f>C4378+D4378</f>
        <v>40</v>
      </c>
      <c r="K4378" s="23">
        <f>E4378</f>
        <v>55</v>
      </c>
      <c r="L4378" s="24">
        <f>SUM(F4378:G4378)</f>
        <v>27</v>
      </c>
      <c r="M4378" s="191"/>
      <c r="N4378" s="191"/>
      <c r="O4378" s="191"/>
      <c r="P4378" s="191"/>
      <c r="Q4378" s="191"/>
      <c r="R4378" s="191"/>
    </row>
    <row r="4379" spans="1:40" s="1" customFormat="1" ht="11.45" customHeight="1" x14ac:dyDescent="0.15">
      <c r="A4379" s="204"/>
      <c r="B4379" s="202"/>
      <c r="C4379" s="29">
        <f t="shared" ref="C4379" si="5890">C4378/I4378*100</f>
        <v>8.3333333333333321</v>
      </c>
      <c r="D4379" s="29">
        <f t="shared" ref="D4379" si="5891">D4378/I4378*100</f>
        <v>21.969696969696969</v>
      </c>
      <c r="E4379" s="29">
        <f t="shared" ref="E4379" si="5892">E4378/I4378*100</f>
        <v>41.666666666666671</v>
      </c>
      <c r="F4379" s="29">
        <f t="shared" ref="F4379" si="5893">F4378/I4378*100</f>
        <v>12.121212121212121</v>
      </c>
      <c r="G4379" s="29">
        <f t="shared" ref="G4379" si="5894">G4378/I4378*100</f>
        <v>8.3333333333333321</v>
      </c>
      <c r="H4379" s="30">
        <f t="shared" ref="H4379" si="5895">H4378/I4378*100</f>
        <v>7.5757575757575761</v>
      </c>
      <c r="I4379" s="27">
        <f t="shared" si="5733"/>
        <v>100</v>
      </c>
      <c r="J4379" s="38">
        <f>J4378/I4378*100</f>
        <v>30.303030303030305</v>
      </c>
      <c r="K4379" s="18">
        <f>K4378/I4378*100</f>
        <v>41.666666666666671</v>
      </c>
      <c r="L4379" s="19">
        <f>L4378/I4378*100</f>
        <v>20.454545454545457</v>
      </c>
      <c r="O4379" s="137"/>
      <c r="P4379" s="137"/>
      <c r="Q4379" s="137"/>
    </row>
    <row r="4380" spans="1:40" s="1" customFormat="1" ht="11.45" customHeight="1" x14ac:dyDescent="0.15">
      <c r="A4380" s="204"/>
      <c r="B4380" s="207" t="s">
        <v>24</v>
      </c>
      <c r="C4380" s="20">
        <v>3</v>
      </c>
      <c r="D4380" s="20">
        <v>12</v>
      </c>
      <c r="E4380" s="20">
        <v>17</v>
      </c>
      <c r="F4380" s="20">
        <v>4</v>
      </c>
      <c r="G4380" s="20">
        <v>2</v>
      </c>
      <c r="H4380" s="20">
        <v>6</v>
      </c>
      <c r="I4380" s="21">
        <f t="shared" si="5733"/>
        <v>44</v>
      </c>
      <c r="J4380" s="22">
        <f>C4380+D4380</f>
        <v>15</v>
      </c>
      <c r="K4380" s="23">
        <f>E4380</f>
        <v>17</v>
      </c>
      <c r="L4380" s="24">
        <f>SUM(F4380:G4380)</f>
        <v>6</v>
      </c>
      <c r="M4380" s="191"/>
      <c r="N4380" s="191"/>
      <c r="O4380" s="191"/>
      <c r="P4380" s="191"/>
      <c r="Q4380" s="191"/>
      <c r="R4380" s="191"/>
    </row>
    <row r="4381" spans="1:40" s="1" customFormat="1" ht="11.45" customHeight="1" thickBot="1" x14ac:dyDescent="0.2">
      <c r="A4381" s="205"/>
      <c r="B4381" s="208"/>
      <c r="C4381" s="33">
        <f t="shared" ref="C4381" si="5896">C4380/I4380*100</f>
        <v>6.8181818181818175</v>
      </c>
      <c r="D4381" s="33">
        <f t="shared" ref="D4381" si="5897">D4380/I4380*100</f>
        <v>27.27272727272727</v>
      </c>
      <c r="E4381" s="33">
        <f t="shared" ref="E4381" si="5898">E4380/I4380*100</f>
        <v>38.636363636363633</v>
      </c>
      <c r="F4381" s="33">
        <f t="shared" ref="F4381" si="5899">F4380/I4380*100</f>
        <v>9.0909090909090917</v>
      </c>
      <c r="G4381" s="33">
        <f t="shared" ref="G4381" si="5900">G4380/I4380*100</f>
        <v>4.5454545454545459</v>
      </c>
      <c r="H4381" s="34">
        <f t="shared" ref="H4381" si="5901">H4380/I4380*100</f>
        <v>13.636363636363635</v>
      </c>
      <c r="I4381" s="58">
        <f t="shared" si="5733"/>
        <v>100</v>
      </c>
      <c r="J4381" s="14">
        <f>J4380/I4380*100</f>
        <v>34.090909090909086</v>
      </c>
      <c r="K4381" s="15">
        <f>K4380/I4380*100</f>
        <v>38.636363636363633</v>
      </c>
      <c r="L4381" s="16">
        <f>L4380/I4380*100</f>
        <v>13.636363636363635</v>
      </c>
      <c r="O4381" s="136"/>
      <c r="P4381" s="136"/>
      <c r="Q4381" s="136"/>
    </row>
    <row r="4382" spans="1:40" s="54" customFormat="1" ht="11.25" customHeight="1" x14ac:dyDescent="0.15">
      <c r="A4382" s="164"/>
      <c r="B4382" s="41"/>
      <c r="C4382" s="53"/>
      <c r="D4382" s="53"/>
      <c r="E4382" s="53"/>
      <c r="F4382" s="53"/>
      <c r="G4382" s="53"/>
      <c r="H4382" s="53"/>
      <c r="I4382" s="53"/>
      <c r="J4382" s="53"/>
      <c r="K4382" s="53"/>
      <c r="L4382" s="53"/>
      <c r="M4382" s="154"/>
      <c r="N4382" s="154"/>
      <c r="O4382" s="136"/>
      <c r="P4382" s="136"/>
      <c r="Q4382" s="136"/>
      <c r="R4382" s="154"/>
    </row>
    <row r="4383" spans="1:40" s="54" customFormat="1" ht="11.25" customHeight="1" x14ac:dyDescent="0.15">
      <c r="A4383" s="164"/>
      <c r="B4383" s="41"/>
      <c r="C4383" s="53"/>
      <c r="D4383" s="53"/>
      <c r="E4383" s="53"/>
      <c r="F4383" s="53"/>
      <c r="G4383" s="53"/>
      <c r="H4383" s="53"/>
      <c r="I4383" s="53"/>
      <c r="J4383" s="53"/>
      <c r="K4383" s="53"/>
      <c r="L4383" s="53"/>
      <c r="M4383" s="154"/>
      <c r="N4383" s="154"/>
      <c r="O4383" s="136"/>
      <c r="P4383" s="136"/>
      <c r="Q4383" s="136"/>
      <c r="R4383" s="154"/>
    </row>
    <row r="4384" spans="1:40" s="173" customFormat="1" ht="30" customHeight="1" thickBot="1" x14ac:dyDescent="0.2">
      <c r="A4384" s="222" t="s">
        <v>284</v>
      </c>
      <c r="B4384" s="222"/>
      <c r="C4384" s="222"/>
      <c r="D4384" s="222"/>
      <c r="E4384" s="222"/>
      <c r="F4384" s="222"/>
      <c r="G4384" s="222"/>
      <c r="H4384" s="222"/>
      <c r="I4384" s="222"/>
      <c r="J4384" s="222"/>
      <c r="K4384" s="222"/>
      <c r="L4384" s="222"/>
      <c r="M4384" s="122"/>
      <c r="N4384" s="122"/>
      <c r="O4384" s="166"/>
      <c r="P4384" s="166"/>
      <c r="Q4384" s="166"/>
      <c r="R4384" s="171"/>
      <c r="S4384" s="172"/>
      <c r="T4384" s="172"/>
      <c r="U4384" s="172"/>
      <c r="V4384" s="172"/>
      <c r="W4384" s="172"/>
      <c r="X4384" s="172"/>
      <c r="Y4384" s="172"/>
      <c r="Z4384" s="172"/>
      <c r="AA4384" s="172"/>
      <c r="AB4384" s="172"/>
      <c r="AC4384" s="172"/>
      <c r="AD4384" s="172"/>
      <c r="AE4384" s="172"/>
      <c r="AF4384" s="172"/>
      <c r="AG4384" s="172"/>
      <c r="AH4384" s="172"/>
      <c r="AI4384" s="172"/>
      <c r="AJ4384" s="172"/>
      <c r="AK4384" s="172"/>
      <c r="AL4384" s="172"/>
      <c r="AM4384" s="172"/>
      <c r="AN4384" s="172"/>
    </row>
    <row r="4385" spans="1:40" s="1" customFormat="1" ht="10.15" customHeight="1" x14ac:dyDescent="0.15">
      <c r="A4385" s="219"/>
      <c r="B4385" s="220"/>
      <c r="C4385" s="248" t="s">
        <v>38</v>
      </c>
      <c r="D4385" s="248" t="s">
        <v>39</v>
      </c>
      <c r="E4385" s="248" t="s">
        <v>108</v>
      </c>
      <c r="F4385" s="244" t="s">
        <v>43</v>
      </c>
      <c r="G4385" s="251" t="s">
        <v>4</v>
      </c>
      <c r="O4385" s="136"/>
      <c r="P4385" s="136"/>
      <c r="Q4385" s="136"/>
      <c r="R4385" s="55"/>
      <c r="S4385" s="11"/>
      <c r="T4385" s="11"/>
      <c r="U4385" s="11"/>
      <c r="V4385" s="11"/>
      <c r="W4385" s="11"/>
      <c r="X4385" s="11"/>
      <c r="Y4385" s="11"/>
      <c r="Z4385" s="11"/>
      <c r="AA4385" s="11"/>
      <c r="AB4385" s="11"/>
      <c r="AC4385" s="11"/>
      <c r="AD4385" s="11"/>
      <c r="AE4385" s="11"/>
      <c r="AF4385" s="11"/>
      <c r="AG4385" s="11"/>
      <c r="AH4385" s="11"/>
      <c r="AI4385" s="11"/>
      <c r="AJ4385" s="11"/>
      <c r="AK4385" s="11"/>
      <c r="AL4385" s="11"/>
      <c r="AM4385" s="11"/>
      <c r="AN4385" s="11"/>
    </row>
    <row r="4386" spans="1:40" s="6" customFormat="1" ht="60" customHeight="1" thickBot="1" x14ac:dyDescent="0.2">
      <c r="A4386" s="242" t="s">
        <v>31</v>
      </c>
      <c r="B4386" s="243"/>
      <c r="C4386" s="249"/>
      <c r="D4386" s="249"/>
      <c r="E4386" s="249"/>
      <c r="F4386" s="250"/>
      <c r="G4386" s="252"/>
      <c r="O4386" s="136"/>
      <c r="P4386" s="136"/>
      <c r="Q4386" s="136"/>
      <c r="R4386" s="55"/>
      <c r="S4386" s="11"/>
      <c r="T4386" s="11"/>
      <c r="U4386" s="11"/>
      <c r="V4386" s="11"/>
      <c r="W4386" s="11"/>
      <c r="X4386" s="11"/>
      <c r="Y4386" s="11"/>
      <c r="Z4386" s="11"/>
      <c r="AA4386" s="11"/>
      <c r="AB4386" s="11"/>
      <c r="AC4386" s="11"/>
      <c r="AD4386" s="11"/>
      <c r="AE4386" s="11"/>
      <c r="AF4386" s="11"/>
      <c r="AG4386" s="11"/>
      <c r="AH4386" s="11"/>
      <c r="AI4386" s="11"/>
      <c r="AJ4386" s="11"/>
      <c r="AK4386" s="11"/>
      <c r="AL4386" s="11"/>
      <c r="AM4386" s="11"/>
      <c r="AN4386" s="11"/>
    </row>
    <row r="4387" spans="1:40" s="11" customFormat="1" ht="11.25" customHeight="1" x14ac:dyDescent="0.15">
      <c r="A4387" s="237" t="s">
        <v>22</v>
      </c>
      <c r="B4387" s="238"/>
      <c r="C4387" s="7">
        <v>98</v>
      </c>
      <c r="D4387" s="7">
        <v>1096</v>
      </c>
      <c r="E4387" s="7">
        <v>743</v>
      </c>
      <c r="F4387" s="60">
        <v>49</v>
      </c>
      <c r="G4387" s="44">
        <f t="shared" ref="G4387:G4448" si="5902">SUM(C4387:F4387)</f>
        <v>1986</v>
      </c>
      <c r="H4387" s="55"/>
      <c r="I4387" s="55"/>
      <c r="J4387" s="55"/>
      <c r="K4387" s="55"/>
      <c r="L4387" s="55"/>
      <c r="M4387" s="55"/>
      <c r="N4387" s="55"/>
      <c r="O4387" s="136"/>
      <c r="P4387" s="136"/>
      <c r="Q4387" s="136"/>
      <c r="R4387" s="55"/>
    </row>
    <row r="4388" spans="1:40" s="11" customFormat="1" ht="11.25" customHeight="1" thickBot="1" x14ac:dyDescent="0.2">
      <c r="A4388" s="228"/>
      <c r="B4388" s="229"/>
      <c r="C4388" s="56">
        <f>C4387/G4387*100</f>
        <v>4.9345417925478348</v>
      </c>
      <c r="D4388" s="56">
        <f>D4387/G4387*100</f>
        <v>55.186304128902322</v>
      </c>
      <c r="E4388" s="56">
        <f>E4387/G4387*100</f>
        <v>37.411883182275929</v>
      </c>
      <c r="F4388" s="59">
        <f>F4387/G4387*100</f>
        <v>2.4672708962739174</v>
      </c>
      <c r="G4388" s="51">
        <f t="shared" si="5902"/>
        <v>100</v>
      </c>
      <c r="H4388" s="55"/>
      <c r="I4388" s="55"/>
      <c r="J4388" s="55"/>
      <c r="K4388" s="55"/>
      <c r="L4388" s="55"/>
      <c r="M4388" s="55"/>
      <c r="N4388" s="55"/>
      <c r="O4388" s="136"/>
      <c r="P4388" s="136"/>
      <c r="Q4388" s="136"/>
      <c r="R4388" s="55"/>
    </row>
    <row r="4389" spans="1:40" s="11" customFormat="1" ht="11.45" customHeight="1" x14ac:dyDescent="0.15">
      <c r="A4389" s="203" t="s">
        <v>46</v>
      </c>
      <c r="B4389" s="206" t="s">
        <v>19</v>
      </c>
      <c r="C4389" s="20">
        <v>71</v>
      </c>
      <c r="D4389" s="20">
        <v>768</v>
      </c>
      <c r="E4389" s="20">
        <v>504</v>
      </c>
      <c r="F4389" s="20">
        <v>28</v>
      </c>
      <c r="G4389" s="44">
        <f t="shared" si="5902"/>
        <v>1371</v>
      </c>
      <c r="H4389"/>
      <c r="I4389"/>
      <c r="J4389"/>
      <c r="K4389" s="55"/>
      <c r="L4389" s="55"/>
      <c r="M4389" s="55"/>
      <c r="N4389" s="55"/>
      <c r="O4389" s="136"/>
      <c r="P4389" s="136"/>
      <c r="Q4389" s="136"/>
      <c r="R4389" s="55"/>
    </row>
    <row r="4390" spans="1:40" s="11" customFormat="1" ht="11.45" customHeight="1" x14ac:dyDescent="0.15">
      <c r="A4390" s="204"/>
      <c r="B4390" s="202"/>
      <c r="C4390" s="29">
        <f>C4389/G4389*100</f>
        <v>5.1787016776075854</v>
      </c>
      <c r="D4390" s="29">
        <f>D4389/G4389*100</f>
        <v>56.017505470459518</v>
      </c>
      <c r="E4390" s="29">
        <f>E4389/G4389*100</f>
        <v>36.761487964989058</v>
      </c>
      <c r="F4390" s="30">
        <f>F4389/G4389*100</f>
        <v>2.0423048869438367</v>
      </c>
      <c r="G4390" s="45">
        <f t="shared" si="5902"/>
        <v>100</v>
      </c>
      <c r="H4390" s="55"/>
      <c r="I4390" s="55"/>
      <c r="J4390" s="55"/>
      <c r="K4390" s="55"/>
      <c r="L4390" s="55"/>
      <c r="M4390" s="55"/>
      <c r="N4390" s="55"/>
      <c r="O4390" s="136"/>
      <c r="P4390" s="136"/>
      <c r="Q4390" s="136"/>
      <c r="R4390" s="55"/>
    </row>
    <row r="4391" spans="1:40" s="11" customFormat="1" ht="11.45" customHeight="1" x14ac:dyDescent="0.15">
      <c r="A4391" s="204"/>
      <c r="B4391" s="207" t="s">
        <v>20</v>
      </c>
      <c r="C4391" s="20">
        <v>14</v>
      </c>
      <c r="D4391" s="20">
        <v>217</v>
      </c>
      <c r="E4391" s="20">
        <v>162</v>
      </c>
      <c r="F4391" s="20">
        <v>17</v>
      </c>
      <c r="G4391" s="47">
        <f t="shared" si="5902"/>
        <v>410</v>
      </c>
      <c r="H4391" s="191"/>
      <c r="I4391" s="191"/>
      <c r="J4391" s="191"/>
      <c r="K4391" s="191"/>
      <c r="L4391" s="55"/>
      <c r="M4391" s="55"/>
      <c r="N4391" s="55"/>
      <c r="O4391" s="136"/>
      <c r="P4391" s="136"/>
      <c r="Q4391" s="136"/>
      <c r="R4391" s="55"/>
    </row>
    <row r="4392" spans="1:40" s="11" customFormat="1" ht="11.45" customHeight="1" x14ac:dyDescent="0.15">
      <c r="A4392" s="204"/>
      <c r="B4392" s="207"/>
      <c r="C4392" s="25">
        <f>C4391/G4391*100</f>
        <v>3.4146341463414638</v>
      </c>
      <c r="D4392" s="25">
        <f>D4391/G4391*100</f>
        <v>52.926829268292686</v>
      </c>
      <c r="E4392" s="25">
        <f>E4391/G4391*100</f>
        <v>39.512195121951223</v>
      </c>
      <c r="F4392" s="26">
        <f>F4391/G4391*100</f>
        <v>4.1463414634146343</v>
      </c>
      <c r="G4392" s="45">
        <f t="shared" si="5902"/>
        <v>100</v>
      </c>
      <c r="H4392" s="55"/>
      <c r="I4392" s="55"/>
      <c r="J4392" s="55"/>
      <c r="K4392" s="55"/>
      <c r="L4392" s="55"/>
      <c r="M4392" s="55"/>
      <c r="N4392" s="55"/>
      <c r="O4392" s="136"/>
      <c r="P4392" s="136"/>
      <c r="Q4392" s="136"/>
      <c r="R4392" s="55"/>
    </row>
    <row r="4393" spans="1:40" s="11" customFormat="1" ht="11.45" customHeight="1" x14ac:dyDescent="0.15">
      <c r="A4393" s="204"/>
      <c r="B4393" s="201" t="s">
        <v>47</v>
      </c>
      <c r="C4393" s="20">
        <v>9</v>
      </c>
      <c r="D4393" s="20">
        <v>67</v>
      </c>
      <c r="E4393" s="20">
        <v>58</v>
      </c>
      <c r="F4393" s="20">
        <v>1</v>
      </c>
      <c r="G4393" s="47">
        <f t="shared" si="5902"/>
        <v>135</v>
      </c>
      <c r="H4393" s="191"/>
      <c r="I4393" s="191"/>
      <c r="J4393" s="191"/>
      <c r="K4393" s="191"/>
      <c r="L4393" s="55"/>
      <c r="M4393" s="55"/>
      <c r="N4393" s="55"/>
      <c r="O4393" s="136"/>
      <c r="P4393" s="136"/>
      <c r="Q4393" s="136"/>
      <c r="R4393" s="55"/>
    </row>
    <row r="4394" spans="1:40" s="11" customFormat="1" ht="11.45" customHeight="1" x14ac:dyDescent="0.15">
      <c r="A4394" s="204"/>
      <c r="B4394" s="202"/>
      <c r="C4394" s="25">
        <f t="shared" ref="C4394" si="5903">C4393/G4393*100</f>
        <v>6.666666666666667</v>
      </c>
      <c r="D4394" s="25">
        <f t="shared" ref="D4394" si="5904">D4393/G4393*100</f>
        <v>49.629629629629626</v>
      </c>
      <c r="E4394" s="25">
        <f t="shared" ref="E4394" si="5905">E4393/G4393*100</f>
        <v>42.962962962962962</v>
      </c>
      <c r="F4394" s="26">
        <f t="shared" ref="F4394" si="5906">F4393/G4393*100</f>
        <v>0.74074074074074081</v>
      </c>
      <c r="G4394" s="45">
        <f t="shared" si="5902"/>
        <v>100</v>
      </c>
      <c r="H4394" s="55"/>
      <c r="I4394" s="55"/>
      <c r="J4394" s="55"/>
      <c r="K4394" s="55"/>
      <c r="L4394" s="55"/>
      <c r="M4394" s="55"/>
      <c r="N4394" s="55"/>
      <c r="O4394" s="136"/>
      <c r="P4394" s="136"/>
      <c r="Q4394" s="136"/>
      <c r="R4394" s="55"/>
    </row>
    <row r="4395" spans="1:40" s="11" customFormat="1" ht="11.45" customHeight="1" x14ac:dyDescent="0.15">
      <c r="A4395" s="204"/>
      <c r="B4395" s="207" t="s">
        <v>48</v>
      </c>
      <c r="C4395" s="20">
        <v>4</v>
      </c>
      <c r="D4395" s="20">
        <v>44</v>
      </c>
      <c r="E4395" s="20">
        <v>19</v>
      </c>
      <c r="F4395" s="20">
        <v>3</v>
      </c>
      <c r="G4395" s="47">
        <f t="shared" si="5902"/>
        <v>70</v>
      </c>
      <c r="H4395" s="191"/>
      <c r="I4395" s="191"/>
      <c r="J4395" s="191"/>
      <c r="K4395" s="191"/>
      <c r="L4395" s="55"/>
      <c r="M4395" s="55"/>
      <c r="N4395" s="55"/>
      <c r="O4395" s="136"/>
      <c r="P4395" s="136"/>
      <c r="Q4395" s="136"/>
      <c r="R4395" s="55"/>
    </row>
    <row r="4396" spans="1:40" s="11" customFormat="1" ht="11.45" customHeight="1" thickBot="1" x14ac:dyDescent="0.2">
      <c r="A4396" s="204"/>
      <c r="B4396" s="207"/>
      <c r="C4396" s="25">
        <f t="shared" ref="C4396" si="5907">C4395/G4395*100</f>
        <v>5.7142857142857144</v>
      </c>
      <c r="D4396" s="25">
        <f t="shared" ref="D4396" si="5908">D4395/G4395*100</f>
        <v>62.857142857142854</v>
      </c>
      <c r="E4396" s="25">
        <f t="shared" ref="E4396" si="5909">E4395/G4395*100</f>
        <v>27.142857142857142</v>
      </c>
      <c r="F4396" s="26">
        <f>F4395/G4395*100</f>
        <v>4.2857142857142856</v>
      </c>
      <c r="G4396" s="51">
        <f t="shared" si="5902"/>
        <v>100</v>
      </c>
      <c r="H4396" s="55"/>
      <c r="I4396" s="55"/>
      <c r="J4396" s="55"/>
      <c r="K4396" s="55"/>
      <c r="L4396" s="55"/>
      <c r="M4396" s="55"/>
      <c r="N4396" s="55"/>
      <c r="O4396" s="136"/>
      <c r="P4396" s="136"/>
      <c r="Q4396" s="136"/>
      <c r="R4396" s="55"/>
    </row>
    <row r="4397" spans="1:40" s="11" customFormat="1" ht="11.45" customHeight="1" x14ac:dyDescent="0.15">
      <c r="A4397" s="203" t="s">
        <v>49</v>
      </c>
      <c r="B4397" s="206" t="s">
        <v>1</v>
      </c>
      <c r="C4397" s="32">
        <v>51</v>
      </c>
      <c r="D4397" s="32">
        <v>481</v>
      </c>
      <c r="E4397" s="32">
        <v>321</v>
      </c>
      <c r="F4397" s="32">
        <v>19</v>
      </c>
      <c r="G4397" s="44">
        <f t="shared" si="5902"/>
        <v>872</v>
      </c>
      <c r="H4397" s="191"/>
      <c r="I4397" s="191"/>
      <c r="J4397" s="191"/>
      <c r="K4397" s="191"/>
      <c r="L4397" s="55"/>
      <c r="M4397" s="55"/>
      <c r="N4397" s="55"/>
      <c r="O4397" s="136"/>
      <c r="P4397" s="136"/>
      <c r="Q4397" s="136"/>
      <c r="R4397" s="55"/>
    </row>
    <row r="4398" spans="1:40" s="11" customFormat="1" ht="11.45" customHeight="1" x14ac:dyDescent="0.15">
      <c r="A4398" s="204"/>
      <c r="B4398" s="207"/>
      <c r="C4398" s="29">
        <f t="shared" ref="C4398" si="5910">C4397/G4397*100</f>
        <v>5.8486238532110093</v>
      </c>
      <c r="D4398" s="29">
        <f t="shared" ref="D4398" si="5911">D4397/G4397*100</f>
        <v>55.160550458715598</v>
      </c>
      <c r="E4398" s="29">
        <f t="shared" ref="E4398" si="5912">E4397/G4397*100</f>
        <v>36.811926605504588</v>
      </c>
      <c r="F4398" s="30">
        <f t="shared" ref="F4398" si="5913">F4397/G4397*100</f>
        <v>2.1788990825688073</v>
      </c>
      <c r="G4398" s="45">
        <f t="shared" si="5902"/>
        <v>100</v>
      </c>
      <c r="H4398" s="55"/>
      <c r="I4398" s="55"/>
      <c r="J4398" s="55"/>
      <c r="K4398" s="55"/>
      <c r="L4398" s="55"/>
      <c r="M4398" s="55"/>
      <c r="N4398" s="55"/>
      <c r="O4398" s="136"/>
      <c r="P4398" s="136"/>
      <c r="Q4398" s="136"/>
      <c r="R4398" s="55"/>
    </row>
    <row r="4399" spans="1:40" s="11" customFormat="1" ht="11.45" customHeight="1" x14ac:dyDescent="0.15">
      <c r="A4399" s="204"/>
      <c r="B4399" s="201" t="s">
        <v>2</v>
      </c>
      <c r="C4399" s="20">
        <v>46</v>
      </c>
      <c r="D4399" s="20">
        <v>606</v>
      </c>
      <c r="E4399" s="20">
        <v>410</v>
      </c>
      <c r="F4399" s="20">
        <v>28</v>
      </c>
      <c r="G4399" s="47">
        <f t="shared" si="5902"/>
        <v>1090</v>
      </c>
      <c r="H4399" s="191"/>
      <c r="I4399" s="191"/>
      <c r="J4399" s="191"/>
      <c r="K4399" s="191"/>
      <c r="L4399" s="55"/>
      <c r="M4399" s="55"/>
      <c r="N4399" s="55"/>
      <c r="O4399" s="136"/>
      <c r="P4399" s="136"/>
      <c r="Q4399" s="136"/>
      <c r="R4399" s="55"/>
    </row>
    <row r="4400" spans="1:40" s="11" customFormat="1" ht="11.45" customHeight="1" x14ac:dyDescent="0.15">
      <c r="A4400" s="204"/>
      <c r="B4400" s="202"/>
      <c r="C4400" s="25">
        <f t="shared" ref="C4400" si="5914">C4399/G4399*100</f>
        <v>4.2201834862385326</v>
      </c>
      <c r="D4400" s="25">
        <f t="shared" ref="D4400" si="5915">D4399/G4399*100</f>
        <v>55.596330275229356</v>
      </c>
      <c r="E4400" s="25">
        <f t="shared" ref="E4400" si="5916">E4399/G4399*100</f>
        <v>37.61467889908257</v>
      </c>
      <c r="F4400" s="26">
        <f t="shared" ref="F4400" si="5917">F4399/G4399*100</f>
        <v>2.5688073394495414</v>
      </c>
      <c r="G4400" s="45">
        <f t="shared" si="5902"/>
        <v>100</v>
      </c>
      <c r="H4400" s="55"/>
      <c r="I4400" s="55"/>
      <c r="J4400" s="55"/>
      <c r="K4400" s="55"/>
      <c r="L4400" s="55"/>
      <c r="M4400" s="55"/>
      <c r="N4400" s="55"/>
      <c r="O4400" s="136"/>
      <c r="P4400" s="136"/>
      <c r="Q4400" s="136"/>
      <c r="R4400" s="55"/>
    </row>
    <row r="4401" spans="1:40" s="11" customFormat="1" ht="11.45" customHeight="1" x14ac:dyDescent="0.15">
      <c r="A4401" s="204"/>
      <c r="B4401" s="201" t="s">
        <v>0</v>
      </c>
      <c r="C4401" s="20">
        <v>0</v>
      </c>
      <c r="D4401" s="20">
        <v>1</v>
      </c>
      <c r="E4401" s="20">
        <v>2</v>
      </c>
      <c r="F4401" s="20">
        <v>0</v>
      </c>
      <c r="G4401" s="47">
        <f t="shared" ref="G4401:G4402" si="5918">SUM(C4401:F4401)</f>
        <v>3</v>
      </c>
      <c r="H4401" s="191"/>
      <c r="I4401" s="191"/>
      <c r="J4401" s="191"/>
      <c r="K4401" s="191"/>
      <c r="L4401" s="55"/>
      <c r="M4401" s="55"/>
      <c r="N4401" s="55"/>
      <c r="O4401" s="136"/>
      <c r="P4401" s="136"/>
      <c r="Q4401" s="136"/>
      <c r="R4401" s="55"/>
    </row>
    <row r="4402" spans="1:40" s="11" customFormat="1" ht="11.45" customHeight="1" x14ac:dyDescent="0.15">
      <c r="A4402" s="204"/>
      <c r="B4402" s="202"/>
      <c r="C4402" s="25">
        <f t="shared" ref="C4402" si="5919">C4401/G4401*100</f>
        <v>0</v>
      </c>
      <c r="D4402" s="25">
        <f t="shared" ref="D4402" si="5920">D4401/G4401*100</f>
        <v>33.333333333333329</v>
      </c>
      <c r="E4402" s="25">
        <f t="shared" ref="E4402" si="5921">E4401/G4401*100</f>
        <v>66.666666666666657</v>
      </c>
      <c r="F4402" s="26">
        <f t="shared" ref="F4402" si="5922">F4401/G4401*100</f>
        <v>0</v>
      </c>
      <c r="G4402" s="45">
        <f t="shared" si="5918"/>
        <v>99.999999999999986</v>
      </c>
      <c r="H4402" s="55"/>
      <c r="I4402" s="55"/>
      <c r="J4402" s="55"/>
      <c r="K4402" s="55"/>
      <c r="L4402" s="55"/>
      <c r="M4402" s="55"/>
      <c r="N4402" s="55"/>
      <c r="O4402" s="136"/>
      <c r="P4402" s="136"/>
      <c r="Q4402" s="136"/>
      <c r="R4402" s="55"/>
    </row>
    <row r="4403" spans="1:40" s="11" customFormat="1" ht="11.45" customHeight="1" x14ac:dyDescent="0.15">
      <c r="A4403" s="204"/>
      <c r="B4403" s="207" t="s">
        <v>5</v>
      </c>
      <c r="C4403" s="20">
        <v>1</v>
      </c>
      <c r="D4403" s="20">
        <v>8</v>
      </c>
      <c r="E4403" s="20">
        <v>10</v>
      </c>
      <c r="F4403" s="20">
        <v>2</v>
      </c>
      <c r="G4403" s="47">
        <f t="shared" si="5902"/>
        <v>21</v>
      </c>
      <c r="H4403" s="191"/>
      <c r="I4403" s="191"/>
      <c r="J4403" s="191"/>
      <c r="K4403" s="191"/>
      <c r="L4403" s="55"/>
      <c r="M4403" s="55"/>
      <c r="N4403" s="55"/>
      <c r="O4403" s="136"/>
      <c r="P4403" s="136"/>
      <c r="Q4403" s="136"/>
      <c r="R4403" s="55"/>
    </row>
    <row r="4404" spans="1:40" s="11" customFormat="1" ht="11.45" customHeight="1" thickBot="1" x14ac:dyDescent="0.2">
      <c r="A4404" s="205"/>
      <c r="B4404" s="208"/>
      <c r="C4404" s="33">
        <f t="shared" ref="C4404" si="5923">C4403/G4403*100</f>
        <v>4.7619047619047619</v>
      </c>
      <c r="D4404" s="33">
        <f t="shared" ref="D4404" si="5924">D4403/G4403*100</f>
        <v>38.095238095238095</v>
      </c>
      <c r="E4404" s="33">
        <f t="shared" ref="E4404" si="5925">E4403/G4403*100</f>
        <v>47.619047619047613</v>
      </c>
      <c r="F4404" s="34">
        <f t="shared" ref="F4404" si="5926">F4403/G4403*100</f>
        <v>9.5238095238095237</v>
      </c>
      <c r="G4404" s="51">
        <f t="shared" si="5902"/>
        <v>99.999999999999986</v>
      </c>
      <c r="H4404" s="55"/>
      <c r="I4404" s="55"/>
      <c r="J4404" s="55"/>
      <c r="K4404" s="55"/>
      <c r="L4404" s="55"/>
      <c r="M4404" s="55"/>
      <c r="N4404" s="55"/>
      <c r="O4404" s="136"/>
      <c r="P4404" s="136"/>
      <c r="Q4404" s="136"/>
      <c r="R4404" s="55"/>
    </row>
    <row r="4405" spans="1:40" s="11" customFormat="1" ht="11.45" customHeight="1" x14ac:dyDescent="0.15">
      <c r="A4405" s="203" t="s">
        <v>50</v>
      </c>
      <c r="B4405" s="206" t="s">
        <v>6</v>
      </c>
      <c r="C4405" s="32">
        <v>1</v>
      </c>
      <c r="D4405" s="32">
        <v>45</v>
      </c>
      <c r="E4405" s="32">
        <v>18</v>
      </c>
      <c r="F4405" s="32">
        <v>3</v>
      </c>
      <c r="G4405" s="44">
        <f t="shared" si="5902"/>
        <v>67</v>
      </c>
      <c r="H4405" s="191"/>
      <c r="I4405" s="191"/>
      <c r="J4405" s="191"/>
      <c r="K4405" s="191"/>
      <c r="N4405" s="55"/>
      <c r="O4405" s="136"/>
      <c r="P4405" s="136"/>
      <c r="Q4405" s="136"/>
      <c r="R4405" s="55"/>
    </row>
    <row r="4406" spans="1:40" s="11" customFormat="1" ht="11.45" customHeight="1" x14ac:dyDescent="0.15">
      <c r="A4406" s="204"/>
      <c r="B4406" s="202"/>
      <c r="C4406" s="29">
        <f t="shared" ref="C4406" si="5927">C4405/G4405*100</f>
        <v>1.4925373134328357</v>
      </c>
      <c r="D4406" s="29">
        <f t="shared" ref="D4406" si="5928">D4405/G4405*100</f>
        <v>67.164179104477611</v>
      </c>
      <c r="E4406" s="29">
        <f t="shared" ref="E4406" si="5929">E4405/G4405*100</f>
        <v>26.865671641791046</v>
      </c>
      <c r="F4406" s="30">
        <f t="shared" ref="F4406" si="5930">F4405/G4405*100</f>
        <v>4.4776119402985071</v>
      </c>
      <c r="G4406" s="45">
        <f t="shared" si="5902"/>
        <v>99.999999999999986</v>
      </c>
      <c r="H4406" s="55"/>
      <c r="N4406" s="55"/>
      <c r="O4406" s="136"/>
      <c r="P4406" s="136"/>
      <c r="Q4406" s="136"/>
      <c r="R4406" s="55"/>
    </row>
    <row r="4407" spans="1:40" s="11" customFormat="1" ht="11.45" customHeight="1" x14ac:dyDescent="0.15">
      <c r="A4407" s="204"/>
      <c r="B4407" s="207" t="s">
        <v>7</v>
      </c>
      <c r="C4407" s="20">
        <v>3</v>
      </c>
      <c r="D4407" s="20">
        <v>95</v>
      </c>
      <c r="E4407" s="20">
        <v>42</v>
      </c>
      <c r="F4407" s="20">
        <v>1</v>
      </c>
      <c r="G4407" s="47">
        <f t="shared" si="5902"/>
        <v>141</v>
      </c>
      <c r="H4407" s="191"/>
      <c r="I4407" s="191"/>
      <c r="J4407" s="191"/>
      <c r="K4407" s="191"/>
      <c r="N4407" s="55"/>
      <c r="O4407" s="136"/>
      <c r="P4407" s="136"/>
      <c r="Q4407" s="136"/>
      <c r="R4407" s="55"/>
    </row>
    <row r="4408" spans="1:40" s="11" customFormat="1" ht="11.45" customHeight="1" x14ac:dyDescent="0.15">
      <c r="A4408" s="204"/>
      <c r="B4408" s="207"/>
      <c r="C4408" s="25">
        <f t="shared" ref="C4408" si="5931">C4407/G4407*100</f>
        <v>2.1276595744680851</v>
      </c>
      <c r="D4408" s="25">
        <f t="shared" ref="D4408" si="5932">D4407/G4407*100</f>
        <v>67.37588652482269</v>
      </c>
      <c r="E4408" s="25">
        <f t="shared" ref="E4408" si="5933">E4407/G4407*100</f>
        <v>29.787234042553191</v>
      </c>
      <c r="F4408" s="26">
        <f t="shared" ref="F4408" si="5934">F4407/G4407*100</f>
        <v>0.70921985815602839</v>
      </c>
      <c r="G4408" s="45">
        <f t="shared" si="5902"/>
        <v>100</v>
      </c>
      <c r="H4408" s="55"/>
      <c r="N4408" s="55"/>
      <c r="O4408" s="136"/>
      <c r="P4408" s="136"/>
      <c r="Q4408" s="136"/>
      <c r="R4408" s="55"/>
    </row>
    <row r="4409" spans="1:40" s="11" customFormat="1" ht="11.45" customHeight="1" x14ac:dyDescent="0.15">
      <c r="A4409" s="204"/>
      <c r="B4409" s="201" t="s">
        <v>8</v>
      </c>
      <c r="C4409" s="20">
        <v>4</v>
      </c>
      <c r="D4409" s="20">
        <v>153</v>
      </c>
      <c r="E4409" s="20">
        <v>66</v>
      </c>
      <c r="F4409" s="20">
        <v>2</v>
      </c>
      <c r="G4409" s="47">
        <f t="shared" si="5902"/>
        <v>225</v>
      </c>
      <c r="H4409" s="191"/>
      <c r="I4409" s="191"/>
      <c r="J4409" s="191"/>
      <c r="K4409" s="191"/>
      <c r="N4409" s="55"/>
      <c r="O4409" s="136"/>
      <c r="P4409" s="136"/>
      <c r="Q4409" s="136"/>
      <c r="R4409" s="55"/>
    </row>
    <row r="4410" spans="1:40" s="11" customFormat="1" ht="11.45" customHeight="1" x14ac:dyDescent="0.15">
      <c r="A4410" s="204"/>
      <c r="B4410" s="202"/>
      <c r="C4410" s="25">
        <f t="shared" ref="C4410" si="5935">C4409/G4409*100</f>
        <v>1.7777777777777777</v>
      </c>
      <c r="D4410" s="25">
        <f t="shared" ref="D4410" si="5936">D4409/G4409*100</f>
        <v>68</v>
      </c>
      <c r="E4410" s="25">
        <f t="shared" ref="E4410" si="5937">E4409/G4409*100</f>
        <v>29.333333333333332</v>
      </c>
      <c r="F4410" s="26">
        <f t="shared" ref="F4410" si="5938">F4409/G4409*100</f>
        <v>0.88888888888888884</v>
      </c>
      <c r="G4410" s="45">
        <f t="shared" si="5902"/>
        <v>99.999999999999986</v>
      </c>
      <c r="H4410" s="55"/>
      <c r="N4410" s="55"/>
      <c r="O4410" s="136"/>
      <c r="P4410" s="136"/>
      <c r="Q4410" s="136"/>
      <c r="R4410" s="55"/>
    </row>
    <row r="4411" spans="1:40" s="11" customFormat="1" ht="11.45" customHeight="1" x14ac:dyDescent="0.15">
      <c r="A4411" s="204"/>
      <c r="B4411" s="207" t="s">
        <v>9</v>
      </c>
      <c r="C4411" s="20">
        <v>17</v>
      </c>
      <c r="D4411" s="20">
        <v>187</v>
      </c>
      <c r="E4411" s="20">
        <v>91</v>
      </c>
      <c r="F4411" s="20">
        <v>0</v>
      </c>
      <c r="G4411" s="47">
        <f t="shared" si="5902"/>
        <v>295</v>
      </c>
      <c r="H4411" s="191"/>
      <c r="I4411" s="191"/>
      <c r="J4411" s="191"/>
      <c r="K4411" s="191"/>
      <c r="N4411" s="55"/>
      <c r="O4411" s="136"/>
      <c r="P4411" s="136"/>
      <c r="Q4411" s="136"/>
      <c r="R4411" s="55"/>
      <c r="AD4411" s="2"/>
    </row>
    <row r="4412" spans="1:40" s="11" customFormat="1" ht="11.45" customHeight="1" x14ac:dyDescent="0.15">
      <c r="A4412" s="204"/>
      <c r="B4412" s="207"/>
      <c r="C4412" s="25">
        <f t="shared" ref="C4412" si="5939">C4411/G4411*100</f>
        <v>5.7627118644067794</v>
      </c>
      <c r="D4412" s="25">
        <f t="shared" ref="D4412" si="5940">D4411/G4411*100</f>
        <v>63.389830508474574</v>
      </c>
      <c r="E4412" s="25">
        <f t="shared" ref="E4412" si="5941">E4411/G4411*100</f>
        <v>30.847457627118647</v>
      </c>
      <c r="F4412" s="26">
        <f t="shared" ref="F4412" si="5942">F4411/G4411*100</f>
        <v>0</v>
      </c>
      <c r="G4412" s="45">
        <f t="shared" si="5902"/>
        <v>100</v>
      </c>
      <c r="H4412" s="55"/>
      <c r="I4412" s="55"/>
      <c r="J4412" s="55"/>
      <c r="K4412" s="55"/>
      <c r="L4412" s="55"/>
      <c r="M4412" s="55"/>
      <c r="N4412" s="55"/>
      <c r="O4412" s="136"/>
      <c r="P4412" s="136"/>
      <c r="Q4412" s="136"/>
      <c r="R4412" s="55"/>
      <c r="AD4412" s="2"/>
    </row>
    <row r="4413" spans="1:40" s="11" customFormat="1" ht="11.45" customHeight="1" x14ac:dyDescent="0.15">
      <c r="A4413" s="204"/>
      <c r="B4413" s="201" t="s">
        <v>10</v>
      </c>
      <c r="C4413" s="20">
        <v>7</v>
      </c>
      <c r="D4413" s="20">
        <v>212</v>
      </c>
      <c r="E4413" s="20">
        <v>103</v>
      </c>
      <c r="F4413" s="20">
        <v>4</v>
      </c>
      <c r="G4413" s="47">
        <f t="shared" si="5902"/>
        <v>326</v>
      </c>
      <c r="H4413" s="191"/>
      <c r="I4413" s="191"/>
      <c r="J4413" s="191"/>
      <c r="K4413" s="191"/>
      <c r="L4413" s="55"/>
      <c r="M4413" s="55"/>
      <c r="N4413" s="55"/>
      <c r="O4413" s="136"/>
      <c r="P4413" s="136"/>
      <c r="Q4413" s="136"/>
      <c r="R4413" s="55"/>
      <c r="AC4413" s="2"/>
      <c r="AD4413" s="2"/>
    </row>
    <row r="4414" spans="1:40" s="11" customFormat="1" ht="11.45" customHeight="1" x14ac:dyDescent="0.15">
      <c r="A4414" s="204"/>
      <c r="B4414" s="202"/>
      <c r="C4414" s="25">
        <f t="shared" ref="C4414" si="5943">C4413/G4413*100</f>
        <v>2.147239263803681</v>
      </c>
      <c r="D4414" s="25">
        <f t="shared" ref="D4414" si="5944">D4413/G4413*100</f>
        <v>65.030674846625772</v>
      </c>
      <c r="E4414" s="25">
        <f t="shared" ref="E4414" si="5945">E4413/G4413*100</f>
        <v>31.595092024539877</v>
      </c>
      <c r="F4414" s="26">
        <f t="shared" ref="F4414" si="5946">F4413/G4413*100</f>
        <v>1.2269938650306749</v>
      </c>
      <c r="G4414" s="45">
        <f t="shared" si="5902"/>
        <v>100.00000000000001</v>
      </c>
      <c r="H4414" s="55"/>
      <c r="I4414" s="55"/>
      <c r="J4414" s="55"/>
      <c r="K4414" s="55"/>
      <c r="L4414" s="55"/>
      <c r="M4414" s="55"/>
      <c r="N4414" s="55"/>
      <c r="O4414" s="136"/>
      <c r="P4414" s="136"/>
      <c r="Q4414" s="137"/>
      <c r="R4414" s="55"/>
      <c r="AC4414" s="2"/>
      <c r="AD4414" s="2"/>
    </row>
    <row r="4415" spans="1:40" s="11" customFormat="1" ht="11.45" customHeight="1" x14ac:dyDescent="0.15">
      <c r="A4415" s="204"/>
      <c r="B4415" s="207" t="s">
        <v>11</v>
      </c>
      <c r="C4415" s="20">
        <v>14</v>
      </c>
      <c r="D4415" s="20">
        <v>200</v>
      </c>
      <c r="E4415" s="20">
        <v>134</v>
      </c>
      <c r="F4415" s="20">
        <v>7</v>
      </c>
      <c r="G4415" s="47">
        <f t="shared" si="5902"/>
        <v>355</v>
      </c>
      <c r="H4415" s="191"/>
      <c r="I4415" s="191"/>
      <c r="J4415" s="191"/>
      <c r="K4415" s="191"/>
      <c r="L4415" s="55"/>
      <c r="M4415" s="55"/>
      <c r="N4415" s="55"/>
      <c r="O4415" s="136"/>
      <c r="P4415" s="137"/>
      <c r="Q4415" s="137"/>
      <c r="R4415" s="55"/>
      <c r="AB4415" s="2"/>
      <c r="AC4415" s="2"/>
      <c r="AD4415" s="2"/>
    </row>
    <row r="4416" spans="1:40" s="11" customFormat="1" ht="11.45" customHeight="1" x14ac:dyDescent="0.15">
      <c r="A4416" s="204"/>
      <c r="B4416" s="207"/>
      <c r="C4416" s="25">
        <f t="shared" ref="C4416" si="5947">C4415/G4415*100</f>
        <v>3.943661971830986</v>
      </c>
      <c r="D4416" s="25">
        <f t="shared" ref="D4416" si="5948">D4415/G4415*100</f>
        <v>56.338028169014088</v>
      </c>
      <c r="E4416" s="25">
        <f t="shared" ref="E4416" si="5949">E4415/G4415*100</f>
        <v>37.74647887323944</v>
      </c>
      <c r="F4416" s="26">
        <f t="shared" ref="F4416" si="5950">F4415/G4415*100</f>
        <v>1.971830985915493</v>
      </c>
      <c r="G4416" s="45">
        <f t="shared" si="5902"/>
        <v>100</v>
      </c>
      <c r="H4416" s="55"/>
      <c r="I4416" s="55"/>
      <c r="J4416" s="55"/>
      <c r="K4416" s="55"/>
      <c r="L4416" s="55"/>
      <c r="M4416" s="55"/>
      <c r="N4416" s="55"/>
      <c r="O4416" s="137"/>
      <c r="P4416" s="137"/>
      <c r="Q4416" s="137"/>
      <c r="R4416" s="55"/>
      <c r="AB4416" s="2"/>
      <c r="AC4416" s="2"/>
      <c r="AD4416" s="2"/>
      <c r="AN4416" s="2"/>
    </row>
    <row r="4417" spans="1:40" s="11" customFormat="1" ht="11.45" customHeight="1" x14ac:dyDescent="0.15">
      <c r="A4417" s="204"/>
      <c r="B4417" s="201" t="s">
        <v>12</v>
      </c>
      <c r="C4417" s="20">
        <v>51</v>
      </c>
      <c r="D4417" s="20">
        <v>195</v>
      </c>
      <c r="E4417" s="20">
        <v>278</v>
      </c>
      <c r="F4417" s="20">
        <v>31</v>
      </c>
      <c r="G4417" s="47">
        <f t="shared" si="5902"/>
        <v>555</v>
      </c>
      <c r="H4417" s="191"/>
      <c r="I4417" s="191"/>
      <c r="J4417" s="191"/>
      <c r="K4417" s="191"/>
      <c r="L4417" s="55"/>
      <c r="M4417" s="55"/>
      <c r="N4417" s="55"/>
      <c r="O4417" s="137"/>
      <c r="P4417" s="137"/>
      <c r="Q4417" s="137"/>
      <c r="R4417" s="55"/>
      <c r="AA4417" s="2"/>
      <c r="AB4417" s="2"/>
      <c r="AC4417" s="2"/>
      <c r="AD4417" s="2"/>
      <c r="AM4417" s="2"/>
      <c r="AN4417" s="2"/>
    </row>
    <row r="4418" spans="1:40" s="11" customFormat="1" ht="11.45" customHeight="1" x14ac:dyDescent="0.15">
      <c r="A4418" s="204"/>
      <c r="B4418" s="202"/>
      <c r="C4418" s="25">
        <f t="shared" ref="C4418" si="5951">C4417/G4417*100</f>
        <v>9.1891891891891895</v>
      </c>
      <c r="D4418" s="25">
        <f t="shared" ref="D4418" si="5952">D4417/G4417*100</f>
        <v>35.135135135135137</v>
      </c>
      <c r="E4418" s="25">
        <f t="shared" ref="E4418" si="5953">E4417/G4417*100</f>
        <v>50.090090090090087</v>
      </c>
      <c r="F4418" s="26">
        <f t="shared" ref="F4418" si="5954">F4417/G4417*100</f>
        <v>5.5855855855855854</v>
      </c>
      <c r="G4418" s="45">
        <f t="shared" si="5902"/>
        <v>100</v>
      </c>
      <c r="H4418" s="55"/>
      <c r="I4418" s="55"/>
      <c r="J4418" s="55"/>
      <c r="K4418" s="55"/>
      <c r="L4418" s="55"/>
      <c r="M4418" s="55"/>
      <c r="N4418" s="55"/>
      <c r="O4418" s="137"/>
      <c r="P4418" s="137"/>
      <c r="Q4418" s="137"/>
      <c r="R4418" s="55"/>
      <c r="AA4418" s="2"/>
      <c r="AB4418" s="2"/>
      <c r="AC4418" s="2"/>
      <c r="AD4418" s="2"/>
      <c r="AL4418" s="2"/>
      <c r="AM4418" s="2"/>
      <c r="AN4418" s="2"/>
    </row>
    <row r="4419" spans="1:40" s="11" customFormat="1" ht="11.45" customHeight="1" x14ac:dyDescent="0.15">
      <c r="A4419" s="204"/>
      <c r="B4419" s="207" t="s">
        <v>24</v>
      </c>
      <c r="C4419" s="20">
        <v>1</v>
      </c>
      <c r="D4419" s="20">
        <v>9</v>
      </c>
      <c r="E4419" s="20">
        <v>11</v>
      </c>
      <c r="F4419" s="20">
        <v>1</v>
      </c>
      <c r="G4419" s="47">
        <f t="shared" si="5902"/>
        <v>22</v>
      </c>
      <c r="H4419" s="191"/>
      <c r="I4419" s="191"/>
      <c r="J4419" s="191"/>
      <c r="K4419" s="191"/>
      <c r="L4419" s="55"/>
      <c r="M4419" s="55"/>
      <c r="N4419" s="55"/>
      <c r="O4419" s="137"/>
      <c r="P4419" s="137"/>
      <c r="Q4419" s="137"/>
      <c r="R4419" s="55"/>
      <c r="Z4419" s="2"/>
      <c r="AA4419" s="2"/>
      <c r="AB4419" s="2"/>
      <c r="AC4419" s="2"/>
      <c r="AD4419" s="2"/>
      <c r="AK4419" s="2"/>
      <c r="AL4419" s="2"/>
      <c r="AM4419" s="2"/>
      <c r="AN4419" s="2"/>
    </row>
    <row r="4420" spans="1:40" s="11" customFormat="1" ht="11.45" customHeight="1" thickBot="1" x14ac:dyDescent="0.2">
      <c r="A4420" s="205"/>
      <c r="B4420" s="208"/>
      <c r="C4420" s="33">
        <f t="shared" ref="C4420" si="5955">C4419/G4419*100</f>
        <v>4.5454545454545459</v>
      </c>
      <c r="D4420" s="33">
        <f t="shared" ref="D4420" si="5956">D4419/G4419*100</f>
        <v>40.909090909090914</v>
      </c>
      <c r="E4420" s="33">
        <f t="shared" ref="E4420" si="5957">E4419/G4419*100</f>
        <v>50</v>
      </c>
      <c r="F4420" s="34">
        <f t="shared" ref="F4420" si="5958">F4419/G4419*100</f>
        <v>4.5454545454545459</v>
      </c>
      <c r="G4420" s="51">
        <f t="shared" si="5902"/>
        <v>100.00000000000001</v>
      </c>
      <c r="H4420" s="55"/>
      <c r="N4420" s="55"/>
      <c r="O4420" s="137"/>
      <c r="P4420" s="137"/>
      <c r="Q4420" s="137"/>
      <c r="R4420" s="55"/>
      <c r="Z4420" s="2"/>
      <c r="AA4420" s="2"/>
      <c r="AB4420" s="2"/>
      <c r="AC4420" s="2"/>
      <c r="AD4420" s="2"/>
      <c r="AJ4420" s="2"/>
      <c r="AK4420" s="2"/>
      <c r="AL4420" s="2"/>
      <c r="AM4420" s="2"/>
      <c r="AN4420" s="2"/>
    </row>
    <row r="4421" spans="1:40" s="11" customFormat="1" ht="11.45" customHeight="1" thickBot="1" x14ac:dyDescent="0.2">
      <c r="A4421" s="211" t="s">
        <v>51</v>
      </c>
      <c r="B4421" s="206" t="s">
        <v>23</v>
      </c>
      <c r="C4421" s="32">
        <v>10</v>
      </c>
      <c r="D4421" s="32">
        <v>99</v>
      </c>
      <c r="E4421" s="32">
        <v>96</v>
      </c>
      <c r="F4421" s="32">
        <v>8</v>
      </c>
      <c r="G4421" s="44">
        <f t="shared" si="5902"/>
        <v>213</v>
      </c>
      <c r="H4421" s="191"/>
      <c r="I4421" s="191"/>
      <c r="J4421" s="191"/>
      <c r="K4421" s="191"/>
      <c r="N4421" s="55"/>
      <c r="O4421" s="137"/>
      <c r="P4421" s="137"/>
      <c r="Q4421" s="137"/>
      <c r="R4421" s="55"/>
      <c r="Y4421" s="2"/>
      <c r="Z4421" s="2"/>
      <c r="AA4421" s="2"/>
      <c r="AB4421" s="2"/>
      <c r="AC4421" s="2"/>
      <c r="AD4421" s="2"/>
      <c r="AI4421" s="2"/>
      <c r="AJ4421" s="2"/>
      <c r="AK4421" s="2"/>
      <c r="AL4421" s="2"/>
      <c r="AM4421" s="2"/>
      <c r="AN4421" s="2"/>
    </row>
    <row r="4422" spans="1:40" s="11" customFormat="1" ht="11.45" customHeight="1" thickTop="1" thickBot="1" x14ac:dyDescent="0.2">
      <c r="A4422" s="212"/>
      <c r="B4422" s="202"/>
      <c r="C4422" s="29">
        <f t="shared" ref="C4422" si="5959">C4421/G4421*100</f>
        <v>4.6948356807511731</v>
      </c>
      <c r="D4422" s="29">
        <f t="shared" ref="D4422" si="5960">D4421/G4421*100</f>
        <v>46.478873239436616</v>
      </c>
      <c r="E4422" s="29">
        <f t="shared" ref="E4422" si="5961">E4421/G4421*100</f>
        <v>45.070422535211272</v>
      </c>
      <c r="F4422" s="30">
        <f t="shared" ref="F4422" si="5962">F4421/G4421*100</f>
        <v>3.755868544600939</v>
      </c>
      <c r="G4422" s="45">
        <f t="shared" si="5902"/>
        <v>100.00000000000001</v>
      </c>
      <c r="H4422" s="55"/>
      <c r="N4422" s="55"/>
      <c r="O4422" s="137"/>
      <c r="P4422" s="137"/>
      <c r="Q4422" s="137"/>
      <c r="R4422" s="55"/>
      <c r="X4422" s="2"/>
      <c r="Y4422" s="2"/>
      <c r="Z4422" s="2"/>
      <c r="AA4422" s="2"/>
      <c r="AB4422" s="2"/>
      <c r="AC4422" s="2"/>
      <c r="AD4422" s="2"/>
      <c r="AH4422" s="2"/>
      <c r="AI4422" s="2"/>
      <c r="AJ4422" s="2"/>
      <c r="AK4422" s="2"/>
      <c r="AL4422" s="2"/>
      <c r="AM4422" s="2"/>
      <c r="AN4422" s="2"/>
    </row>
    <row r="4423" spans="1:40" s="11" customFormat="1" ht="11.45" customHeight="1" thickTop="1" thickBot="1" x14ac:dyDescent="0.2">
      <c r="A4423" s="212"/>
      <c r="B4423" s="207" t="s">
        <v>3</v>
      </c>
      <c r="C4423" s="20">
        <v>15</v>
      </c>
      <c r="D4423" s="20">
        <v>87</v>
      </c>
      <c r="E4423" s="20">
        <v>48</v>
      </c>
      <c r="F4423" s="20">
        <v>1</v>
      </c>
      <c r="G4423" s="47">
        <f t="shared" si="5902"/>
        <v>151</v>
      </c>
      <c r="H4423" s="191"/>
      <c r="I4423" s="191"/>
      <c r="J4423" s="191"/>
      <c r="K4423" s="191"/>
      <c r="N4423" s="55"/>
      <c r="O4423" s="137"/>
      <c r="P4423" s="137"/>
      <c r="Q4423" s="137"/>
      <c r="R4423" s="55"/>
      <c r="W4423" s="2"/>
      <c r="X4423" s="2"/>
      <c r="Y4423" s="2"/>
      <c r="Z4423" s="2"/>
      <c r="AA4423" s="2"/>
      <c r="AB4423" s="2"/>
      <c r="AC4423" s="2"/>
      <c r="AD4423" s="2"/>
      <c r="AG4423" s="2"/>
      <c r="AH4423" s="2"/>
      <c r="AI4423" s="2"/>
      <c r="AJ4423" s="2"/>
      <c r="AK4423" s="2"/>
      <c r="AL4423" s="2"/>
      <c r="AM4423" s="2"/>
      <c r="AN4423" s="2"/>
    </row>
    <row r="4424" spans="1:40" s="11" customFormat="1" ht="11.45" customHeight="1" thickTop="1" thickBot="1" x14ac:dyDescent="0.2">
      <c r="A4424" s="212"/>
      <c r="B4424" s="207"/>
      <c r="C4424" s="25">
        <f t="shared" ref="C4424" si="5963">C4423/G4423*100</f>
        <v>9.9337748344370862</v>
      </c>
      <c r="D4424" s="25">
        <f t="shared" ref="D4424" si="5964">D4423/G4423*100</f>
        <v>57.615894039735096</v>
      </c>
      <c r="E4424" s="25">
        <f t="shared" ref="E4424" si="5965">E4423/G4423*100</f>
        <v>31.788079470198678</v>
      </c>
      <c r="F4424" s="26">
        <f t="shared" ref="F4424" si="5966">F4423/G4423*100</f>
        <v>0.66225165562913912</v>
      </c>
      <c r="G4424" s="45">
        <f t="shared" si="5902"/>
        <v>100</v>
      </c>
      <c r="H4424" s="55"/>
      <c r="N4424" s="55"/>
      <c r="O4424" s="137"/>
      <c r="P4424" s="137"/>
      <c r="Q4424" s="137"/>
      <c r="R4424" s="55"/>
      <c r="V4424" s="2"/>
      <c r="W4424" s="2"/>
      <c r="X4424" s="2"/>
      <c r="Y4424" s="2"/>
      <c r="Z4424" s="2"/>
      <c r="AA4424" s="2"/>
      <c r="AB4424" s="2"/>
      <c r="AC4424" s="2"/>
      <c r="AD4424" s="2"/>
      <c r="AF4424" s="2"/>
      <c r="AG4424" s="2"/>
      <c r="AH4424" s="2"/>
      <c r="AI4424" s="2"/>
      <c r="AJ4424" s="2"/>
      <c r="AK4424" s="2"/>
      <c r="AL4424" s="2"/>
      <c r="AM4424" s="2"/>
      <c r="AN4424" s="2"/>
    </row>
    <row r="4425" spans="1:40" s="11" customFormat="1" ht="11.45" customHeight="1" thickTop="1" thickBot="1" x14ac:dyDescent="0.2">
      <c r="A4425" s="212"/>
      <c r="B4425" s="201" t="s">
        <v>13</v>
      </c>
      <c r="C4425" s="20">
        <v>20</v>
      </c>
      <c r="D4425" s="20">
        <v>523</v>
      </c>
      <c r="E4425" s="20">
        <v>239</v>
      </c>
      <c r="F4425" s="20">
        <v>2</v>
      </c>
      <c r="G4425" s="47">
        <f t="shared" si="5902"/>
        <v>784</v>
      </c>
      <c r="H4425" s="191"/>
      <c r="I4425" s="191"/>
      <c r="J4425" s="191"/>
      <c r="K4425" s="191"/>
      <c r="L4425" s="55"/>
      <c r="M4425" s="55"/>
      <c r="N4425" s="55"/>
      <c r="O4425" s="137"/>
      <c r="P4425" s="137"/>
      <c r="Q4425" s="137"/>
      <c r="R4425" s="55"/>
      <c r="U4425" s="2"/>
      <c r="V4425" s="2"/>
      <c r="W4425" s="2"/>
      <c r="X4425" s="2"/>
      <c r="Y4425" s="2"/>
      <c r="Z4425" s="2"/>
      <c r="AA4425" s="2"/>
      <c r="AB4425" s="2"/>
      <c r="AC4425" s="2"/>
      <c r="AD4425" s="2"/>
      <c r="AE4425" s="2"/>
      <c r="AF4425" s="2"/>
      <c r="AG4425" s="2"/>
      <c r="AH4425" s="2"/>
      <c r="AI4425" s="2"/>
      <c r="AJ4425" s="2"/>
      <c r="AK4425" s="2"/>
      <c r="AL4425" s="2"/>
      <c r="AM4425" s="2"/>
      <c r="AN4425" s="2"/>
    </row>
    <row r="4426" spans="1:40" s="11" customFormat="1" ht="11.45" customHeight="1" thickTop="1" thickBot="1" x14ac:dyDescent="0.2">
      <c r="A4426" s="212"/>
      <c r="B4426" s="202"/>
      <c r="C4426" s="25">
        <f t="shared" ref="C4426" si="5967">C4425/G4425*100</f>
        <v>2.5510204081632653</v>
      </c>
      <c r="D4426" s="25">
        <f t="shared" ref="D4426" si="5968">D4425/G4425*100</f>
        <v>66.709183673469383</v>
      </c>
      <c r="E4426" s="25">
        <f t="shared" ref="E4426" si="5969">E4425/G4425*100</f>
        <v>30.484693877551024</v>
      </c>
      <c r="F4426" s="26">
        <f t="shared" ref="F4426" si="5970">F4425/G4425*100</f>
        <v>0.25510204081632654</v>
      </c>
      <c r="G4426" s="45">
        <f t="shared" si="5902"/>
        <v>100</v>
      </c>
      <c r="H4426" s="55"/>
      <c r="I4426" s="55"/>
      <c r="J4426" s="55"/>
      <c r="K4426" s="55"/>
      <c r="L4426" s="55"/>
      <c r="M4426" s="55"/>
      <c r="N4426" s="55"/>
      <c r="O4426" s="137"/>
      <c r="P4426" s="137"/>
      <c r="Q4426" s="137"/>
      <c r="R4426" s="55"/>
      <c r="T4426" s="2"/>
      <c r="U4426" s="2"/>
      <c r="V4426" s="2"/>
      <c r="W4426" s="2"/>
      <c r="X4426" s="2"/>
      <c r="Y4426" s="2"/>
      <c r="Z4426" s="2"/>
      <c r="AA4426" s="2"/>
      <c r="AB4426" s="2"/>
      <c r="AC4426" s="2"/>
      <c r="AD4426" s="2"/>
      <c r="AE4426" s="2"/>
      <c r="AF4426" s="2"/>
      <c r="AG4426" s="2"/>
      <c r="AH4426" s="2"/>
      <c r="AI4426" s="2"/>
      <c r="AJ4426" s="2"/>
      <c r="AK4426" s="2"/>
      <c r="AL4426" s="2"/>
      <c r="AM4426" s="2"/>
      <c r="AN4426" s="2"/>
    </row>
    <row r="4427" spans="1:40" s="11" customFormat="1" ht="11.45" customHeight="1" thickTop="1" thickBot="1" x14ac:dyDescent="0.2">
      <c r="A4427" s="212"/>
      <c r="B4427" s="207" t="s">
        <v>14</v>
      </c>
      <c r="C4427" s="20">
        <v>5</v>
      </c>
      <c r="D4427" s="20">
        <v>64</v>
      </c>
      <c r="E4427" s="20">
        <v>77</v>
      </c>
      <c r="F4427" s="20">
        <v>1</v>
      </c>
      <c r="G4427" s="47">
        <f t="shared" si="5902"/>
        <v>147</v>
      </c>
      <c r="H4427" s="191"/>
      <c r="I4427" s="191"/>
      <c r="J4427" s="191"/>
      <c r="K4427" s="55"/>
      <c r="L4427" s="55"/>
      <c r="M4427" s="55"/>
      <c r="N4427" s="55"/>
      <c r="O4427" s="137"/>
      <c r="P4427" s="137"/>
      <c r="Q4427" s="137"/>
      <c r="R4427" s="55"/>
      <c r="S4427" s="2"/>
      <c r="T4427" s="2"/>
      <c r="U4427" s="2"/>
      <c r="V4427" s="2"/>
      <c r="W4427" s="2"/>
      <c r="X4427" s="2"/>
      <c r="Y4427" s="2"/>
      <c r="Z4427" s="2"/>
      <c r="AA4427" s="2"/>
      <c r="AB4427" s="2"/>
      <c r="AC4427" s="2"/>
      <c r="AD4427" s="2"/>
      <c r="AE4427" s="2"/>
      <c r="AF4427" s="2"/>
      <c r="AG4427" s="2"/>
      <c r="AH4427" s="2"/>
      <c r="AI4427" s="2"/>
      <c r="AJ4427" s="2"/>
      <c r="AK4427" s="2"/>
      <c r="AL4427" s="2"/>
      <c r="AM4427" s="2"/>
      <c r="AN4427" s="2"/>
    </row>
    <row r="4428" spans="1:40" s="11" customFormat="1" ht="11.45" customHeight="1" thickTop="1" thickBot="1" x14ac:dyDescent="0.2">
      <c r="A4428" s="212"/>
      <c r="B4428" s="207"/>
      <c r="C4428" s="25">
        <f t="shared" ref="C4428" si="5971">C4427/G4427*100</f>
        <v>3.4013605442176873</v>
      </c>
      <c r="D4428" s="25">
        <f t="shared" ref="D4428" si="5972">D4427/G4427*100</f>
        <v>43.537414965986393</v>
      </c>
      <c r="E4428" s="25">
        <f t="shared" ref="E4428" si="5973">E4427/G4427*100</f>
        <v>52.380952380952387</v>
      </c>
      <c r="F4428" s="26">
        <f t="shared" ref="F4428" si="5974">F4427/G4427*100</f>
        <v>0.68027210884353739</v>
      </c>
      <c r="G4428" s="45">
        <f t="shared" si="5902"/>
        <v>100.00000000000001</v>
      </c>
      <c r="H4428" s="55"/>
      <c r="I4428" s="55"/>
      <c r="J4428" s="55"/>
      <c r="K4428" s="55"/>
      <c r="L4428" s="55"/>
      <c r="M4428" s="55"/>
      <c r="N4428" s="55"/>
      <c r="O4428" s="137"/>
      <c r="P4428" s="137"/>
      <c r="Q4428" s="137"/>
      <c r="R4428" s="1"/>
      <c r="S4428" s="2"/>
      <c r="T4428" s="2"/>
      <c r="U4428" s="2"/>
      <c r="V4428" s="2"/>
      <c r="W4428" s="2"/>
      <c r="X4428" s="2"/>
      <c r="Y4428" s="2"/>
      <c r="Z4428" s="2"/>
      <c r="AA4428" s="2"/>
      <c r="AB4428" s="2"/>
      <c r="AC4428" s="2"/>
      <c r="AD4428" s="2"/>
      <c r="AE4428" s="2"/>
      <c r="AF4428" s="2"/>
      <c r="AG4428" s="2"/>
      <c r="AH4428" s="2"/>
      <c r="AI4428" s="2"/>
      <c r="AJ4428" s="2"/>
      <c r="AK4428" s="2"/>
      <c r="AL4428" s="2"/>
      <c r="AM4428" s="2"/>
      <c r="AN4428" s="2"/>
    </row>
    <row r="4429" spans="1:40" s="11" customFormat="1" ht="11.45" customHeight="1" thickTop="1" thickBot="1" x14ac:dyDescent="0.2">
      <c r="A4429" s="212"/>
      <c r="B4429" s="201" t="s">
        <v>25</v>
      </c>
      <c r="C4429" s="20">
        <v>1</v>
      </c>
      <c r="D4429" s="20">
        <v>62</v>
      </c>
      <c r="E4429" s="20">
        <v>19</v>
      </c>
      <c r="F4429" s="20">
        <v>3</v>
      </c>
      <c r="G4429" s="47">
        <f t="shared" si="5902"/>
        <v>85</v>
      </c>
      <c r="H4429" s="191"/>
      <c r="I4429" s="191"/>
      <c r="J4429" s="191"/>
      <c r="K4429" s="191"/>
      <c r="L4429" s="55"/>
      <c r="M4429" s="55"/>
      <c r="N4429" s="55"/>
      <c r="O4429" s="137"/>
      <c r="P4429" s="137"/>
      <c r="Q4429" s="137"/>
      <c r="R4429" s="1"/>
      <c r="S4429" s="2"/>
      <c r="T4429" s="2"/>
      <c r="U4429" s="2"/>
      <c r="V4429" s="2"/>
      <c r="W4429" s="2"/>
      <c r="X4429" s="2"/>
      <c r="Y4429" s="2"/>
      <c r="Z4429" s="2"/>
      <c r="AA4429" s="2"/>
      <c r="AB4429" s="2"/>
      <c r="AC4429" s="2"/>
      <c r="AD4429" s="87"/>
      <c r="AE4429" s="2"/>
      <c r="AF4429" s="2"/>
      <c r="AG4429" s="2"/>
      <c r="AH4429" s="2"/>
      <c r="AI4429" s="2"/>
      <c r="AJ4429" s="2"/>
      <c r="AK4429" s="2"/>
      <c r="AL4429" s="2"/>
      <c r="AM4429" s="2"/>
      <c r="AN4429" s="2"/>
    </row>
    <row r="4430" spans="1:40" s="11" customFormat="1" ht="11.45" customHeight="1" thickTop="1" thickBot="1" x14ac:dyDescent="0.2">
      <c r="A4430" s="212"/>
      <c r="B4430" s="202"/>
      <c r="C4430" s="25">
        <f t="shared" ref="C4430" si="5975">C4429/G4429*100</f>
        <v>1.1764705882352942</v>
      </c>
      <c r="D4430" s="25">
        <f t="shared" ref="D4430" si="5976">D4429/G4429*100</f>
        <v>72.941176470588232</v>
      </c>
      <c r="E4430" s="25">
        <f t="shared" ref="E4430" si="5977">E4429/G4429*100</f>
        <v>22.352941176470591</v>
      </c>
      <c r="F4430" s="26">
        <f t="shared" ref="F4430" si="5978">F4429/G4429*100</f>
        <v>3.5294117647058822</v>
      </c>
      <c r="G4430" s="45">
        <f t="shared" si="5902"/>
        <v>100</v>
      </c>
      <c r="H4430" s="55"/>
      <c r="I4430" s="55"/>
      <c r="J4430" s="55"/>
      <c r="K4430" s="55"/>
      <c r="L4430" s="55"/>
      <c r="M4430" s="55"/>
      <c r="N4430" s="55"/>
      <c r="O4430" s="137"/>
      <c r="P4430" s="137"/>
      <c r="Q4430" s="137"/>
      <c r="R4430" s="1"/>
      <c r="S4430" s="2"/>
      <c r="T4430" s="2"/>
      <c r="U4430" s="2"/>
      <c r="V4430" s="2"/>
      <c r="W4430" s="2"/>
      <c r="X4430" s="2"/>
      <c r="Y4430" s="2"/>
      <c r="Z4430" s="2"/>
      <c r="AA4430" s="2"/>
      <c r="AB4430" s="2"/>
      <c r="AC4430" s="2"/>
      <c r="AD4430" s="54"/>
      <c r="AE4430" s="2"/>
      <c r="AF4430" s="2"/>
      <c r="AG4430" s="2"/>
      <c r="AH4430" s="2"/>
      <c r="AI4430" s="2"/>
      <c r="AJ4430" s="2"/>
      <c r="AK4430" s="2"/>
      <c r="AL4430" s="2"/>
      <c r="AM4430" s="2"/>
      <c r="AN4430" s="2"/>
    </row>
    <row r="4431" spans="1:40" ht="11.45" customHeight="1" thickTop="1" thickBot="1" x14ac:dyDescent="0.2">
      <c r="A4431" s="212"/>
      <c r="B4431" s="207" t="s">
        <v>26</v>
      </c>
      <c r="C4431" s="20">
        <v>43</v>
      </c>
      <c r="D4431" s="20">
        <v>198</v>
      </c>
      <c r="E4431" s="20">
        <v>209</v>
      </c>
      <c r="F4431" s="20">
        <v>27</v>
      </c>
      <c r="G4431" s="47">
        <f t="shared" si="5902"/>
        <v>477</v>
      </c>
      <c r="H4431" s="191"/>
      <c r="I4431" s="191"/>
      <c r="J4431" s="191"/>
      <c r="K4431" s="191"/>
      <c r="L4431" s="55"/>
      <c r="M4431" s="55"/>
      <c r="AC4431" s="87"/>
      <c r="AD4431" s="3"/>
    </row>
    <row r="4432" spans="1:40" ht="11.45" customHeight="1" thickTop="1" thickBot="1" x14ac:dyDescent="0.2">
      <c r="A4432" s="212"/>
      <c r="B4432" s="207"/>
      <c r="C4432" s="25">
        <f t="shared" ref="C4432" si="5979">C4431/G4431*100</f>
        <v>9.0146750524109009</v>
      </c>
      <c r="D4432" s="25">
        <f t="shared" ref="D4432" si="5980">D4431/G4431*100</f>
        <v>41.509433962264154</v>
      </c>
      <c r="E4432" s="25">
        <f t="shared" ref="E4432" si="5981">E4431/G4431*100</f>
        <v>43.815513626834381</v>
      </c>
      <c r="F4432" s="26">
        <f t="shared" ref="F4432" si="5982">F4431/G4431*100</f>
        <v>5.6603773584905666</v>
      </c>
      <c r="G4432" s="45">
        <f t="shared" si="5902"/>
        <v>100</v>
      </c>
      <c r="H4432" s="1"/>
      <c r="I4432" s="55"/>
      <c r="J4432" s="55"/>
      <c r="K4432" s="55"/>
      <c r="L4432" s="55"/>
      <c r="M4432" s="55"/>
      <c r="AC4432" s="54"/>
      <c r="AD4432" s="1"/>
    </row>
    <row r="4433" spans="1:40" ht="11.45" customHeight="1" thickTop="1" thickBot="1" x14ac:dyDescent="0.2">
      <c r="A4433" s="212"/>
      <c r="B4433" s="201" t="s">
        <v>0</v>
      </c>
      <c r="C4433" s="20">
        <v>2</v>
      </c>
      <c r="D4433" s="20">
        <v>42</v>
      </c>
      <c r="E4433" s="20">
        <v>34</v>
      </c>
      <c r="F4433" s="20">
        <v>4</v>
      </c>
      <c r="G4433" s="47">
        <f t="shared" si="5902"/>
        <v>82</v>
      </c>
      <c r="H4433" s="191"/>
      <c r="I4433" s="191"/>
      <c r="J4433" s="191"/>
      <c r="K4433" s="191"/>
      <c r="AB4433" s="87"/>
      <c r="AC4433" s="3"/>
      <c r="AD4433" s="6"/>
    </row>
    <row r="4434" spans="1:40" ht="11.45" customHeight="1" thickTop="1" thickBot="1" x14ac:dyDescent="0.2">
      <c r="A4434" s="212"/>
      <c r="B4434" s="202"/>
      <c r="C4434" s="25">
        <f t="shared" ref="C4434" si="5983">C4433/G4433*100</f>
        <v>2.4390243902439024</v>
      </c>
      <c r="D4434" s="25">
        <f t="shared" ref="D4434" si="5984">D4433/G4433*100</f>
        <v>51.219512195121951</v>
      </c>
      <c r="E4434" s="25">
        <f t="shared" ref="E4434" si="5985">E4433/G4433*100</f>
        <v>41.463414634146339</v>
      </c>
      <c r="F4434" s="26">
        <f t="shared" ref="F4434" si="5986">F4433/G4433*100</f>
        <v>4.8780487804878048</v>
      </c>
      <c r="G4434" s="45">
        <f t="shared" si="5902"/>
        <v>100</v>
      </c>
      <c r="H4434" s="1"/>
      <c r="AB4434" s="54"/>
      <c r="AC4434" s="1"/>
      <c r="AD4434" s="55"/>
      <c r="AN4434" s="87"/>
    </row>
    <row r="4435" spans="1:40" ht="11.45" customHeight="1" thickTop="1" thickBot="1" x14ac:dyDescent="0.2">
      <c r="A4435" s="212"/>
      <c r="B4435" s="207" t="s">
        <v>24</v>
      </c>
      <c r="C4435" s="20">
        <v>2</v>
      </c>
      <c r="D4435" s="20">
        <v>21</v>
      </c>
      <c r="E4435" s="20">
        <v>21</v>
      </c>
      <c r="F4435" s="20">
        <v>3</v>
      </c>
      <c r="G4435" s="47">
        <f t="shared" si="5902"/>
        <v>47</v>
      </c>
      <c r="H4435" s="191"/>
      <c r="I4435" s="191"/>
      <c r="J4435" s="191"/>
      <c r="K4435" s="191"/>
      <c r="AA4435" s="87"/>
      <c r="AB4435" s="3"/>
      <c r="AC4435" s="6"/>
      <c r="AD4435" s="55"/>
      <c r="AM4435" s="87"/>
      <c r="AN4435" s="54"/>
    </row>
    <row r="4436" spans="1:40" ht="11.45" customHeight="1" thickTop="1" thickBot="1" x14ac:dyDescent="0.2">
      <c r="A4436" s="213"/>
      <c r="B4436" s="208"/>
      <c r="C4436" s="33">
        <f t="shared" ref="C4436" si="5987">C4435/G4435*100</f>
        <v>4.2553191489361701</v>
      </c>
      <c r="D4436" s="33">
        <f t="shared" ref="D4436" si="5988">D4435/G4435*100</f>
        <v>44.680851063829785</v>
      </c>
      <c r="E4436" s="33">
        <f t="shared" ref="E4436" si="5989">E4435/G4435*100</f>
        <v>44.680851063829785</v>
      </c>
      <c r="F4436" s="34">
        <f t="shared" ref="F4436" si="5990">F4435/G4435*100</f>
        <v>6.3829787234042552</v>
      </c>
      <c r="G4436" s="51">
        <f t="shared" si="5902"/>
        <v>100</v>
      </c>
      <c r="H4436" s="1"/>
      <c r="I4436" s="1"/>
      <c r="J4436" s="1"/>
      <c r="K4436" s="1"/>
      <c r="L4436" s="1"/>
      <c r="Q4436" s="6"/>
      <c r="AA4436" s="54"/>
      <c r="AB4436" s="1"/>
      <c r="AC4436" s="55"/>
      <c r="AD4436" s="55"/>
      <c r="AL4436" s="87"/>
      <c r="AM4436" s="54"/>
      <c r="AN4436" s="3"/>
    </row>
    <row r="4437" spans="1:40" ht="11.45" customHeight="1" x14ac:dyDescent="0.15">
      <c r="A4437" s="203" t="s">
        <v>21</v>
      </c>
      <c r="B4437" s="206" t="s">
        <v>27</v>
      </c>
      <c r="C4437" s="32">
        <v>15</v>
      </c>
      <c r="D4437" s="32">
        <v>104</v>
      </c>
      <c r="E4437" s="32">
        <v>108</v>
      </c>
      <c r="F4437" s="32">
        <v>11</v>
      </c>
      <c r="G4437" s="44">
        <f t="shared" si="5902"/>
        <v>238</v>
      </c>
      <c r="H4437" s="191"/>
      <c r="I4437" s="191"/>
      <c r="J4437" s="191"/>
      <c r="K4437" s="191"/>
      <c r="L4437" s="1"/>
      <c r="P4437" s="6"/>
      <c r="Q4437" s="136"/>
      <c r="Z4437" s="87"/>
      <c r="AA4437" s="3"/>
      <c r="AB4437" s="6"/>
      <c r="AC4437" s="55"/>
      <c r="AD4437" s="55"/>
      <c r="AK4437" s="87"/>
      <c r="AL4437" s="54"/>
      <c r="AM4437" s="3"/>
      <c r="AN4437" s="1"/>
    </row>
    <row r="4438" spans="1:40" ht="11.45" customHeight="1" x14ac:dyDescent="0.15">
      <c r="A4438" s="204"/>
      <c r="B4438" s="202"/>
      <c r="C4438" s="29">
        <f t="shared" ref="C4438" si="5991">C4437/G4437*100</f>
        <v>6.3025210084033612</v>
      </c>
      <c r="D4438" s="29">
        <f t="shared" ref="D4438" si="5992">D4437/G4437*100</f>
        <v>43.69747899159664</v>
      </c>
      <c r="E4438" s="29">
        <f t="shared" ref="E4438" si="5993">E4437/G4437*100</f>
        <v>45.378151260504204</v>
      </c>
      <c r="F4438" s="30">
        <f t="shared" ref="F4438" si="5994">F4437/G4437*100</f>
        <v>4.6218487394957988</v>
      </c>
      <c r="G4438" s="45">
        <f t="shared" si="5902"/>
        <v>100.00000000000001</v>
      </c>
      <c r="H4438" s="1"/>
      <c r="I4438" s="1"/>
      <c r="J4438" s="1"/>
      <c r="K4438" s="1"/>
      <c r="L4438" s="1"/>
      <c r="O4438" s="6"/>
      <c r="P4438" s="136"/>
      <c r="Q4438" s="136"/>
      <c r="Z4438" s="54"/>
      <c r="AA4438" s="1"/>
      <c r="AB4438" s="55"/>
      <c r="AC4438" s="55"/>
      <c r="AD4438" s="55"/>
      <c r="AJ4438" s="87"/>
      <c r="AK4438" s="54"/>
      <c r="AL4438" s="3"/>
      <c r="AM4438" s="1"/>
      <c r="AN4438" s="6"/>
    </row>
    <row r="4439" spans="1:40" ht="11.45" customHeight="1" x14ac:dyDescent="0.15">
      <c r="A4439" s="204"/>
      <c r="B4439" s="207" t="s">
        <v>28</v>
      </c>
      <c r="C4439" s="20">
        <v>19</v>
      </c>
      <c r="D4439" s="20">
        <v>166</v>
      </c>
      <c r="E4439" s="20">
        <v>130</v>
      </c>
      <c r="F4439" s="20">
        <v>11</v>
      </c>
      <c r="G4439" s="47">
        <f t="shared" si="5902"/>
        <v>326</v>
      </c>
      <c r="H4439" s="191"/>
      <c r="I4439" s="191"/>
      <c r="J4439" s="191"/>
      <c r="K4439" s="191"/>
      <c r="L4439" s="1"/>
      <c r="O4439" s="136"/>
      <c r="P4439" s="136"/>
      <c r="Q4439" s="136"/>
      <c r="Y4439" s="87"/>
      <c r="Z4439" s="3"/>
      <c r="AA4439" s="6"/>
      <c r="AB4439" s="55"/>
      <c r="AC4439" s="55"/>
      <c r="AD4439" s="55"/>
      <c r="AI4439" s="87"/>
      <c r="AJ4439" s="54"/>
      <c r="AK4439" s="3"/>
      <c r="AL4439" s="1"/>
      <c r="AM4439" s="6"/>
      <c r="AN4439" s="55"/>
    </row>
    <row r="4440" spans="1:40" ht="11.45" customHeight="1" x14ac:dyDescent="0.15">
      <c r="A4440" s="204"/>
      <c r="B4440" s="207"/>
      <c r="C4440" s="25">
        <f t="shared" ref="C4440" si="5995">C4439/G4439*100</f>
        <v>5.8282208588957047</v>
      </c>
      <c r="D4440" s="25">
        <f t="shared" ref="D4440" si="5996">D4439/G4439*100</f>
        <v>50.920245398772998</v>
      </c>
      <c r="E4440" s="25">
        <f t="shared" ref="E4440" si="5997">E4439/G4439*100</f>
        <v>39.877300613496928</v>
      </c>
      <c r="F4440" s="26">
        <f t="shared" ref="F4440" si="5998">F4439/G4439*100</f>
        <v>3.3742331288343559</v>
      </c>
      <c r="G4440" s="45">
        <f t="shared" si="5902"/>
        <v>100</v>
      </c>
      <c r="H4440" s="1"/>
      <c r="I4440" s="55"/>
      <c r="J4440" s="55"/>
      <c r="K4440" s="55"/>
      <c r="L4440" s="55"/>
      <c r="M4440" s="55"/>
      <c r="O4440" s="136"/>
      <c r="P4440" s="136"/>
      <c r="Q4440" s="136"/>
      <c r="X4440" s="87"/>
      <c r="Y4440" s="54"/>
      <c r="Z4440" s="1"/>
      <c r="AA4440" s="55"/>
      <c r="AB4440" s="55"/>
      <c r="AC4440" s="55"/>
      <c r="AD4440" s="55"/>
      <c r="AH4440" s="87"/>
      <c r="AI4440" s="54"/>
      <c r="AJ4440" s="3"/>
      <c r="AK4440" s="1"/>
      <c r="AL4440" s="6"/>
      <c r="AM4440" s="55"/>
      <c r="AN4440" s="55"/>
    </row>
    <row r="4441" spans="1:40" ht="11.45" customHeight="1" x14ac:dyDescent="0.15">
      <c r="A4441" s="204"/>
      <c r="B4441" s="201" t="s">
        <v>29</v>
      </c>
      <c r="C4441" s="20">
        <v>39</v>
      </c>
      <c r="D4441" s="20">
        <v>543</v>
      </c>
      <c r="E4441" s="20">
        <v>316</v>
      </c>
      <c r="F4441" s="20">
        <v>8</v>
      </c>
      <c r="G4441" s="47">
        <f t="shared" si="5902"/>
        <v>906</v>
      </c>
      <c r="H4441" s="191"/>
      <c r="I4441" s="191"/>
      <c r="J4441" s="191"/>
      <c r="K4441" s="191"/>
      <c r="L4441" s="1"/>
      <c r="O4441" s="136"/>
      <c r="P4441" s="136"/>
      <c r="Q4441" s="136"/>
      <c r="W4441" s="87"/>
      <c r="X4441" s="54"/>
      <c r="Y4441" s="3"/>
      <c r="Z4441" s="6"/>
      <c r="AA4441" s="55"/>
      <c r="AB4441" s="55"/>
      <c r="AC4441" s="55"/>
      <c r="AD4441" s="55"/>
      <c r="AG4441" s="87"/>
      <c r="AH4441" s="54"/>
      <c r="AI4441" s="3"/>
      <c r="AJ4441" s="1"/>
      <c r="AK4441" s="6"/>
      <c r="AL4441" s="55"/>
      <c r="AM4441" s="55"/>
      <c r="AN4441" s="55"/>
    </row>
    <row r="4442" spans="1:40" ht="11.45" customHeight="1" x14ac:dyDescent="0.15">
      <c r="A4442" s="204"/>
      <c r="B4442" s="202"/>
      <c r="C4442" s="25">
        <f t="shared" ref="C4442" si="5999">C4441/G4441*100</f>
        <v>4.3046357615894042</v>
      </c>
      <c r="D4442" s="25">
        <f t="shared" ref="D4442" si="6000">D4441/G4441*100</f>
        <v>59.933774834437081</v>
      </c>
      <c r="E4442" s="25">
        <f t="shared" ref="E4442" si="6001">E4441/G4441*100</f>
        <v>34.87858719646799</v>
      </c>
      <c r="F4442" s="26">
        <f t="shared" ref="F4442" si="6002">F4441/G4441*100</f>
        <v>0.88300220750551872</v>
      </c>
      <c r="G4442" s="45">
        <f t="shared" si="5902"/>
        <v>99.999999999999986</v>
      </c>
      <c r="H4442" s="1"/>
      <c r="I4442" s="1"/>
      <c r="J4442" s="1"/>
      <c r="K4442" s="1"/>
      <c r="L4442" s="1"/>
      <c r="O4442" s="136"/>
      <c r="P4442" s="136"/>
      <c r="Q4442" s="136"/>
      <c r="V4442" s="87"/>
      <c r="W4442" s="54"/>
      <c r="X4442" s="3"/>
      <c r="Y4442" s="1"/>
      <c r="Z4442" s="55"/>
      <c r="AA4442" s="55"/>
      <c r="AB4442" s="55"/>
      <c r="AC4442" s="55"/>
      <c r="AD4442" s="55"/>
      <c r="AF4442" s="87"/>
      <c r="AG4442" s="54"/>
      <c r="AH4442" s="3"/>
      <c r="AI4442" s="1"/>
      <c r="AJ4442" s="6"/>
      <c r="AK4442" s="55"/>
      <c r="AL4442" s="55"/>
      <c r="AM4442" s="55"/>
      <c r="AN4442" s="55"/>
    </row>
    <row r="4443" spans="1:40" ht="11.45" customHeight="1" x14ac:dyDescent="0.15">
      <c r="A4443" s="204"/>
      <c r="B4443" s="207" t="s">
        <v>30</v>
      </c>
      <c r="C4443" s="20">
        <v>11</v>
      </c>
      <c r="D4443" s="20">
        <v>210</v>
      </c>
      <c r="E4443" s="20">
        <v>111</v>
      </c>
      <c r="F4443" s="20">
        <v>8</v>
      </c>
      <c r="G4443" s="47">
        <f t="shared" si="5902"/>
        <v>340</v>
      </c>
      <c r="H4443" s="191"/>
      <c r="I4443" s="191"/>
      <c r="J4443" s="191"/>
      <c r="K4443" s="191"/>
      <c r="L4443" s="1"/>
      <c r="O4443" s="136"/>
      <c r="P4443" s="136"/>
      <c r="Q4443" s="136"/>
      <c r="U4443" s="87"/>
      <c r="V4443" s="54"/>
      <c r="W4443" s="3"/>
      <c r="X4443" s="1"/>
      <c r="Y4443" s="6"/>
      <c r="Z4443" s="55"/>
      <c r="AA4443" s="55"/>
      <c r="AB4443" s="55"/>
      <c r="AC4443" s="55"/>
      <c r="AD4443" s="55"/>
      <c r="AE4443" s="87"/>
      <c r="AF4443" s="54"/>
      <c r="AG4443" s="3"/>
      <c r="AH4443" s="1"/>
      <c r="AI4443" s="6"/>
      <c r="AJ4443" s="55"/>
      <c r="AK4443" s="55"/>
      <c r="AL4443" s="55"/>
      <c r="AM4443" s="55"/>
      <c r="AN4443" s="55"/>
    </row>
    <row r="4444" spans="1:40" ht="11.45" customHeight="1" x14ac:dyDescent="0.15">
      <c r="A4444" s="204"/>
      <c r="B4444" s="207"/>
      <c r="C4444" s="25">
        <f t="shared" ref="C4444" si="6003">C4443/G4443*100</f>
        <v>3.2352941176470593</v>
      </c>
      <c r="D4444" s="25">
        <f t="shared" ref="D4444" si="6004">D4443/G4443*100</f>
        <v>61.764705882352942</v>
      </c>
      <c r="E4444" s="25">
        <f t="shared" ref="E4444" si="6005">E4443/G4443*100</f>
        <v>32.647058823529413</v>
      </c>
      <c r="F4444" s="26">
        <f t="shared" ref="F4444" si="6006">F4443/G4443*100</f>
        <v>2.3529411764705883</v>
      </c>
      <c r="G4444" s="45">
        <f t="shared" si="5902"/>
        <v>100.00000000000001</v>
      </c>
      <c r="H4444" s="1"/>
      <c r="I4444" s="1"/>
      <c r="J4444" s="1"/>
      <c r="K4444" s="1"/>
      <c r="L4444" s="1"/>
      <c r="O4444" s="136"/>
      <c r="P4444" s="136"/>
      <c r="Q4444" s="136"/>
      <c r="T4444" s="87"/>
      <c r="U4444" s="54"/>
      <c r="V4444" s="3"/>
      <c r="W4444" s="1"/>
      <c r="X4444" s="6"/>
      <c r="Y4444" s="55"/>
      <c r="Z4444" s="55"/>
      <c r="AA4444" s="55"/>
      <c r="AB4444" s="55"/>
      <c r="AC4444" s="55"/>
      <c r="AD4444" s="55"/>
      <c r="AE4444" s="54"/>
      <c r="AF4444" s="3"/>
      <c r="AG4444" s="1"/>
      <c r="AH4444" s="6"/>
      <c r="AI4444" s="55"/>
      <c r="AJ4444" s="55"/>
      <c r="AK4444" s="55"/>
      <c r="AL4444" s="55"/>
      <c r="AM4444" s="55"/>
      <c r="AN4444" s="55"/>
    </row>
    <row r="4445" spans="1:40" ht="11.45" customHeight="1" x14ac:dyDescent="0.15">
      <c r="A4445" s="204"/>
      <c r="B4445" s="201" t="s">
        <v>40</v>
      </c>
      <c r="C4445" s="20">
        <v>12</v>
      </c>
      <c r="D4445" s="20">
        <v>58</v>
      </c>
      <c r="E4445" s="20">
        <v>57</v>
      </c>
      <c r="F4445" s="20">
        <v>5</v>
      </c>
      <c r="G4445" s="47">
        <f t="shared" si="5902"/>
        <v>132</v>
      </c>
      <c r="H4445" s="191"/>
      <c r="I4445" s="191"/>
      <c r="J4445" s="191"/>
      <c r="K4445" s="191"/>
      <c r="L4445" s="1"/>
      <c r="O4445" s="136"/>
      <c r="P4445" s="136"/>
      <c r="Q4445" s="136"/>
      <c r="S4445" s="87"/>
      <c r="T4445" s="54"/>
      <c r="U4445" s="3"/>
      <c r="V4445" s="1"/>
      <c r="W4445" s="6"/>
      <c r="X4445" s="55"/>
      <c r="Y4445" s="55"/>
      <c r="Z4445" s="55"/>
      <c r="AA4445" s="55"/>
      <c r="AB4445" s="55"/>
      <c r="AC4445" s="55"/>
      <c r="AD4445" s="55"/>
      <c r="AE4445" s="3"/>
      <c r="AF4445" s="1"/>
      <c r="AG4445" s="6"/>
      <c r="AH4445" s="55"/>
      <c r="AI4445" s="55"/>
      <c r="AJ4445" s="55"/>
      <c r="AK4445" s="55"/>
      <c r="AL4445" s="55"/>
      <c r="AM4445" s="55"/>
      <c r="AN4445" s="55"/>
    </row>
    <row r="4446" spans="1:40" ht="11.45" customHeight="1" x14ac:dyDescent="0.15">
      <c r="A4446" s="204"/>
      <c r="B4446" s="202"/>
      <c r="C4446" s="25">
        <f t="shared" ref="C4446" si="6007">C4445/G4445*100</f>
        <v>9.0909090909090917</v>
      </c>
      <c r="D4446" s="25">
        <f t="shared" ref="D4446" si="6008">D4445/G4445*100</f>
        <v>43.939393939393938</v>
      </c>
      <c r="E4446" s="25">
        <f t="shared" ref="E4446" si="6009">E4445/G4445*100</f>
        <v>43.18181818181818</v>
      </c>
      <c r="F4446" s="26">
        <f t="shared" ref="F4446" si="6010">F4445/G4445*100</f>
        <v>3.7878787878787881</v>
      </c>
      <c r="G4446" s="45">
        <f t="shared" si="5902"/>
        <v>100</v>
      </c>
      <c r="H4446" s="1"/>
      <c r="I4446" s="1"/>
      <c r="J4446" s="1"/>
      <c r="K4446" s="1"/>
      <c r="L4446" s="1"/>
      <c r="O4446" s="136"/>
      <c r="P4446" s="136"/>
      <c r="Q4446" s="136"/>
      <c r="R4446" s="122"/>
      <c r="S4446" s="54"/>
      <c r="T4446" s="3"/>
      <c r="U4446" s="1"/>
      <c r="V4446" s="6"/>
      <c r="W4446" s="55"/>
      <c r="X4446" s="55"/>
      <c r="Y4446" s="55"/>
      <c r="Z4446" s="55"/>
      <c r="AA4446" s="55"/>
      <c r="AB4446" s="55"/>
      <c r="AC4446" s="55"/>
      <c r="AD4446" s="55"/>
      <c r="AE4446" s="1"/>
      <c r="AF4446" s="6"/>
      <c r="AG4446" s="55"/>
      <c r="AH4446" s="55"/>
      <c r="AI4446" s="55"/>
      <c r="AJ4446" s="55"/>
      <c r="AK4446" s="55"/>
      <c r="AL4446" s="55"/>
      <c r="AM4446" s="55"/>
      <c r="AN4446" s="55"/>
    </row>
    <row r="4447" spans="1:40" ht="11.45" customHeight="1" x14ac:dyDescent="0.15">
      <c r="A4447" s="204"/>
      <c r="B4447" s="207" t="s">
        <v>24</v>
      </c>
      <c r="C4447" s="20">
        <v>2</v>
      </c>
      <c r="D4447" s="20">
        <v>15</v>
      </c>
      <c r="E4447" s="20">
        <v>21</v>
      </c>
      <c r="F4447" s="20">
        <v>6</v>
      </c>
      <c r="G4447" s="47">
        <f t="shared" si="5902"/>
        <v>44</v>
      </c>
      <c r="H4447" s="191"/>
      <c r="I4447" s="191"/>
      <c r="J4447" s="191"/>
      <c r="K4447" s="191"/>
      <c r="L4447" s="1"/>
      <c r="O4447" s="136"/>
      <c r="P4447" s="136"/>
      <c r="Q4447" s="136"/>
      <c r="R4447" s="154"/>
      <c r="S4447" s="3"/>
      <c r="T4447" s="1"/>
      <c r="U4447" s="6"/>
      <c r="V4447" s="55"/>
      <c r="W4447" s="55"/>
      <c r="X4447" s="55"/>
      <c r="Y4447" s="55"/>
      <c r="Z4447" s="55"/>
      <c r="AA4447" s="55"/>
      <c r="AB4447" s="55"/>
      <c r="AC4447" s="55"/>
      <c r="AD4447" s="55"/>
      <c r="AE4447" s="6"/>
      <c r="AF4447" s="55"/>
      <c r="AG4447" s="55"/>
      <c r="AH4447" s="55"/>
      <c r="AI4447" s="55"/>
      <c r="AJ4447" s="55"/>
      <c r="AK4447" s="55"/>
      <c r="AL4447" s="55"/>
      <c r="AM4447" s="55"/>
      <c r="AN4447" s="55"/>
    </row>
    <row r="4448" spans="1:40" ht="11.45" customHeight="1" thickBot="1" x14ac:dyDescent="0.2">
      <c r="A4448" s="205"/>
      <c r="B4448" s="208"/>
      <c r="C4448" s="33">
        <f t="shared" ref="C4448" si="6011">C4447/G4447*100</f>
        <v>4.5454545454545459</v>
      </c>
      <c r="D4448" s="33">
        <f t="shared" ref="D4448" si="6012">D4447/G4447*100</f>
        <v>34.090909090909086</v>
      </c>
      <c r="E4448" s="33">
        <f t="shared" ref="E4448" si="6013">E4447/G4447*100</f>
        <v>47.727272727272727</v>
      </c>
      <c r="F4448" s="34">
        <f t="shared" ref="F4448" si="6014">F4447/G4447*100</f>
        <v>13.636363636363635</v>
      </c>
      <c r="G4448" s="51">
        <f t="shared" si="5902"/>
        <v>100</v>
      </c>
      <c r="H4448" s="1"/>
      <c r="I4448" s="1"/>
      <c r="J4448" s="1"/>
      <c r="K4448" s="1"/>
      <c r="L4448" s="1"/>
      <c r="O4448" s="136"/>
      <c r="P4448" s="136"/>
      <c r="Q4448" s="136"/>
      <c r="S4448" s="1"/>
      <c r="T4448" s="6"/>
      <c r="U4448" s="55"/>
      <c r="V4448" s="55"/>
      <c r="W4448" s="55"/>
      <c r="X4448" s="55"/>
      <c r="Y4448" s="55"/>
      <c r="Z4448" s="55"/>
      <c r="AA4448" s="55"/>
      <c r="AB4448" s="55"/>
      <c r="AC4448" s="55"/>
      <c r="AD4448" s="55"/>
      <c r="AE4448" s="55"/>
      <c r="AF4448" s="55"/>
      <c r="AG4448" s="55"/>
      <c r="AH4448" s="55"/>
      <c r="AI4448" s="55"/>
      <c r="AJ4448" s="55"/>
      <c r="AK4448" s="55"/>
      <c r="AL4448" s="55"/>
      <c r="AM4448" s="55"/>
      <c r="AN4448" s="55"/>
    </row>
    <row r="4449" spans="1:40" s="87" customFormat="1" ht="11.25" customHeight="1" x14ac:dyDescent="0.15">
      <c r="A4449" s="40"/>
      <c r="B4449" s="41"/>
      <c r="C4449" s="86"/>
      <c r="D4449" s="86"/>
      <c r="E4449" s="86"/>
      <c r="F4449" s="86"/>
      <c r="G4449" s="86"/>
      <c r="H4449" s="86"/>
      <c r="I4449" s="53"/>
      <c r="J4449" s="53"/>
      <c r="K4449" s="53"/>
      <c r="L4449" s="53"/>
      <c r="M4449" s="122"/>
      <c r="N4449" s="122"/>
      <c r="O4449" s="136"/>
      <c r="P4449" s="136"/>
      <c r="Q4449" s="136"/>
      <c r="R4449" s="1"/>
      <c r="S4449" s="6"/>
      <c r="T4449" s="55"/>
      <c r="U4449" s="55"/>
      <c r="V4449" s="55"/>
      <c r="W4449" s="55"/>
      <c r="X4449" s="55"/>
      <c r="Y4449" s="55"/>
      <c r="Z4449" s="55"/>
      <c r="AA4449" s="55"/>
      <c r="AB4449" s="55"/>
      <c r="AC4449" s="55"/>
      <c r="AD4449" s="55"/>
      <c r="AE4449" s="55"/>
      <c r="AF4449" s="55"/>
      <c r="AG4449" s="55"/>
      <c r="AH4449" s="55"/>
      <c r="AI4449" s="55"/>
      <c r="AJ4449" s="55"/>
      <c r="AK4449" s="55"/>
      <c r="AL4449" s="55"/>
      <c r="AM4449" s="55"/>
      <c r="AN4449" s="55"/>
    </row>
    <row r="4450" spans="1:40" s="54" customFormat="1" ht="11.25" customHeight="1" x14ac:dyDescent="0.15">
      <c r="A4450" s="40"/>
      <c r="B4450" s="41"/>
      <c r="C4450" s="53"/>
      <c r="D4450" s="53"/>
      <c r="E4450" s="53"/>
      <c r="F4450" s="53"/>
      <c r="G4450" s="53"/>
      <c r="H4450" s="53"/>
      <c r="I4450" s="53"/>
      <c r="J4450" s="53"/>
      <c r="K4450" s="53"/>
      <c r="L4450" s="53"/>
      <c r="M4450" s="154"/>
      <c r="N4450" s="154"/>
      <c r="O4450" s="136"/>
      <c r="P4450" s="136"/>
      <c r="Q4450" s="136"/>
      <c r="R4450" s="6"/>
      <c r="S4450" s="55"/>
      <c r="T4450" s="55"/>
      <c r="U4450" s="55"/>
      <c r="V4450" s="55"/>
      <c r="W4450" s="55"/>
      <c r="X4450" s="55"/>
      <c r="Y4450" s="55"/>
      <c r="Z4450" s="55"/>
      <c r="AA4450" s="55"/>
      <c r="AB4450" s="55"/>
      <c r="AC4450" s="55"/>
      <c r="AD4450" s="55"/>
      <c r="AE4450" s="55"/>
      <c r="AF4450" s="55"/>
      <c r="AG4450" s="55"/>
      <c r="AH4450" s="55"/>
      <c r="AI4450" s="55"/>
      <c r="AJ4450" s="55"/>
      <c r="AK4450" s="55"/>
      <c r="AL4450" s="55"/>
      <c r="AM4450" s="55"/>
      <c r="AN4450" s="55"/>
    </row>
    <row r="4451" spans="1:40" s="3" customFormat="1" ht="30" customHeight="1" thickBot="1" x14ac:dyDescent="0.2">
      <c r="A4451" s="222" t="s">
        <v>285</v>
      </c>
      <c r="B4451" s="222"/>
      <c r="C4451" s="222"/>
      <c r="D4451" s="222"/>
      <c r="E4451" s="222"/>
      <c r="F4451" s="222"/>
      <c r="G4451" s="222"/>
      <c r="H4451" s="222"/>
      <c r="I4451" s="222"/>
      <c r="J4451" s="222"/>
      <c r="K4451" s="222"/>
      <c r="L4451" s="222"/>
      <c r="M4451" s="1"/>
      <c r="N4451" s="1"/>
      <c r="O4451" s="136"/>
      <c r="P4451" s="136"/>
      <c r="Q4451" s="136"/>
      <c r="R4451" s="55"/>
      <c r="S4451" s="55"/>
      <c r="T4451" s="55"/>
      <c r="U4451" s="55"/>
      <c r="V4451" s="55"/>
      <c r="W4451" s="55"/>
      <c r="X4451" s="55"/>
      <c r="Y4451" s="55"/>
      <c r="Z4451" s="55"/>
      <c r="AA4451" s="55"/>
      <c r="AB4451" s="55"/>
      <c r="AC4451" s="55"/>
      <c r="AD4451" s="55"/>
      <c r="AE4451" s="55"/>
      <c r="AF4451" s="55"/>
      <c r="AG4451" s="55"/>
      <c r="AH4451" s="55"/>
      <c r="AI4451" s="55"/>
      <c r="AJ4451" s="55"/>
      <c r="AK4451" s="55"/>
      <c r="AL4451" s="55"/>
      <c r="AM4451" s="55"/>
      <c r="AN4451" s="55"/>
    </row>
    <row r="4452" spans="1:40" s="1" customFormat="1" ht="10.15" customHeight="1" x14ac:dyDescent="0.15">
      <c r="A4452" s="219"/>
      <c r="B4452" s="220"/>
      <c r="C4452" s="98">
        <v>1</v>
      </c>
      <c r="D4452" s="98">
        <v>2</v>
      </c>
      <c r="E4452" s="98">
        <v>3</v>
      </c>
      <c r="F4452" s="98">
        <v>4</v>
      </c>
      <c r="G4452" s="98">
        <v>5</v>
      </c>
      <c r="H4452" s="244" t="s">
        <v>43</v>
      </c>
      <c r="I4452" s="246" t="s">
        <v>4</v>
      </c>
      <c r="J4452" s="99" t="s">
        <v>44</v>
      </c>
      <c r="K4452" s="98">
        <v>3</v>
      </c>
      <c r="L4452" s="100" t="s">
        <v>45</v>
      </c>
      <c r="O4452" s="136"/>
      <c r="P4452" s="136"/>
      <c r="Q4452" s="136"/>
      <c r="R4452" s="55"/>
      <c r="S4452" s="55"/>
      <c r="T4452" s="55"/>
      <c r="U4452" s="55"/>
      <c r="V4452" s="55"/>
      <c r="W4452" s="55"/>
      <c r="X4452" s="55"/>
      <c r="Y4452" s="55"/>
      <c r="Z4452" s="55"/>
      <c r="AA4452" s="55"/>
      <c r="AB4452" s="55"/>
      <c r="AC4452" s="55"/>
      <c r="AD4452" s="55"/>
      <c r="AE4452" s="55"/>
      <c r="AF4452" s="55"/>
      <c r="AG4452" s="55"/>
      <c r="AH4452" s="55"/>
      <c r="AI4452" s="55"/>
      <c r="AJ4452" s="55"/>
      <c r="AK4452" s="55"/>
      <c r="AL4452" s="55"/>
      <c r="AM4452" s="55"/>
      <c r="AN4452" s="55"/>
    </row>
    <row r="4453" spans="1:40" s="6" customFormat="1" ht="60" customHeight="1" thickBot="1" x14ac:dyDescent="0.2">
      <c r="A4453" s="224" t="s">
        <v>31</v>
      </c>
      <c r="B4453" s="225"/>
      <c r="C4453" s="130" t="s">
        <v>15</v>
      </c>
      <c r="D4453" s="130" t="s">
        <v>16</v>
      </c>
      <c r="E4453" s="130" t="s">
        <v>41</v>
      </c>
      <c r="F4453" s="130" t="s">
        <v>17</v>
      </c>
      <c r="G4453" s="130" t="s">
        <v>18</v>
      </c>
      <c r="H4453" s="245"/>
      <c r="I4453" s="247"/>
      <c r="J4453" s="114" t="s">
        <v>15</v>
      </c>
      <c r="K4453" s="130" t="s">
        <v>128</v>
      </c>
      <c r="L4453" s="115" t="s">
        <v>18</v>
      </c>
      <c r="O4453" s="136"/>
      <c r="P4453" s="136"/>
      <c r="Q4453" s="136"/>
      <c r="R4453" s="55"/>
      <c r="S4453" s="55"/>
      <c r="T4453" s="55"/>
      <c r="U4453" s="55"/>
      <c r="V4453" s="55"/>
      <c r="W4453" s="55"/>
      <c r="X4453" s="55"/>
      <c r="Y4453" s="55"/>
      <c r="Z4453" s="55"/>
      <c r="AA4453" s="55"/>
      <c r="AB4453" s="55"/>
      <c r="AC4453" s="55"/>
      <c r="AD4453" s="55"/>
      <c r="AE4453" s="55"/>
      <c r="AF4453" s="55"/>
      <c r="AG4453" s="55"/>
      <c r="AH4453" s="55"/>
      <c r="AI4453" s="55"/>
      <c r="AJ4453" s="55"/>
      <c r="AK4453" s="55"/>
      <c r="AL4453" s="55"/>
      <c r="AM4453" s="55"/>
      <c r="AN4453" s="55"/>
    </row>
    <row r="4454" spans="1:40" s="55" customFormat="1" ht="11.25" customHeight="1" x14ac:dyDescent="0.15">
      <c r="A4454" s="226" t="s">
        <v>22</v>
      </c>
      <c r="B4454" s="227"/>
      <c r="C4454" s="110">
        <v>142</v>
      </c>
      <c r="D4454" s="110">
        <v>591</v>
      </c>
      <c r="E4454" s="110">
        <v>923</v>
      </c>
      <c r="F4454" s="110">
        <v>150</v>
      </c>
      <c r="G4454" s="110">
        <v>116</v>
      </c>
      <c r="H4454" s="110">
        <v>64</v>
      </c>
      <c r="I4454" s="109">
        <f t="shared" ref="I4454:I4515" si="6015">SUM(C4454:H4454)</f>
        <v>1986</v>
      </c>
      <c r="J4454" s="111">
        <f>C4454+D4454</f>
        <v>733</v>
      </c>
      <c r="K4454" s="110">
        <f>E4454</f>
        <v>923</v>
      </c>
      <c r="L4454" s="112">
        <f>SUM(F4454:G4454)</f>
        <v>266</v>
      </c>
    </row>
    <row r="4455" spans="1:40" s="55" customFormat="1" ht="11.25" customHeight="1" thickBot="1" x14ac:dyDescent="0.2">
      <c r="A4455" s="228"/>
      <c r="B4455" s="229"/>
      <c r="C4455" s="56">
        <f>C4454/I4454*100</f>
        <v>7.1500503524672716</v>
      </c>
      <c r="D4455" s="56">
        <f>D4454/I4454*100</f>
        <v>29.758308157099698</v>
      </c>
      <c r="E4455" s="56">
        <f>E4454/I4454*100</f>
        <v>46.47532729103726</v>
      </c>
      <c r="F4455" s="56">
        <f>F4454/I4454*100</f>
        <v>7.5528700906344408</v>
      </c>
      <c r="G4455" s="56">
        <f>G4454/I4454*100</f>
        <v>5.8408862034239677</v>
      </c>
      <c r="H4455" s="59">
        <f>H4454/I4454*100</f>
        <v>3.2225579053373616</v>
      </c>
      <c r="I4455" s="58">
        <f t="shared" si="6015"/>
        <v>100</v>
      </c>
      <c r="J4455" s="57">
        <f>J4454/I4454*100</f>
        <v>36.908358509566966</v>
      </c>
      <c r="K4455" s="35">
        <f>K4454/I4454*100</f>
        <v>46.47532729103726</v>
      </c>
      <c r="L4455" s="31">
        <f>L4454/I4454*100</f>
        <v>13.393756294058409</v>
      </c>
      <c r="O4455" s="136"/>
      <c r="P4455" s="136"/>
      <c r="Q4455" s="136"/>
    </row>
    <row r="4456" spans="1:40" s="55" customFormat="1" ht="11.45" customHeight="1" x14ac:dyDescent="0.15">
      <c r="A4456" s="203" t="s">
        <v>46</v>
      </c>
      <c r="B4456" s="206" t="s">
        <v>19</v>
      </c>
      <c r="C4456" s="20">
        <v>90</v>
      </c>
      <c r="D4456" s="20">
        <v>402</v>
      </c>
      <c r="E4456" s="20">
        <v>638</v>
      </c>
      <c r="F4456" s="20">
        <v>115</v>
      </c>
      <c r="G4456" s="20">
        <v>85</v>
      </c>
      <c r="H4456" s="20">
        <v>41</v>
      </c>
      <c r="I4456" s="8">
        <f t="shared" si="6015"/>
        <v>1371</v>
      </c>
      <c r="J4456" s="9">
        <f>C4456+D4456</f>
        <v>492</v>
      </c>
      <c r="K4456" s="7">
        <f>E4456</f>
        <v>638</v>
      </c>
      <c r="L4456" s="10">
        <f>SUM(F4456:G4456)</f>
        <v>200</v>
      </c>
      <c r="M4456"/>
      <c r="N4456"/>
      <c r="O4456"/>
      <c r="P4456"/>
      <c r="Q4456"/>
    </row>
    <row r="4457" spans="1:40" s="55" customFormat="1" ht="11.45" customHeight="1" x14ac:dyDescent="0.15">
      <c r="A4457" s="204"/>
      <c r="B4457" s="202"/>
      <c r="C4457" s="46">
        <f>C4456/I4456*100</f>
        <v>6.5645514223194743</v>
      </c>
      <c r="D4457" s="25">
        <f>D4456/I4456*100</f>
        <v>29.321663019693656</v>
      </c>
      <c r="E4457" s="25">
        <f>E4456/I4456*100</f>
        <v>46.53537563822028</v>
      </c>
      <c r="F4457" s="25">
        <f>F4456/I4456*100</f>
        <v>8.3880379285193296</v>
      </c>
      <c r="G4457" s="25">
        <f>G4456/I4456*100</f>
        <v>6.199854121079504</v>
      </c>
      <c r="H4457" s="26">
        <f>H4456/I4456*100</f>
        <v>2.9905178701677606</v>
      </c>
      <c r="I4457" s="27">
        <f t="shared" si="6015"/>
        <v>100</v>
      </c>
      <c r="J4457" s="38">
        <f>J4456/I4456*100</f>
        <v>35.886214442013134</v>
      </c>
      <c r="K4457" s="18">
        <f>K4456/I4456*100</f>
        <v>46.53537563822028</v>
      </c>
      <c r="L4457" s="19">
        <f>L4456/I4456*100</f>
        <v>14.587892049598834</v>
      </c>
      <c r="O4457" s="136"/>
      <c r="P4457" s="136"/>
      <c r="Q4457" s="136"/>
    </row>
    <row r="4458" spans="1:40" s="55" customFormat="1" ht="11.45" customHeight="1" x14ac:dyDescent="0.15">
      <c r="A4458" s="204"/>
      <c r="B4458" s="207" t="s">
        <v>20</v>
      </c>
      <c r="C4458" s="20">
        <v>40</v>
      </c>
      <c r="D4458" s="20">
        <v>119</v>
      </c>
      <c r="E4458" s="20">
        <v>189</v>
      </c>
      <c r="F4458" s="20">
        <v>22</v>
      </c>
      <c r="G4458" s="20">
        <v>21</v>
      </c>
      <c r="H4458" s="20">
        <v>19</v>
      </c>
      <c r="I4458" s="21">
        <f t="shared" si="6015"/>
        <v>410</v>
      </c>
      <c r="J4458" s="28">
        <f>C4458+D4458</f>
        <v>159</v>
      </c>
      <c r="K4458" s="23">
        <f>E4458</f>
        <v>189</v>
      </c>
      <c r="L4458" s="24">
        <f>SUM(F4458:G4458)</f>
        <v>43</v>
      </c>
      <c r="M4458" s="191"/>
      <c r="N4458" s="191"/>
      <c r="O4458" s="191"/>
      <c r="P4458" s="191"/>
      <c r="Q4458" s="191"/>
      <c r="R4458" s="191"/>
    </row>
    <row r="4459" spans="1:40" s="55" customFormat="1" ht="11.45" customHeight="1" x14ac:dyDescent="0.15">
      <c r="A4459" s="204"/>
      <c r="B4459" s="207"/>
      <c r="C4459" s="29">
        <f>C4458/I4458*100</f>
        <v>9.7560975609756095</v>
      </c>
      <c r="D4459" s="29">
        <f>D4458/I4458*100</f>
        <v>29.024390243902438</v>
      </c>
      <c r="E4459" s="29">
        <f>E4458/I4458*100</f>
        <v>46.09756097560976</v>
      </c>
      <c r="F4459" s="29">
        <f>F4458/I4458*100</f>
        <v>5.3658536585365857</v>
      </c>
      <c r="G4459" s="29">
        <f>G4458/I4458*100</f>
        <v>5.1219512195121952</v>
      </c>
      <c r="H4459" s="30">
        <f>H4458/I4458*100</f>
        <v>4.6341463414634143</v>
      </c>
      <c r="I4459" s="27">
        <f t="shared" si="6015"/>
        <v>100</v>
      </c>
      <c r="J4459" s="38">
        <f>J4458/I4458*100</f>
        <v>38.780487804878049</v>
      </c>
      <c r="K4459" s="18">
        <f>K4458/I4458*100</f>
        <v>46.09756097560976</v>
      </c>
      <c r="L4459" s="19">
        <f>L4458/I4458*100</f>
        <v>10.487804878048781</v>
      </c>
      <c r="O4459" s="136"/>
      <c r="P4459" s="136"/>
      <c r="Q4459" s="136"/>
    </row>
    <row r="4460" spans="1:40" s="55" customFormat="1" ht="11.45" customHeight="1" x14ac:dyDescent="0.15">
      <c r="A4460" s="204"/>
      <c r="B4460" s="201" t="s">
        <v>47</v>
      </c>
      <c r="C4460" s="20">
        <v>9</v>
      </c>
      <c r="D4460" s="20">
        <v>47</v>
      </c>
      <c r="E4460" s="20">
        <v>62</v>
      </c>
      <c r="F4460" s="20">
        <v>8</v>
      </c>
      <c r="G4460" s="20">
        <v>7</v>
      </c>
      <c r="H4460" s="20">
        <v>2</v>
      </c>
      <c r="I4460" s="21">
        <f t="shared" si="6015"/>
        <v>135</v>
      </c>
      <c r="J4460" s="28">
        <f>C4460+D4460</f>
        <v>56</v>
      </c>
      <c r="K4460" s="23">
        <f>E4460</f>
        <v>62</v>
      </c>
      <c r="L4460" s="24">
        <f>SUM(F4460:G4460)</f>
        <v>15</v>
      </c>
      <c r="M4460" s="191"/>
      <c r="N4460" s="191"/>
      <c r="O4460" s="191"/>
      <c r="P4460" s="191"/>
      <c r="Q4460" s="191"/>
      <c r="R4460" s="191"/>
    </row>
    <row r="4461" spans="1:40" s="55" customFormat="1" ht="11.45" customHeight="1" x14ac:dyDescent="0.15">
      <c r="A4461" s="204"/>
      <c r="B4461" s="202"/>
      <c r="C4461" s="25">
        <f t="shared" ref="C4461" si="6016">C4460/I4460*100</f>
        <v>6.666666666666667</v>
      </c>
      <c r="D4461" s="25">
        <f t="shared" ref="D4461" si="6017">D4460/I4460*100</f>
        <v>34.814814814814817</v>
      </c>
      <c r="E4461" s="25">
        <f t="shared" ref="E4461" si="6018">E4460/I4460*100</f>
        <v>45.925925925925924</v>
      </c>
      <c r="F4461" s="25">
        <f t="shared" ref="F4461" si="6019">F4460/I4460*100</f>
        <v>5.9259259259259265</v>
      </c>
      <c r="G4461" s="25">
        <f t="shared" ref="G4461" si="6020">G4460/I4460*100</f>
        <v>5.1851851851851851</v>
      </c>
      <c r="H4461" s="26">
        <f t="shared" ref="H4461" si="6021">H4460/I4460*100</f>
        <v>1.4814814814814816</v>
      </c>
      <c r="I4461" s="27">
        <f t="shared" si="6015"/>
        <v>100</v>
      </c>
      <c r="J4461" s="38">
        <f>J4460/I4460*100</f>
        <v>41.481481481481481</v>
      </c>
      <c r="K4461" s="18">
        <f>K4460/I4460*100</f>
        <v>45.925925925925924</v>
      </c>
      <c r="L4461" s="19">
        <f>L4460/I4460*100</f>
        <v>11.111111111111111</v>
      </c>
      <c r="O4461" s="136"/>
      <c r="P4461" s="136"/>
      <c r="Q4461" s="136"/>
    </row>
    <row r="4462" spans="1:40" s="55" customFormat="1" ht="11.45" customHeight="1" x14ac:dyDescent="0.15">
      <c r="A4462" s="204"/>
      <c r="B4462" s="207" t="s">
        <v>48</v>
      </c>
      <c r="C4462" s="20">
        <v>3</v>
      </c>
      <c r="D4462" s="20">
        <v>23</v>
      </c>
      <c r="E4462" s="20">
        <v>34</v>
      </c>
      <c r="F4462" s="20">
        <v>5</v>
      </c>
      <c r="G4462" s="20">
        <v>3</v>
      </c>
      <c r="H4462" s="20">
        <v>2</v>
      </c>
      <c r="I4462" s="21">
        <f t="shared" si="6015"/>
        <v>70</v>
      </c>
      <c r="J4462" s="28">
        <f>C4462+D4462</f>
        <v>26</v>
      </c>
      <c r="K4462" s="23">
        <f>E4462</f>
        <v>34</v>
      </c>
      <c r="L4462" s="24">
        <f>SUM(F4462:G4462)</f>
        <v>8</v>
      </c>
      <c r="M4462" s="191"/>
      <c r="N4462" s="191"/>
      <c r="O4462" s="191"/>
      <c r="P4462" s="191"/>
      <c r="Q4462" s="191"/>
      <c r="R4462" s="191"/>
    </row>
    <row r="4463" spans="1:40" s="55" customFormat="1" ht="11.45" customHeight="1" thickBot="1" x14ac:dyDescent="0.2">
      <c r="A4463" s="204"/>
      <c r="B4463" s="207"/>
      <c r="C4463" s="33">
        <f t="shared" ref="C4463" si="6022">C4462/I4462*100</f>
        <v>4.2857142857142856</v>
      </c>
      <c r="D4463" s="33">
        <f t="shared" ref="D4463" si="6023">D4462/I4462*100</f>
        <v>32.857142857142854</v>
      </c>
      <c r="E4463" s="33">
        <f t="shared" ref="E4463" si="6024">E4462/I4462*100</f>
        <v>48.571428571428569</v>
      </c>
      <c r="F4463" s="33">
        <f t="shared" ref="F4463" si="6025">F4462/I4462*100</f>
        <v>7.1428571428571423</v>
      </c>
      <c r="G4463" s="33">
        <f t="shared" ref="G4463" si="6026">G4462/I4462*100</f>
        <v>4.2857142857142856</v>
      </c>
      <c r="H4463" s="34">
        <f t="shared" ref="H4463" si="6027">H4462/I4462*100</f>
        <v>2.8571428571428572</v>
      </c>
      <c r="I4463" s="58">
        <f t="shared" si="6015"/>
        <v>100</v>
      </c>
      <c r="J4463" s="38">
        <f>J4462/I4462*100</f>
        <v>37.142857142857146</v>
      </c>
      <c r="K4463" s="18">
        <f>K4462/I4462*100</f>
        <v>48.571428571428569</v>
      </c>
      <c r="L4463" s="19">
        <f>L4462/I4462*100</f>
        <v>11.428571428571429</v>
      </c>
      <c r="O4463" s="136"/>
      <c r="P4463" s="136"/>
      <c r="Q4463" s="136"/>
    </row>
    <row r="4464" spans="1:40" s="55" customFormat="1" ht="11.45" customHeight="1" x14ac:dyDescent="0.15">
      <c r="A4464" s="203" t="s">
        <v>49</v>
      </c>
      <c r="B4464" s="206" t="s">
        <v>1</v>
      </c>
      <c r="C4464" s="20">
        <v>60</v>
      </c>
      <c r="D4464" s="20">
        <v>246</v>
      </c>
      <c r="E4464" s="20">
        <v>403</v>
      </c>
      <c r="F4464" s="20">
        <v>75</v>
      </c>
      <c r="G4464" s="20">
        <v>59</v>
      </c>
      <c r="H4464" s="20">
        <v>29</v>
      </c>
      <c r="I4464" s="8">
        <f t="shared" si="6015"/>
        <v>872</v>
      </c>
      <c r="J4464" s="9">
        <f>C4464+D4464</f>
        <v>306</v>
      </c>
      <c r="K4464" s="7">
        <f>E4464</f>
        <v>403</v>
      </c>
      <c r="L4464" s="10">
        <f>SUM(F4464:G4464)</f>
        <v>134</v>
      </c>
      <c r="M4464" s="191"/>
      <c r="N4464" s="191"/>
      <c r="O4464" s="191"/>
      <c r="P4464" s="191"/>
      <c r="Q4464" s="191"/>
      <c r="R4464" s="191"/>
    </row>
    <row r="4465" spans="1:30" s="55" customFormat="1" ht="11.45" customHeight="1" x14ac:dyDescent="0.15">
      <c r="A4465" s="204"/>
      <c r="B4465" s="207"/>
      <c r="C4465" s="46">
        <f t="shared" ref="C4465" si="6028">C4464/I4464*100</f>
        <v>6.8807339449541285</v>
      </c>
      <c r="D4465" s="25">
        <f t="shared" ref="D4465" si="6029">D4464/I4464*100</f>
        <v>28.211009174311926</v>
      </c>
      <c r="E4465" s="25">
        <f t="shared" ref="E4465" si="6030">E4464/I4464*100</f>
        <v>46.215596330275226</v>
      </c>
      <c r="F4465" s="25">
        <f t="shared" ref="F4465" si="6031">F4464/I4464*100</f>
        <v>8.6009174311926611</v>
      </c>
      <c r="G4465" s="25">
        <f t="shared" ref="G4465" si="6032">G4464/I4464*100</f>
        <v>6.7660550458715596</v>
      </c>
      <c r="H4465" s="26">
        <f t="shared" ref="H4465" si="6033">H4464/I4464*100</f>
        <v>3.3256880733944958</v>
      </c>
      <c r="I4465" s="27">
        <f t="shared" si="6015"/>
        <v>99.999999999999986</v>
      </c>
      <c r="J4465" s="38">
        <f>J4464/I4464*100</f>
        <v>35.091743119266056</v>
      </c>
      <c r="K4465" s="18">
        <f>K4464/I4464*100</f>
        <v>46.215596330275226</v>
      </c>
      <c r="L4465" s="19">
        <f>L4464/I4464*100</f>
        <v>15.36697247706422</v>
      </c>
      <c r="O4465" s="136"/>
      <c r="P4465" s="136"/>
      <c r="Q4465" s="136"/>
    </row>
    <row r="4466" spans="1:30" s="55" customFormat="1" ht="11.45" customHeight="1" x14ac:dyDescent="0.15">
      <c r="A4466" s="204"/>
      <c r="B4466" s="201" t="s">
        <v>2</v>
      </c>
      <c r="C4466" s="20">
        <v>82</v>
      </c>
      <c r="D4466" s="20">
        <v>343</v>
      </c>
      <c r="E4466" s="20">
        <v>506</v>
      </c>
      <c r="F4466" s="20">
        <v>72</v>
      </c>
      <c r="G4466" s="20">
        <v>55</v>
      </c>
      <c r="H4466" s="20">
        <v>32</v>
      </c>
      <c r="I4466" s="21">
        <f t="shared" si="6015"/>
        <v>1090</v>
      </c>
      <c r="J4466" s="28">
        <f>C4466+D4466</f>
        <v>425</v>
      </c>
      <c r="K4466" s="23">
        <f>E4466</f>
        <v>506</v>
      </c>
      <c r="L4466" s="24">
        <f>SUM(F4466:G4466)</f>
        <v>127</v>
      </c>
      <c r="M4466" s="191"/>
      <c r="N4466" s="191"/>
      <c r="O4466" s="191"/>
      <c r="P4466" s="191"/>
      <c r="Q4466" s="191"/>
      <c r="R4466" s="191"/>
    </row>
    <row r="4467" spans="1:30" s="55" customFormat="1" ht="11.45" customHeight="1" x14ac:dyDescent="0.15">
      <c r="A4467" s="204"/>
      <c r="B4467" s="202"/>
      <c r="C4467" s="29">
        <f t="shared" ref="C4467" si="6034">C4466/I4466*100</f>
        <v>7.522935779816514</v>
      </c>
      <c r="D4467" s="29">
        <f t="shared" ref="D4467" si="6035">D4466/I4466*100</f>
        <v>31.467889908256879</v>
      </c>
      <c r="E4467" s="29">
        <f t="shared" ref="E4467" si="6036">E4466/I4466*100</f>
        <v>46.422018348623858</v>
      </c>
      <c r="F4467" s="29">
        <f t="shared" ref="F4467" si="6037">F4466/I4466*100</f>
        <v>6.6055045871559637</v>
      </c>
      <c r="G4467" s="29">
        <f t="shared" ref="G4467" si="6038">G4466/I4466*100</f>
        <v>5.0458715596330279</v>
      </c>
      <c r="H4467" s="30">
        <f t="shared" ref="H4467" si="6039">H4466/I4466*100</f>
        <v>2.9357798165137616</v>
      </c>
      <c r="I4467" s="27">
        <f t="shared" si="6015"/>
        <v>100</v>
      </c>
      <c r="J4467" s="38">
        <f>J4466/I4466*100</f>
        <v>38.990825688073393</v>
      </c>
      <c r="K4467" s="18">
        <f>K4466/I4466*100</f>
        <v>46.422018348623858</v>
      </c>
      <c r="L4467" s="19">
        <f>L4466/I4466*100</f>
        <v>11.651376146788991</v>
      </c>
      <c r="O4467" s="136"/>
      <c r="P4467" s="136"/>
      <c r="Q4467" s="136"/>
    </row>
    <row r="4468" spans="1:30" s="55" customFormat="1" ht="11.45" customHeight="1" x14ac:dyDescent="0.15">
      <c r="A4468" s="204"/>
      <c r="B4468" s="201" t="s">
        <v>0</v>
      </c>
      <c r="C4468" s="20">
        <v>0</v>
      </c>
      <c r="D4468" s="20">
        <v>0</v>
      </c>
      <c r="E4468" s="20">
        <v>3</v>
      </c>
      <c r="F4468" s="20">
        <v>0</v>
      </c>
      <c r="G4468" s="20">
        <v>0</v>
      </c>
      <c r="H4468" s="20">
        <v>0</v>
      </c>
      <c r="I4468" s="21">
        <f t="shared" ref="I4468:I4469" si="6040">SUM(C4468:H4468)</f>
        <v>3</v>
      </c>
      <c r="J4468" s="28">
        <f>C4468+D4468</f>
        <v>0</v>
      </c>
      <c r="K4468" s="23">
        <f>E4468</f>
        <v>3</v>
      </c>
      <c r="L4468" s="24">
        <f>SUM(F4468:G4468)</f>
        <v>0</v>
      </c>
      <c r="M4468" s="191"/>
      <c r="N4468" s="191"/>
      <c r="O4468" s="191"/>
      <c r="P4468" s="191"/>
      <c r="Q4468" s="191"/>
      <c r="R4468" s="191"/>
    </row>
    <row r="4469" spans="1:30" s="55" customFormat="1" ht="11.45" customHeight="1" x14ac:dyDescent="0.15">
      <c r="A4469" s="204"/>
      <c r="B4469" s="202"/>
      <c r="C4469" s="29">
        <f t="shared" ref="C4469" si="6041">C4468/I4468*100</f>
        <v>0</v>
      </c>
      <c r="D4469" s="29">
        <f t="shared" ref="D4469" si="6042">D4468/I4468*100</f>
        <v>0</v>
      </c>
      <c r="E4469" s="29">
        <f t="shared" ref="E4469" si="6043">E4468/I4468*100</f>
        <v>100</v>
      </c>
      <c r="F4469" s="29">
        <f t="shared" ref="F4469" si="6044">F4468/I4468*100</f>
        <v>0</v>
      </c>
      <c r="G4469" s="29">
        <f t="shared" ref="G4469" si="6045">G4468/I4468*100</f>
        <v>0</v>
      </c>
      <c r="H4469" s="30">
        <f t="shared" ref="H4469" si="6046">H4468/I4468*100</f>
        <v>0</v>
      </c>
      <c r="I4469" s="27">
        <f t="shared" si="6040"/>
        <v>100</v>
      </c>
      <c r="J4469" s="38">
        <f>J4468/I4468*100</f>
        <v>0</v>
      </c>
      <c r="K4469" s="18">
        <f>K4468/I4468*100</f>
        <v>100</v>
      </c>
      <c r="L4469" s="19">
        <f>L4468/I4468*100</f>
        <v>0</v>
      </c>
      <c r="O4469" s="136"/>
      <c r="P4469" s="136"/>
      <c r="Q4469" s="136"/>
    </row>
    <row r="4470" spans="1:30" s="55" customFormat="1" ht="11.45" customHeight="1" x14ac:dyDescent="0.15">
      <c r="A4470" s="204"/>
      <c r="B4470" s="207" t="s">
        <v>5</v>
      </c>
      <c r="C4470" s="20">
        <v>0</v>
      </c>
      <c r="D4470" s="20">
        <v>2</v>
      </c>
      <c r="E4470" s="20">
        <v>11</v>
      </c>
      <c r="F4470" s="20">
        <v>3</v>
      </c>
      <c r="G4470" s="20">
        <v>2</v>
      </c>
      <c r="H4470" s="20">
        <v>3</v>
      </c>
      <c r="I4470" s="21">
        <f t="shared" si="6015"/>
        <v>21</v>
      </c>
      <c r="J4470" s="28">
        <f>C4470+D4470</f>
        <v>2</v>
      </c>
      <c r="K4470" s="23">
        <f>E4470</f>
        <v>11</v>
      </c>
      <c r="L4470" s="24">
        <f>SUM(F4470:G4470)</f>
        <v>5</v>
      </c>
      <c r="M4470" s="191"/>
      <c r="N4470" s="191"/>
      <c r="O4470" s="191"/>
      <c r="P4470" s="191"/>
      <c r="Q4470" s="191"/>
      <c r="R4470" s="191"/>
    </row>
    <row r="4471" spans="1:30" s="55" customFormat="1" ht="11.45" customHeight="1" thickBot="1" x14ac:dyDescent="0.2">
      <c r="A4471" s="205"/>
      <c r="B4471" s="208"/>
      <c r="C4471" s="50">
        <f t="shared" ref="C4471" si="6047">C4470/I4470*100</f>
        <v>0</v>
      </c>
      <c r="D4471" s="50">
        <f t="shared" ref="D4471" si="6048">D4470/I4470*100</f>
        <v>9.5238095238095237</v>
      </c>
      <c r="E4471" s="50">
        <f t="shared" ref="E4471" si="6049">E4470/I4470*100</f>
        <v>52.380952380952387</v>
      </c>
      <c r="F4471" s="50">
        <f t="shared" ref="F4471" si="6050">F4470/I4470*100</f>
        <v>14.285714285714285</v>
      </c>
      <c r="G4471" s="50">
        <f t="shared" ref="G4471" si="6051">G4470/I4470*100</f>
        <v>9.5238095238095237</v>
      </c>
      <c r="H4471" s="63">
        <f t="shared" ref="H4471" si="6052">H4470/I4470*100</f>
        <v>14.285714285714285</v>
      </c>
      <c r="I4471" s="58">
        <f t="shared" si="6015"/>
        <v>100</v>
      </c>
      <c r="J4471" s="57">
        <f>J4470/I4470*100</f>
        <v>9.5238095238095237</v>
      </c>
      <c r="K4471" s="35">
        <f>K4470/I4470*100</f>
        <v>52.380952380952387</v>
      </c>
      <c r="L4471" s="31">
        <f>L4470/I4470*100</f>
        <v>23.809523809523807</v>
      </c>
      <c r="O4471" s="136"/>
      <c r="P4471" s="136"/>
      <c r="Q4471" s="136"/>
    </row>
    <row r="4472" spans="1:30" s="55" customFormat="1" ht="11.45" customHeight="1" x14ac:dyDescent="0.15">
      <c r="A4472" s="203" t="s">
        <v>50</v>
      </c>
      <c r="B4472" s="206" t="s">
        <v>6</v>
      </c>
      <c r="C4472" s="20">
        <v>10</v>
      </c>
      <c r="D4472" s="20">
        <v>16</v>
      </c>
      <c r="E4472" s="20">
        <v>36</v>
      </c>
      <c r="F4472" s="20">
        <v>1</v>
      </c>
      <c r="G4472" s="20">
        <v>1</v>
      </c>
      <c r="H4472" s="20">
        <v>3</v>
      </c>
      <c r="I4472" s="8">
        <f t="shared" si="6015"/>
        <v>67</v>
      </c>
      <c r="J4472" s="9">
        <f>C4472+D4472</f>
        <v>26</v>
      </c>
      <c r="K4472" s="7">
        <f>E4472</f>
        <v>36</v>
      </c>
      <c r="L4472" s="10">
        <f>SUM(F4472:G4472)</f>
        <v>2</v>
      </c>
      <c r="M4472" s="191"/>
      <c r="N4472" s="191"/>
      <c r="O4472" s="191"/>
      <c r="P4472" s="191"/>
      <c r="Q4472" s="191"/>
      <c r="R4472" s="191"/>
    </row>
    <row r="4473" spans="1:30" s="55" customFormat="1" ht="11.45" customHeight="1" x14ac:dyDescent="0.15">
      <c r="A4473" s="204"/>
      <c r="B4473" s="202"/>
      <c r="C4473" s="46">
        <f t="shared" ref="C4473" si="6053">C4472/I4472*100</f>
        <v>14.925373134328357</v>
      </c>
      <c r="D4473" s="25">
        <f t="shared" ref="D4473" si="6054">D4472/I4472*100</f>
        <v>23.880597014925371</v>
      </c>
      <c r="E4473" s="25">
        <f t="shared" ref="E4473" si="6055">E4472/I4472*100</f>
        <v>53.731343283582092</v>
      </c>
      <c r="F4473" s="25">
        <f t="shared" ref="F4473" si="6056">F4472/I4472*100</f>
        <v>1.4925373134328357</v>
      </c>
      <c r="G4473" s="25">
        <f t="shared" ref="G4473" si="6057">G4472/I4472*100</f>
        <v>1.4925373134328357</v>
      </c>
      <c r="H4473" s="26">
        <f t="shared" ref="H4473" si="6058">H4472/I4472*100</f>
        <v>4.4776119402985071</v>
      </c>
      <c r="I4473" s="27">
        <f t="shared" si="6015"/>
        <v>99.999999999999986</v>
      </c>
      <c r="J4473" s="38">
        <f>J4472/I4472*100</f>
        <v>38.805970149253731</v>
      </c>
      <c r="K4473" s="18">
        <f>K4472/I4472*100</f>
        <v>53.731343283582092</v>
      </c>
      <c r="L4473" s="19">
        <f>L4472/I4472*100</f>
        <v>2.9850746268656714</v>
      </c>
    </row>
    <row r="4474" spans="1:30" s="55" customFormat="1" ht="11.45" customHeight="1" x14ac:dyDescent="0.15">
      <c r="A4474" s="204"/>
      <c r="B4474" s="207" t="s">
        <v>7</v>
      </c>
      <c r="C4474" s="20">
        <v>8</v>
      </c>
      <c r="D4474" s="20">
        <v>36</v>
      </c>
      <c r="E4474" s="20">
        <v>64</v>
      </c>
      <c r="F4474" s="20">
        <v>17</v>
      </c>
      <c r="G4474" s="20">
        <v>13</v>
      </c>
      <c r="H4474" s="20">
        <v>3</v>
      </c>
      <c r="I4474" s="21">
        <f t="shared" si="6015"/>
        <v>141</v>
      </c>
      <c r="J4474" s="28">
        <f>C4474+D4474</f>
        <v>44</v>
      </c>
      <c r="K4474" s="23">
        <f>E4474</f>
        <v>64</v>
      </c>
      <c r="L4474" s="24">
        <f>SUM(F4474:G4474)</f>
        <v>30</v>
      </c>
      <c r="M4474" s="191"/>
      <c r="N4474" s="191"/>
      <c r="O4474" s="191"/>
      <c r="P4474" s="191"/>
      <c r="Q4474" s="191"/>
      <c r="R4474" s="191"/>
    </row>
    <row r="4475" spans="1:30" s="55" customFormat="1" ht="11.45" customHeight="1" x14ac:dyDescent="0.15">
      <c r="A4475" s="204"/>
      <c r="B4475" s="207"/>
      <c r="C4475" s="29">
        <f t="shared" ref="C4475" si="6059">C4474/I4474*100</f>
        <v>5.6737588652482271</v>
      </c>
      <c r="D4475" s="29">
        <f t="shared" ref="D4475" si="6060">D4474/I4474*100</f>
        <v>25.531914893617021</v>
      </c>
      <c r="E4475" s="29">
        <f t="shared" ref="E4475" si="6061">E4474/I4474*100</f>
        <v>45.390070921985817</v>
      </c>
      <c r="F4475" s="29">
        <f t="shared" ref="F4475" si="6062">F4474/I4474*100</f>
        <v>12.056737588652481</v>
      </c>
      <c r="G4475" s="29">
        <f t="shared" ref="G4475" si="6063">G4474/I4474*100</f>
        <v>9.2198581560283674</v>
      </c>
      <c r="H4475" s="30">
        <f t="shared" ref="H4475" si="6064">H4474/I4474*100</f>
        <v>2.1276595744680851</v>
      </c>
      <c r="I4475" s="27">
        <f t="shared" si="6015"/>
        <v>100</v>
      </c>
      <c r="J4475" s="38">
        <f>J4474/I4474*100</f>
        <v>31.205673758865249</v>
      </c>
      <c r="K4475" s="18">
        <f>K4474/I4474*100</f>
        <v>45.390070921985817</v>
      </c>
      <c r="L4475" s="19">
        <f>L4474/I4474*100</f>
        <v>21.276595744680851</v>
      </c>
    </row>
    <row r="4476" spans="1:30" s="55" customFormat="1" ht="11.45" customHeight="1" x14ac:dyDescent="0.15">
      <c r="A4476" s="204"/>
      <c r="B4476" s="201" t="s">
        <v>8</v>
      </c>
      <c r="C4476" s="20">
        <v>8</v>
      </c>
      <c r="D4476" s="20">
        <v>43</v>
      </c>
      <c r="E4476" s="20">
        <v>111</v>
      </c>
      <c r="F4476" s="20">
        <v>32</v>
      </c>
      <c r="G4476" s="20">
        <v>28</v>
      </c>
      <c r="H4476" s="20">
        <v>3</v>
      </c>
      <c r="I4476" s="21">
        <f t="shared" si="6015"/>
        <v>225</v>
      </c>
      <c r="J4476" s="28">
        <f>C4476+D4476</f>
        <v>51</v>
      </c>
      <c r="K4476" s="23">
        <f>E4476</f>
        <v>111</v>
      </c>
      <c r="L4476" s="24">
        <f>SUM(F4476:G4476)</f>
        <v>60</v>
      </c>
      <c r="M4476" s="191"/>
      <c r="N4476" s="191"/>
      <c r="O4476" s="191"/>
      <c r="P4476" s="191"/>
      <c r="Q4476" s="191"/>
      <c r="R4476" s="191"/>
    </row>
    <row r="4477" spans="1:30" s="55" customFormat="1" ht="11.45" customHeight="1" x14ac:dyDescent="0.15">
      <c r="A4477" s="204"/>
      <c r="B4477" s="202"/>
      <c r="C4477" s="29">
        <f t="shared" ref="C4477" si="6065">C4476/I4476*100</f>
        <v>3.5555555555555554</v>
      </c>
      <c r="D4477" s="29">
        <f t="shared" ref="D4477" si="6066">D4476/I4476*100</f>
        <v>19.111111111111111</v>
      </c>
      <c r="E4477" s="29">
        <f t="shared" ref="E4477" si="6067">E4476/I4476*100</f>
        <v>49.333333333333336</v>
      </c>
      <c r="F4477" s="29">
        <f t="shared" ref="F4477" si="6068">F4476/I4476*100</f>
        <v>14.222222222222221</v>
      </c>
      <c r="G4477" s="29">
        <f t="shared" ref="G4477" si="6069">G4476/I4476*100</f>
        <v>12.444444444444445</v>
      </c>
      <c r="H4477" s="30">
        <f t="shared" ref="H4477" si="6070">H4476/I4476*100</f>
        <v>1.3333333333333335</v>
      </c>
      <c r="I4477" s="27">
        <f t="shared" si="6015"/>
        <v>100</v>
      </c>
      <c r="J4477" s="38">
        <f>J4476/I4476*100</f>
        <v>22.666666666666664</v>
      </c>
      <c r="K4477" s="18">
        <f>K4476/I4476*100</f>
        <v>49.333333333333336</v>
      </c>
      <c r="L4477" s="19">
        <f>L4476/I4476*100</f>
        <v>26.666666666666668</v>
      </c>
    </row>
    <row r="4478" spans="1:30" s="55" customFormat="1" ht="11.45" customHeight="1" x14ac:dyDescent="0.15">
      <c r="A4478" s="204"/>
      <c r="B4478" s="207" t="s">
        <v>9</v>
      </c>
      <c r="C4478" s="20">
        <v>10</v>
      </c>
      <c r="D4478" s="20">
        <v>86</v>
      </c>
      <c r="E4478" s="20">
        <v>146</v>
      </c>
      <c r="F4478" s="20">
        <v>26</v>
      </c>
      <c r="G4478" s="20">
        <v>25</v>
      </c>
      <c r="H4478" s="20">
        <v>2</v>
      </c>
      <c r="I4478" s="21">
        <f t="shared" si="6015"/>
        <v>295</v>
      </c>
      <c r="J4478" s="28">
        <f>C4478+D4478</f>
        <v>96</v>
      </c>
      <c r="K4478" s="23">
        <f>E4478</f>
        <v>146</v>
      </c>
      <c r="L4478" s="24">
        <f>SUM(F4478:G4478)</f>
        <v>51</v>
      </c>
      <c r="M4478" s="191"/>
      <c r="N4478" s="191"/>
      <c r="O4478" s="191"/>
      <c r="P4478" s="191"/>
      <c r="Q4478" s="191"/>
      <c r="R4478" s="191"/>
      <c r="AD4478" s="1"/>
    </row>
    <row r="4479" spans="1:30" s="55" customFormat="1" ht="11.45" customHeight="1" x14ac:dyDescent="0.15">
      <c r="A4479" s="204"/>
      <c r="B4479" s="207"/>
      <c r="C4479" s="29">
        <f t="shared" ref="C4479" si="6071">C4478/I4478*100</f>
        <v>3.3898305084745761</v>
      </c>
      <c r="D4479" s="29">
        <f t="shared" ref="D4479" si="6072">D4478/I4478*100</f>
        <v>29.152542372881356</v>
      </c>
      <c r="E4479" s="29">
        <f t="shared" ref="E4479" si="6073">E4478/I4478*100</f>
        <v>49.491525423728817</v>
      </c>
      <c r="F4479" s="29">
        <f t="shared" ref="F4479" si="6074">F4478/I4478*100</f>
        <v>8.8135593220338979</v>
      </c>
      <c r="G4479" s="29">
        <f t="shared" ref="G4479" si="6075">G4478/I4478*100</f>
        <v>8.4745762711864394</v>
      </c>
      <c r="H4479" s="30">
        <f t="shared" ref="H4479" si="6076">H4478/I4478*100</f>
        <v>0.67796610169491522</v>
      </c>
      <c r="I4479" s="27">
        <f t="shared" si="6015"/>
        <v>100</v>
      </c>
      <c r="J4479" s="38">
        <f>J4478/I4478*100</f>
        <v>32.542372881355931</v>
      </c>
      <c r="K4479" s="18">
        <f>K4478/I4478*100</f>
        <v>49.491525423728817</v>
      </c>
      <c r="L4479" s="19">
        <f>L4478/I4478*100</f>
        <v>17.288135593220339</v>
      </c>
      <c r="O4479" s="136"/>
      <c r="P4479" s="136"/>
      <c r="Q4479" s="136"/>
      <c r="AD4479" s="1"/>
    </row>
    <row r="4480" spans="1:30" s="55" customFormat="1" ht="11.45" customHeight="1" x14ac:dyDescent="0.15">
      <c r="A4480" s="204"/>
      <c r="B4480" s="201" t="s">
        <v>10</v>
      </c>
      <c r="C4480" s="20">
        <v>17</v>
      </c>
      <c r="D4480" s="20">
        <v>94</v>
      </c>
      <c r="E4480" s="20">
        <v>164</v>
      </c>
      <c r="F4480" s="20">
        <v>25</v>
      </c>
      <c r="G4480" s="20">
        <v>16</v>
      </c>
      <c r="H4480" s="20">
        <v>10</v>
      </c>
      <c r="I4480" s="21">
        <f t="shared" si="6015"/>
        <v>326</v>
      </c>
      <c r="J4480" s="28">
        <f>C4480+D4480</f>
        <v>111</v>
      </c>
      <c r="K4480" s="23">
        <f>E4480</f>
        <v>164</v>
      </c>
      <c r="L4480" s="24">
        <f>SUM(F4480:G4480)</f>
        <v>41</v>
      </c>
      <c r="M4480" s="191"/>
      <c r="N4480" s="191"/>
      <c r="O4480" s="191"/>
      <c r="P4480" s="191"/>
      <c r="Q4480" s="191"/>
      <c r="R4480" s="191"/>
      <c r="AC4480" s="1"/>
      <c r="AD4480" s="1"/>
    </row>
    <row r="4481" spans="1:40" s="55" customFormat="1" ht="11.45" customHeight="1" x14ac:dyDescent="0.15">
      <c r="A4481" s="204"/>
      <c r="B4481" s="202"/>
      <c r="C4481" s="29">
        <f t="shared" ref="C4481" si="6077">C4480/I4480*100</f>
        <v>5.2147239263803682</v>
      </c>
      <c r="D4481" s="29">
        <f t="shared" ref="D4481" si="6078">D4480/I4480*100</f>
        <v>28.834355828220858</v>
      </c>
      <c r="E4481" s="29">
        <f t="shared" ref="E4481" si="6079">E4480/I4480*100</f>
        <v>50.306748466257666</v>
      </c>
      <c r="F4481" s="29">
        <f t="shared" ref="F4481" si="6080">F4480/I4480*100</f>
        <v>7.6687116564417179</v>
      </c>
      <c r="G4481" s="29">
        <f t="shared" ref="G4481" si="6081">G4480/I4480*100</f>
        <v>4.9079754601226995</v>
      </c>
      <c r="H4481" s="30">
        <f t="shared" ref="H4481" si="6082">H4480/I4480*100</f>
        <v>3.0674846625766872</v>
      </c>
      <c r="I4481" s="27">
        <f t="shared" si="6015"/>
        <v>99.999999999999986</v>
      </c>
      <c r="J4481" s="38">
        <f>J4480/I4480*100</f>
        <v>34.049079754601223</v>
      </c>
      <c r="K4481" s="18">
        <f>K4480/I4480*100</f>
        <v>50.306748466257666</v>
      </c>
      <c r="L4481" s="19">
        <f>L4480/I4480*100</f>
        <v>12.576687116564417</v>
      </c>
      <c r="O4481" s="136"/>
      <c r="P4481" s="137"/>
      <c r="Q4481" s="137"/>
      <c r="AC4481" s="1"/>
      <c r="AD4481" s="1"/>
    </row>
    <row r="4482" spans="1:40" s="55" customFormat="1" ht="11.45" customHeight="1" x14ac:dyDescent="0.15">
      <c r="A4482" s="204"/>
      <c r="B4482" s="207" t="s">
        <v>11</v>
      </c>
      <c r="C4482" s="20">
        <v>22</v>
      </c>
      <c r="D4482" s="20">
        <v>110</v>
      </c>
      <c r="E4482" s="20">
        <v>175</v>
      </c>
      <c r="F4482" s="20">
        <v>24</v>
      </c>
      <c r="G4482" s="20">
        <v>18</v>
      </c>
      <c r="H4482" s="20">
        <v>6</v>
      </c>
      <c r="I4482" s="21">
        <f t="shared" si="6015"/>
        <v>355</v>
      </c>
      <c r="J4482" s="28">
        <f>C4482+D4482</f>
        <v>132</v>
      </c>
      <c r="K4482" s="23">
        <f>E4482</f>
        <v>175</v>
      </c>
      <c r="L4482" s="24">
        <f>SUM(F4482:G4482)</f>
        <v>42</v>
      </c>
      <c r="M4482" s="191"/>
      <c r="N4482" s="191"/>
      <c r="O4482" s="191"/>
      <c r="P4482" s="191"/>
      <c r="Q4482" s="191"/>
      <c r="R4482" s="191"/>
      <c r="AB4482" s="1"/>
      <c r="AC4482" s="1"/>
      <c r="AD4482" s="1"/>
    </row>
    <row r="4483" spans="1:40" s="55" customFormat="1" ht="11.45" customHeight="1" x14ac:dyDescent="0.15">
      <c r="A4483" s="204"/>
      <c r="B4483" s="207"/>
      <c r="C4483" s="29">
        <f t="shared" ref="C4483" si="6083">C4482/I4482*100</f>
        <v>6.197183098591549</v>
      </c>
      <c r="D4483" s="29">
        <f t="shared" ref="D4483" si="6084">D4482/I4482*100</f>
        <v>30.985915492957744</v>
      </c>
      <c r="E4483" s="29">
        <f t="shared" ref="E4483" si="6085">E4482/I4482*100</f>
        <v>49.295774647887328</v>
      </c>
      <c r="F4483" s="29">
        <f t="shared" ref="F4483" si="6086">F4482/I4482*100</f>
        <v>6.7605633802816891</v>
      </c>
      <c r="G4483" s="29">
        <f t="shared" ref="G4483" si="6087">G4482/I4482*100</f>
        <v>5.070422535211268</v>
      </c>
      <c r="H4483" s="30">
        <f t="shared" ref="H4483" si="6088">H4482/I4482*100</f>
        <v>1.6901408450704223</v>
      </c>
      <c r="I4483" s="27">
        <f t="shared" si="6015"/>
        <v>100</v>
      </c>
      <c r="J4483" s="38">
        <f>J4482/I4482*100</f>
        <v>37.183098591549296</v>
      </c>
      <c r="K4483" s="18">
        <f>K4482/I4482*100</f>
        <v>49.295774647887328</v>
      </c>
      <c r="L4483" s="19">
        <f>L4482/I4482*100</f>
        <v>11.830985915492958</v>
      </c>
      <c r="O4483" s="137"/>
      <c r="P4483" s="137"/>
      <c r="Q4483" s="137"/>
      <c r="AB4483" s="1"/>
      <c r="AC4483" s="1"/>
      <c r="AD4483" s="1"/>
      <c r="AN4483" s="1"/>
    </row>
    <row r="4484" spans="1:40" s="55" customFormat="1" ht="11.45" customHeight="1" x14ac:dyDescent="0.15">
      <c r="A4484" s="204"/>
      <c r="B4484" s="201" t="s">
        <v>12</v>
      </c>
      <c r="C4484" s="20">
        <v>67</v>
      </c>
      <c r="D4484" s="20">
        <v>203</v>
      </c>
      <c r="E4484" s="20">
        <v>216</v>
      </c>
      <c r="F4484" s="20">
        <v>22</v>
      </c>
      <c r="G4484" s="20">
        <v>12</v>
      </c>
      <c r="H4484" s="20">
        <v>35</v>
      </c>
      <c r="I4484" s="21">
        <f t="shared" si="6015"/>
        <v>555</v>
      </c>
      <c r="J4484" s="28">
        <f>C4484+D4484</f>
        <v>270</v>
      </c>
      <c r="K4484" s="23">
        <f>E4484</f>
        <v>216</v>
      </c>
      <c r="L4484" s="24">
        <f>SUM(F4484:G4484)</f>
        <v>34</v>
      </c>
      <c r="M4484" s="191"/>
      <c r="N4484" s="191"/>
      <c r="O4484" s="191"/>
      <c r="P4484" s="191"/>
      <c r="Q4484" s="191"/>
      <c r="R4484" s="191"/>
      <c r="AA4484" s="1"/>
      <c r="AB4484" s="1"/>
      <c r="AC4484" s="1"/>
      <c r="AD4484" s="1"/>
      <c r="AM4484" s="1"/>
      <c r="AN4484" s="1"/>
    </row>
    <row r="4485" spans="1:40" s="55" customFormat="1" ht="11.45" customHeight="1" x14ac:dyDescent="0.15">
      <c r="A4485" s="204"/>
      <c r="B4485" s="202"/>
      <c r="C4485" s="29">
        <f t="shared" ref="C4485" si="6089">C4484/I4484*100</f>
        <v>12.072072072072073</v>
      </c>
      <c r="D4485" s="29">
        <f t="shared" ref="D4485" si="6090">D4484/I4484*100</f>
        <v>36.576576576576578</v>
      </c>
      <c r="E4485" s="29">
        <f t="shared" ref="E4485" si="6091">E4484/I4484*100</f>
        <v>38.918918918918919</v>
      </c>
      <c r="F4485" s="29">
        <f t="shared" ref="F4485" si="6092">F4484/I4484*100</f>
        <v>3.9639639639639639</v>
      </c>
      <c r="G4485" s="29">
        <f t="shared" ref="G4485" si="6093">G4484/I4484*100</f>
        <v>2.1621621621621623</v>
      </c>
      <c r="H4485" s="30">
        <f t="shared" ref="H4485" si="6094">H4484/I4484*100</f>
        <v>6.3063063063063058</v>
      </c>
      <c r="I4485" s="27">
        <f t="shared" si="6015"/>
        <v>100.00000000000001</v>
      </c>
      <c r="J4485" s="38">
        <f>J4484/I4484*100</f>
        <v>48.648648648648653</v>
      </c>
      <c r="K4485" s="18">
        <f>K4484/I4484*100</f>
        <v>38.918918918918919</v>
      </c>
      <c r="L4485" s="19">
        <f>L4484/I4484*100</f>
        <v>6.1261261261261257</v>
      </c>
      <c r="O4485" s="137"/>
      <c r="P4485" s="137"/>
      <c r="Q4485" s="137"/>
      <c r="AA4485" s="1"/>
      <c r="AB4485" s="1"/>
      <c r="AC4485" s="1"/>
      <c r="AD4485" s="1"/>
      <c r="AL4485" s="1"/>
      <c r="AM4485" s="1"/>
      <c r="AN4485" s="1"/>
    </row>
    <row r="4486" spans="1:40" s="55" customFormat="1" ht="11.45" customHeight="1" x14ac:dyDescent="0.15">
      <c r="A4486" s="204"/>
      <c r="B4486" s="207" t="s">
        <v>24</v>
      </c>
      <c r="C4486" s="20">
        <v>0</v>
      </c>
      <c r="D4486" s="20">
        <v>3</v>
      </c>
      <c r="E4486" s="20">
        <v>11</v>
      </c>
      <c r="F4486" s="20">
        <v>3</v>
      </c>
      <c r="G4486" s="20">
        <v>3</v>
      </c>
      <c r="H4486" s="20">
        <v>2</v>
      </c>
      <c r="I4486" s="21">
        <f t="shared" si="6015"/>
        <v>22</v>
      </c>
      <c r="J4486" s="28">
        <f>C4486+D4486</f>
        <v>3</v>
      </c>
      <c r="K4486" s="23">
        <f>E4486</f>
        <v>11</v>
      </c>
      <c r="L4486" s="24">
        <f>SUM(F4486:G4486)</f>
        <v>6</v>
      </c>
      <c r="M4486" s="191"/>
      <c r="N4486" s="191"/>
      <c r="O4486" s="191"/>
      <c r="P4486" s="191"/>
      <c r="Q4486" s="191"/>
      <c r="R4486" s="191"/>
      <c r="Z4486" s="1"/>
      <c r="AA4486" s="1"/>
      <c r="AB4486" s="1"/>
      <c r="AC4486" s="1"/>
      <c r="AD4486" s="1"/>
      <c r="AK4486" s="1"/>
      <c r="AL4486" s="1"/>
      <c r="AM4486" s="1"/>
      <c r="AN4486" s="1"/>
    </row>
    <row r="4487" spans="1:40" s="55" customFormat="1" ht="11.45" customHeight="1" thickBot="1" x14ac:dyDescent="0.2">
      <c r="A4487" s="205"/>
      <c r="B4487" s="208"/>
      <c r="C4487" s="50">
        <f t="shared" ref="C4487" si="6095">C4486/I4486*100</f>
        <v>0</v>
      </c>
      <c r="D4487" s="50">
        <f t="shared" ref="D4487" si="6096">D4486/I4486*100</f>
        <v>13.636363636363635</v>
      </c>
      <c r="E4487" s="50">
        <f t="shared" ref="E4487" si="6097">E4486/I4486*100</f>
        <v>50</v>
      </c>
      <c r="F4487" s="50">
        <f t="shared" ref="F4487" si="6098">F4486/I4486*100</f>
        <v>13.636363636363635</v>
      </c>
      <c r="G4487" s="50">
        <f t="shared" ref="G4487" si="6099">G4486/I4486*100</f>
        <v>13.636363636363635</v>
      </c>
      <c r="H4487" s="78">
        <f t="shared" ref="H4487" si="6100">H4486/I4486*100</f>
        <v>9.0909090909090917</v>
      </c>
      <c r="I4487" s="58">
        <f t="shared" si="6015"/>
        <v>100</v>
      </c>
      <c r="J4487" s="57">
        <f>J4486/I4486*100</f>
        <v>13.636363636363635</v>
      </c>
      <c r="K4487" s="35">
        <f>K4486/I4486*100</f>
        <v>50</v>
      </c>
      <c r="L4487" s="31">
        <f>L4486/I4486*100</f>
        <v>27.27272727272727</v>
      </c>
      <c r="Z4487" s="1"/>
      <c r="AA4487" s="1"/>
      <c r="AB4487" s="1"/>
      <c r="AC4487" s="1"/>
      <c r="AD4487" s="1"/>
      <c r="AJ4487" s="1"/>
      <c r="AK4487" s="1"/>
      <c r="AL4487" s="1"/>
      <c r="AM4487" s="1"/>
      <c r="AN4487" s="1"/>
    </row>
    <row r="4488" spans="1:40" s="55" customFormat="1" ht="11.45" customHeight="1" thickBot="1" x14ac:dyDescent="0.2">
      <c r="A4488" s="211" t="s">
        <v>51</v>
      </c>
      <c r="B4488" s="206" t="s">
        <v>23</v>
      </c>
      <c r="C4488" s="20">
        <v>22</v>
      </c>
      <c r="D4488" s="20">
        <v>75</v>
      </c>
      <c r="E4488" s="20">
        <v>86</v>
      </c>
      <c r="F4488" s="20">
        <v>11</v>
      </c>
      <c r="G4488" s="20">
        <v>10</v>
      </c>
      <c r="H4488" s="20">
        <v>9</v>
      </c>
      <c r="I4488" s="109">
        <f t="shared" si="6015"/>
        <v>213</v>
      </c>
      <c r="J4488" s="9">
        <f>C4488+D4488</f>
        <v>97</v>
      </c>
      <c r="K4488" s="7">
        <f>E4488</f>
        <v>86</v>
      </c>
      <c r="L4488" s="10">
        <f>SUM(F4488:G4488)</f>
        <v>21</v>
      </c>
      <c r="M4488" s="191"/>
      <c r="N4488" s="191"/>
      <c r="O4488" s="191"/>
      <c r="P4488" s="191"/>
      <c r="Q4488" s="191"/>
      <c r="R4488" s="191"/>
      <c r="Y4488" s="1"/>
      <c r="Z4488" s="1"/>
      <c r="AA4488" s="1"/>
      <c r="AB4488" s="1"/>
      <c r="AC4488" s="1"/>
      <c r="AD4488" s="1"/>
      <c r="AI4488" s="1"/>
      <c r="AJ4488" s="1"/>
      <c r="AK4488" s="1"/>
      <c r="AL4488" s="1"/>
      <c r="AM4488" s="1"/>
      <c r="AN4488" s="1"/>
    </row>
    <row r="4489" spans="1:40" s="55" customFormat="1" ht="11.45" customHeight="1" thickTop="1" thickBot="1" x14ac:dyDescent="0.2">
      <c r="A4489" s="212"/>
      <c r="B4489" s="202"/>
      <c r="C4489" s="46">
        <f t="shared" ref="C4489" si="6101">C4488/I4488*100</f>
        <v>10.328638497652582</v>
      </c>
      <c r="D4489" s="25">
        <f t="shared" ref="D4489" si="6102">D4488/I4488*100</f>
        <v>35.2112676056338</v>
      </c>
      <c r="E4489" s="25">
        <f t="shared" ref="E4489" si="6103">E4488/I4488*100</f>
        <v>40.375586854460096</v>
      </c>
      <c r="F4489" s="25">
        <f t="shared" ref="F4489" si="6104">F4488/I4488*100</f>
        <v>5.164319248826291</v>
      </c>
      <c r="G4489" s="25">
        <f t="shared" ref="G4489" si="6105">G4488/I4488*100</f>
        <v>4.6948356807511731</v>
      </c>
      <c r="H4489" s="26">
        <f t="shared" ref="H4489" si="6106">H4488/I4488*100</f>
        <v>4.225352112676056</v>
      </c>
      <c r="I4489" s="27">
        <f t="shared" si="6015"/>
        <v>100</v>
      </c>
      <c r="J4489" s="38">
        <f>J4488/I4488*100</f>
        <v>45.539906103286384</v>
      </c>
      <c r="K4489" s="18">
        <f>K4488/I4488*100</f>
        <v>40.375586854460096</v>
      </c>
      <c r="L4489" s="19">
        <f>L4488/I4488*100</f>
        <v>9.8591549295774641</v>
      </c>
      <c r="X4489" s="1"/>
      <c r="Y4489" s="1"/>
      <c r="Z4489" s="1"/>
      <c r="AA4489" s="1"/>
      <c r="AB4489" s="1"/>
      <c r="AC4489" s="1"/>
      <c r="AD4489" s="1"/>
      <c r="AH4489" s="1"/>
      <c r="AI4489" s="1"/>
      <c r="AJ4489" s="1"/>
      <c r="AK4489" s="1"/>
      <c r="AL4489" s="1"/>
      <c r="AM4489" s="1"/>
      <c r="AN4489" s="1"/>
    </row>
    <row r="4490" spans="1:40" s="55" customFormat="1" ht="11.45" customHeight="1" thickTop="1" thickBot="1" x14ac:dyDescent="0.2">
      <c r="A4490" s="212"/>
      <c r="B4490" s="207" t="s">
        <v>3</v>
      </c>
      <c r="C4490" s="20">
        <v>12</v>
      </c>
      <c r="D4490" s="20">
        <v>34</v>
      </c>
      <c r="E4490" s="20">
        <v>78</v>
      </c>
      <c r="F4490" s="20">
        <v>17</v>
      </c>
      <c r="G4490" s="20">
        <v>7</v>
      </c>
      <c r="H4490" s="20">
        <v>3</v>
      </c>
      <c r="I4490" s="21">
        <f t="shared" si="6015"/>
        <v>151</v>
      </c>
      <c r="J4490" s="28">
        <f>C4490+D4490</f>
        <v>46</v>
      </c>
      <c r="K4490" s="23">
        <f>E4490</f>
        <v>78</v>
      </c>
      <c r="L4490" s="24">
        <f>SUM(F4490:G4490)</f>
        <v>24</v>
      </c>
      <c r="M4490" s="191"/>
      <c r="N4490" s="191"/>
      <c r="O4490" s="191"/>
      <c r="P4490" s="191"/>
      <c r="Q4490" s="191"/>
      <c r="R4490" s="191"/>
      <c r="W4490" s="1"/>
      <c r="X4490" s="1"/>
      <c r="Y4490" s="1"/>
      <c r="Z4490" s="1"/>
      <c r="AA4490" s="1"/>
      <c r="AB4490" s="1"/>
      <c r="AC4490" s="1"/>
      <c r="AD4490" s="1"/>
      <c r="AG4490" s="1"/>
      <c r="AH4490" s="1"/>
      <c r="AI4490" s="1"/>
      <c r="AJ4490" s="1"/>
      <c r="AK4490" s="1"/>
      <c r="AL4490" s="1"/>
      <c r="AM4490" s="1"/>
      <c r="AN4490" s="1"/>
    </row>
    <row r="4491" spans="1:40" s="55" customFormat="1" ht="11.45" customHeight="1" thickTop="1" thickBot="1" x14ac:dyDescent="0.2">
      <c r="A4491" s="212"/>
      <c r="B4491" s="207"/>
      <c r="C4491" s="29">
        <f t="shared" ref="C4491" si="6107">C4490/I4490*100</f>
        <v>7.9470198675496695</v>
      </c>
      <c r="D4491" s="29">
        <f t="shared" ref="D4491" si="6108">D4490/I4490*100</f>
        <v>22.516556291390728</v>
      </c>
      <c r="E4491" s="29">
        <f t="shared" ref="E4491" si="6109">E4490/I4490*100</f>
        <v>51.655629139072843</v>
      </c>
      <c r="F4491" s="29">
        <f t="shared" ref="F4491" si="6110">F4490/I4490*100</f>
        <v>11.258278145695364</v>
      </c>
      <c r="G4491" s="29">
        <f t="shared" ref="G4491" si="6111">G4490/I4490*100</f>
        <v>4.6357615894039732</v>
      </c>
      <c r="H4491" s="30">
        <f t="shared" ref="H4491" si="6112">H4490/I4490*100</f>
        <v>1.9867549668874174</v>
      </c>
      <c r="I4491" s="27">
        <f t="shared" si="6015"/>
        <v>99.999999999999986</v>
      </c>
      <c r="J4491" s="38">
        <f>J4490/I4490*100</f>
        <v>30.463576158940398</v>
      </c>
      <c r="K4491" s="18">
        <f>K4490/I4490*100</f>
        <v>51.655629139072843</v>
      </c>
      <c r="L4491" s="19">
        <f>L4490/I4490*100</f>
        <v>15.894039735099339</v>
      </c>
      <c r="V4491" s="1"/>
      <c r="W4491" s="1"/>
      <c r="X4491" s="1"/>
      <c r="Y4491" s="1"/>
      <c r="Z4491" s="1"/>
      <c r="AA4491" s="1"/>
      <c r="AB4491" s="1"/>
      <c r="AC4491" s="1"/>
      <c r="AD4491" s="1"/>
      <c r="AF4491" s="1"/>
      <c r="AG4491" s="1"/>
      <c r="AH4491" s="1"/>
      <c r="AI4491" s="1"/>
      <c r="AJ4491" s="1"/>
      <c r="AK4491" s="1"/>
      <c r="AL4491" s="1"/>
      <c r="AM4491" s="1"/>
      <c r="AN4491" s="1"/>
    </row>
    <row r="4492" spans="1:40" s="55" customFormat="1" ht="11.45" customHeight="1" thickTop="1" thickBot="1" x14ac:dyDescent="0.2">
      <c r="A4492" s="212"/>
      <c r="B4492" s="201" t="s">
        <v>13</v>
      </c>
      <c r="C4492" s="20">
        <v>30</v>
      </c>
      <c r="D4492" s="20">
        <v>218</v>
      </c>
      <c r="E4492" s="20">
        <v>388</v>
      </c>
      <c r="F4492" s="20">
        <v>79</v>
      </c>
      <c r="G4492" s="20">
        <v>61</v>
      </c>
      <c r="H4492" s="20">
        <v>8</v>
      </c>
      <c r="I4492" s="21">
        <f t="shared" si="6015"/>
        <v>784</v>
      </c>
      <c r="J4492" s="28">
        <f>C4492+D4492</f>
        <v>248</v>
      </c>
      <c r="K4492" s="23">
        <f>E4492</f>
        <v>388</v>
      </c>
      <c r="L4492" s="24">
        <f>SUM(F4492:G4492)</f>
        <v>140</v>
      </c>
      <c r="M4492" s="191"/>
      <c r="N4492" s="191"/>
      <c r="O4492" s="191"/>
      <c r="P4492" s="191"/>
      <c r="Q4492" s="191"/>
      <c r="R4492" s="191"/>
      <c r="U4492" s="1"/>
      <c r="V4492" s="1"/>
      <c r="W4492" s="1"/>
      <c r="X4492" s="1"/>
      <c r="Y4492" s="1"/>
      <c r="Z4492" s="1"/>
      <c r="AA4492" s="1"/>
      <c r="AB4492" s="1"/>
      <c r="AC4492" s="1"/>
      <c r="AD4492" s="1"/>
      <c r="AE4492" s="1"/>
      <c r="AF4492" s="1"/>
      <c r="AG4492" s="1"/>
      <c r="AH4492" s="1"/>
      <c r="AI4492" s="1"/>
      <c r="AJ4492" s="1"/>
      <c r="AK4492" s="1"/>
      <c r="AL4492" s="1"/>
      <c r="AM4492" s="1"/>
      <c r="AN4492" s="1"/>
    </row>
    <row r="4493" spans="1:40" s="55" customFormat="1" ht="11.45" customHeight="1" thickTop="1" thickBot="1" x14ac:dyDescent="0.2">
      <c r="A4493" s="212"/>
      <c r="B4493" s="202"/>
      <c r="C4493" s="29">
        <f t="shared" ref="C4493" si="6113">C4492/I4492*100</f>
        <v>3.8265306122448979</v>
      </c>
      <c r="D4493" s="29">
        <f t="shared" ref="D4493" si="6114">D4492/I4492*100</f>
        <v>27.806122448979593</v>
      </c>
      <c r="E4493" s="29">
        <f t="shared" ref="E4493" si="6115">E4492/I4492*100</f>
        <v>49.489795918367349</v>
      </c>
      <c r="F4493" s="29">
        <f t="shared" ref="F4493" si="6116">F4492/I4492*100</f>
        <v>10.076530612244898</v>
      </c>
      <c r="G4493" s="29">
        <f t="shared" ref="G4493" si="6117">G4492/I4492*100</f>
        <v>7.7806122448979593</v>
      </c>
      <c r="H4493" s="30">
        <f t="shared" ref="H4493" si="6118">H4492/I4492*100</f>
        <v>1.0204081632653061</v>
      </c>
      <c r="I4493" s="27">
        <f t="shared" si="6015"/>
        <v>100</v>
      </c>
      <c r="J4493" s="38">
        <f>J4492/I4492*100</f>
        <v>31.632653061224492</v>
      </c>
      <c r="K4493" s="18">
        <f>K4492/I4492*100</f>
        <v>49.489795918367349</v>
      </c>
      <c r="L4493" s="19">
        <f>L4492/I4492*100</f>
        <v>17.857142857142858</v>
      </c>
      <c r="O4493" s="137"/>
      <c r="P4493" s="137"/>
      <c r="Q4493" s="137"/>
      <c r="U4493" s="1"/>
      <c r="V4493" s="1"/>
      <c r="W4493" s="1"/>
      <c r="X4493" s="1"/>
      <c r="Y4493" s="1"/>
      <c r="Z4493" s="1"/>
      <c r="AA4493" s="1"/>
      <c r="AB4493" s="1"/>
      <c r="AC4493" s="1"/>
      <c r="AD4493" s="1"/>
      <c r="AE4493" s="1"/>
      <c r="AF4493" s="1"/>
      <c r="AG4493" s="1"/>
      <c r="AH4493" s="1"/>
      <c r="AI4493" s="1"/>
      <c r="AJ4493" s="1"/>
      <c r="AK4493" s="1"/>
      <c r="AL4493" s="1"/>
      <c r="AM4493" s="1"/>
      <c r="AN4493" s="1"/>
    </row>
    <row r="4494" spans="1:40" s="55" customFormat="1" ht="11.45" customHeight="1" thickTop="1" thickBot="1" x14ac:dyDescent="0.2">
      <c r="A4494" s="212"/>
      <c r="B4494" s="207" t="s">
        <v>14</v>
      </c>
      <c r="C4494" s="20">
        <v>13</v>
      </c>
      <c r="D4494" s="20">
        <v>44</v>
      </c>
      <c r="E4494" s="20">
        <v>67</v>
      </c>
      <c r="F4494" s="20">
        <v>10</v>
      </c>
      <c r="G4494" s="20">
        <v>10</v>
      </c>
      <c r="H4494" s="20">
        <v>3</v>
      </c>
      <c r="I4494" s="21">
        <f t="shared" si="6015"/>
        <v>147</v>
      </c>
      <c r="J4494" s="28">
        <f>C4494+D4494</f>
        <v>57</v>
      </c>
      <c r="K4494" s="23">
        <f>E4494</f>
        <v>67</v>
      </c>
      <c r="L4494" s="24">
        <f>SUM(F4494:G4494)</f>
        <v>20</v>
      </c>
      <c r="M4494" s="191"/>
      <c r="N4494" s="191"/>
      <c r="O4494" s="191"/>
      <c r="P4494" s="191"/>
      <c r="Q4494" s="191"/>
      <c r="R4494" s="191"/>
      <c r="U4494" s="1"/>
      <c r="V4494" s="1"/>
      <c r="W4494" s="1"/>
      <c r="X4494" s="1"/>
      <c r="Y4494" s="1"/>
      <c r="Z4494" s="1"/>
      <c r="AA4494" s="1"/>
      <c r="AB4494" s="1"/>
      <c r="AC4494" s="1"/>
      <c r="AD4494" s="1"/>
      <c r="AE4494" s="1"/>
      <c r="AF4494" s="1"/>
      <c r="AG4494" s="1"/>
      <c r="AH4494" s="1"/>
      <c r="AI4494" s="1"/>
      <c r="AJ4494" s="1"/>
      <c r="AK4494" s="1"/>
      <c r="AL4494" s="1"/>
      <c r="AM4494" s="1"/>
      <c r="AN4494" s="1"/>
    </row>
    <row r="4495" spans="1:40" s="55" customFormat="1" ht="11.45" customHeight="1" thickTop="1" thickBot="1" x14ac:dyDescent="0.2">
      <c r="A4495" s="212"/>
      <c r="B4495" s="207"/>
      <c r="C4495" s="29">
        <f t="shared" ref="C4495" si="6119">C4494/I4494*100</f>
        <v>8.8435374149659864</v>
      </c>
      <c r="D4495" s="29">
        <f t="shared" ref="D4495" si="6120">D4494/I4494*100</f>
        <v>29.931972789115648</v>
      </c>
      <c r="E4495" s="29">
        <f t="shared" ref="E4495" si="6121">E4494/I4494*100</f>
        <v>45.57823129251701</v>
      </c>
      <c r="F4495" s="29">
        <f t="shared" ref="F4495" si="6122">F4494/I4494*100</f>
        <v>6.8027210884353746</v>
      </c>
      <c r="G4495" s="29">
        <f t="shared" ref="G4495" si="6123">G4494/I4494*100</f>
        <v>6.8027210884353746</v>
      </c>
      <c r="H4495" s="30">
        <f t="shared" ref="H4495" si="6124">H4494/I4494*100</f>
        <v>2.0408163265306123</v>
      </c>
      <c r="I4495" s="27">
        <f t="shared" si="6015"/>
        <v>100.00000000000001</v>
      </c>
      <c r="J4495" s="38">
        <f>J4494/I4494*100</f>
        <v>38.775510204081634</v>
      </c>
      <c r="K4495" s="18">
        <f>K4494/I4494*100</f>
        <v>45.57823129251701</v>
      </c>
      <c r="L4495" s="19">
        <f>L4494/I4494*100</f>
        <v>13.605442176870749</v>
      </c>
      <c r="O4495" s="137"/>
      <c r="P4495" s="137"/>
      <c r="Q4495" s="137"/>
      <c r="U4495" s="1"/>
      <c r="V4495" s="1"/>
      <c r="W4495" s="1"/>
      <c r="X4495" s="1"/>
      <c r="Y4495" s="1"/>
      <c r="Z4495" s="1"/>
      <c r="AA4495" s="1"/>
      <c r="AB4495" s="1"/>
      <c r="AC4495" s="1"/>
      <c r="AD4495" s="1"/>
      <c r="AE4495" s="1"/>
      <c r="AF4495" s="1"/>
      <c r="AG4495" s="1"/>
      <c r="AH4495" s="1"/>
      <c r="AI4495" s="1"/>
      <c r="AJ4495" s="1"/>
      <c r="AK4495" s="1"/>
      <c r="AL4495" s="1"/>
      <c r="AM4495" s="1"/>
      <c r="AN4495" s="1"/>
    </row>
    <row r="4496" spans="1:40" s="55" customFormat="1" ht="11.45" customHeight="1" thickTop="1" thickBot="1" x14ac:dyDescent="0.2">
      <c r="A4496" s="212"/>
      <c r="B4496" s="201" t="s">
        <v>25</v>
      </c>
      <c r="C4496" s="20">
        <v>8</v>
      </c>
      <c r="D4496" s="20">
        <v>22</v>
      </c>
      <c r="E4496" s="20">
        <v>44</v>
      </c>
      <c r="F4496" s="20">
        <v>5</v>
      </c>
      <c r="G4496" s="20">
        <v>1</v>
      </c>
      <c r="H4496" s="20">
        <v>5</v>
      </c>
      <c r="I4496" s="21">
        <f t="shared" si="6015"/>
        <v>85</v>
      </c>
      <c r="J4496" s="28">
        <f>C4496+D4496</f>
        <v>30</v>
      </c>
      <c r="K4496" s="23">
        <f>E4496</f>
        <v>44</v>
      </c>
      <c r="L4496" s="24">
        <f>SUM(F4496:G4496)</f>
        <v>6</v>
      </c>
      <c r="M4496" s="191"/>
      <c r="N4496" s="191"/>
      <c r="O4496" s="191"/>
      <c r="P4496" s="191"/>
      <c r="Q4496" s="191"/>
      <c r="R4496" s="191"/>
      <c r="U4496" s="1"/>
      <c r="V4496" s="1"/>
      <c r="W4496" s="1"/>
      <c r="X4496" s="1"/>
      <c r="Y4496" s="1"/>
      <c r="Z4496" s="1"/>
      <c r="AA4496" s="1"/>
      <c r="AB4496" s="1"/>
      <c r="AC4496" s="1"/>
      <c r="AD4496" s="1"/>
      <c r="AE4496" s="1"/>
      <c r="AF4496" s="1"/>
      <c r="AG4496" s="1"/>
      <c r="AH4496" s="1"/>
      <c r="AI4496" s="1"/>
      <c r="AJ4496" s="1"/>
      <c r="AK4496" s="1"/>
      <c r="AL4496" s="1"/>
      <c r="AM4496" s="1"/>
      <c r="AN4496" s="1"/>
    </row>
    <row r="4497" spans="1:40" s="55" customFormat="1" ht="11.45" customHeight="1" thickTop="1" thickBot="1" x14ac:dyDescent="0.2">
      <c r="A4497" s="212"/>
      <c r="B4497" s="202"/>
      <c r="C4497" s="29">
        <f t="shared" ref="C4497" si="6125">C4496/I4496*100</f>
        <v>9.4117647058823533</v>
      </c>
      <c r="D4497" s="29">
        <f t="shared" ref="D4497" si="6126">D4496/I4496*100</f>
        <v>25.882352941176475</v>
      </c>
      <c r="E4497" s="29">
        <f t="shared" ref="E4497" si="6127">E4496/I4496*100</f>
        <v>51.764705882352949</v>
      </c>
      <c r="F4497" s="29">
        <f t="shared" ref="F4497" si="6128">F4496/I4496*100</f>
        <v>5.8823529411764701</v>
      </c>
      <c r="G4497" s="29">
        <f t="shared" ref="G4497" si="6129">G4496/I4496*100</f>
        <v>1.1764705882352942</v>
      </c>
      <c r="H4497" s="30">
        <f t="shared" ref="H4497" si="6130">H4496/I4496*100</f>
        <v>5.8823529411764701</v>
      </c>
      <c r="I4497" s="27">
        <f t="shared" si="6015"/>
        <v>99.999999999999986</v>
      </c>
      <c r="J4497" s="38">
        <f>J4496/I4496*100</f>
        <v>35.294117647058826</v>
      </c>
      <c r="K4497" s="18">
        <f>K4496/I4496*100</f>
        <v>51.764705882352949</v>
      </c>
      <c r="L4497" s="19">
        <f>L4496/I4496*100</f>
        <v>7.0588235294117645</v>
      </c>
      <c r="O4497" s="137"/>
      <c r="P4497" s="137"/>
      <c r="Q4497" s="137"/>
      <c r="T4497" s="1"/>
      <c r="U4497" s="1"/>
      <c r="V4497" s="1"/>
      <c r="W4497" s="1"/>
      <c r="X4497" s="1"/>
      <c r="Y4497" s="1"/>
      <c r="Z4497" s="1"/>
      <c r="AA4497" s="1"/>
      <c r="AB4497" s="1"/>
      <c r="AC4497" s="1"/>
      <c r="AD4497" s="2"/>
      <c r="AE4497" s="1"/>
      <c r="AF4497" s="1"/>
      <c r="AG4497" s="1"/>
      <c r="AH4497" s="1"/>
      <c r="AI4497" s="1"/>
      <c r="AJ4497" s="1"/>
      <c r="AK4497" s="1"/>
      <c r="AL4497" s="1"/>
      <c r="AM4497" s="1"/>
      <c r="AN4497" s="1"/>
    </row>
    <row r="4498" spans="1:40" s="1" customFormat="1" ht="11.45" customHeight="1" thickTop="1" thickBot="1" x14ac:dyDescent="0.2">
      <c r="A4498" s="212"/>
      <c r="B4498" s="207" t="s">
        <v>26</v>
      </c>
      <c r="C4498" s="20">
        <v>47</v>
      </c>
      <c r="D4498" s="20">
        <v>160</v>
      </c>
      <c r="E4498" s="20">
        <v>205</v>
      </c>
      <c r="F4498" s="20">
        <v>22</v>
      </c>
      <c r="G4498" s="20">
        <v>17</v>
      </c>
      <c r="H4498" s="20">
        <v>26</v>
      </c>
      <c r="I4498" s="21">
        <f t="shared" si="6015"/>
        <v>477</v>
      </c>
      <c r="J4498" s="28">
        <f>C4498+D4498</f>
        <v>207</v>
      </c>
      <c r="K4498" s="23">
        <f>E4498</f>
        <v>205</v>
      </c>
      <c r="L4498" s="24">
        <f>SUM(F4498:G4498)</f>
        <v>39</v>
      </c>
      <c r="M4498" s="191"/>
      <c r="N4498" s="191"/>
      <c r="O4498" s="191"/>
      <c r="P4498" s="191"/>
      <c r="Q4498" s="191"/>
      <c r="R4498" s="191"/>
      <c r="AD4498" s="3"/>
    </row>
    <row r="4499" spans="1:40" s="1" customFormat="1" ht="11.45" customHeight="1" thickTop="1" thickBot="1" x14ac:dyDescent="0.2">
      <c r="A4499" s="212"/>
      <c r="B4499" s="207"/>
      <c r="C4499" s="29">
        <f t="shared" ref="C4499" si="6131">C4498/I4498*100</f>
        <v>9.8532494758909852</v>
      </c>
      <c r="D4499" s="29">
        <f t="shared" ref="D4499" si="6132">D4498/I4498*100</f>
        <v>33.542976939203356</v>
      </c>
      <c r="E4499" s="29">
        <f t="shared" ref="E4499" si="6133">E4498/I4498*100</f>
        <v>42.976939203354299</v>
      </c>
      <c r="F4499" s="29">
        <f t="shared" ref="F4499" si="6134">F4498/I4498*100</f>
        <v>4.6121593291404608</v>
      </c>
      <c r="G4499" s="29">
        <f t="shared" ref="G4499" si="6135">G4498/I4498*100</f>
        <v>3.5639412997903559</v>
      </c>
      <c r="H4499" s="30">
        <f t="shared" ref="H4499" si="6136">H4498/I4498*100</f>
        <v>5.450733752620545</v>
      </c>
      <c r="I4499" s="27">
        <f t="shared" si="6015"/>
        <v>100.00000000000001</v>
      </c>
      <c r="J4499" s="38">
        <f>J4498/I4498*100</f>
        <v>43.39622641509434</v>
      </c>
      <c r="K4499" s="18">
        <f>K4498/I4498*100</f>
        <v>42.976939203354299</v>
      </c>
      <c r="L4499" s="19">
        <f>L4498/I4498*100</f>
        <v>8.1761006289308167</v>
      </c>
      <c r="N4499" s="55"/>
      <c r="O4499" s="137"/>
      <c r="P4499" s="137"/>
      <c r="Q4499" s="137"/>
      <c r="AC4499" s="2"/>
    </row>
    <row r="4500" spans="1:40" s="1" customFormat="1" ht="11.45" customHeight="1" thickTop="1" thickBot="1" x14ac:dyDescent="0.2">
      <c r="A4500" s="212"/>
      <c r="B4500" s="201" t="s">
        <v>0</v>
      </c>
      <c r="C4500" s="20">
        <v>7</v>
      </c>
      <c r="D4500" s="20">
        <v>28</v>
      </c>
      <c r="E4500" s="20">
        <v>31</v>
      </c>
      <c r="F4500" s="20">
        <v>3</v>
      </c>
      <c r="G4500" s="20">
        <v>7</v>
      </c>
      <c r="H4500" s="20">
        <v>6</v>
      </c>
      <c r="I4500" s="21">
        <f t="shared" si="6015"/>
        <v>82</v>
      </c>
      <c r="J4500" s="28">
        <f>C4500+D4500</f>
        <v>35</v>
      </c>
      <c r="K4500" s="23">
        <f>E4500</f>
        <v>31</v>
      </c>
      <c r="L4500" s="24">
        <f>SUM(F4500:G4500)</f>
        <v>10</v>
      </c>
      <c r="M4500" s="191"/>
      <c r="N4500" s="191"/>
      <c r="O4500" s="191"/>
      <c r="P4500" s="191"/>
      <c r="Q4500" s="191"/>
      <c r="R4500" s="191"/>
      <c r="AC4500" s="3"/>
      <c r="AD4500" s="6"/>
    </row>
    <row r="4501" spans="1:40" s="1" customFormat="1" ht="11.45" customHeight="1" thickTop="1" thickBot="1" x14ac:dyDescent="0.2">
      <c r="A4501" s="212"/>
      <c r="B4501" s="202"/>
      <c r="C4501" s="29">
        <f t="shared" ref="C4501" si="6137">C4500/I4500*100</f>
        <v>8.536585365853659</v>
      </c>
      <c r="D4501" s="29">
        <f t="shared" ref="D4501" si="6138">D4500/I4500*100</f>
        <v>34.146341463414636</v>
      </c>
      <c r="E4501" s="29">
        <f t="shared" ref="E4501" si="6139">E4500/I4500*100</f>
        <v>37.804878048780488</v>
      </c>
      <c r="F4501" s="29">
        <f t="shared" ref="F4501" si="6140">F4500/I4500*100</f>
        <v>3.6585365853658534</v>
      </c>
      <c r="G4501" s="29">
        <f t="shared" ref="G4501" si="6141">G4500/I4500*100</f>
        <v>8.536585365853659</v>
      </c>
      <c r="H4501" s="30">
        <f t="shared" ref="H4501" si="6142">H4500/I4500*100</f>
        <v>7.3170731707317067</v>
      </c>
      <c r="I4501" s="27">
        <f t="shared" si="6015"/>
        <v>100</v>
      </c>
      <c r="J4501" s="38">
        <f>J4500/I4500*100</f>
        <v>42.68292682926829</v>
      </c>
      <c r="K4501" s="18">
        <f>K4500/I4500*100</f>
        <v>37.804878048780488</v>
      </c>
      <c r="L4501" s="19">
        <f>L4500/I4500*100</f>
        <v>12.195121951219512</v>
      </c>
      <c r="AB4501" s="2"/>
      <c r="AD4501" s="55"/>
    </row>
    <row r="4502" spans="1:40" s="1" customFormat="1" ht="11.45" customHeight="1" thickTop="1" thickBot="1" x14ac:dyDescent="0.2">
      <c r="A4502" s="212"/>
      <c r="B4502" s="207" t="s">
        <v>24</v>
      </c>
      <c r="C4502" s="20">
        <v>3</v>
      </c>
      <c r="D4502" s="20">
        <v>10</v>
      </c>
      <c r="E4502" s="20">
        <v>24</v>
      </c>
      <c r="F4502" s="20">
        <v>3</v>
      </c>
      <c r="G4502" s="20">
        <v>3</v>
      </c>
      <c r="H4502" s="20">
        <v>4</v>
      </c>
      <c r="I4502" s="21">
        <f t="shared" si="6015"/>
        <v>47</v>
      </c>
      <c r="J4502" s="28">
        <f>C4502+D4502</f>
        <v>13</v>
      </c>
      <c r="K4502" s="23">
        <f>E4502</f>
        <v>24</v>
      </c>
      <c r="L4502" s="24">
        <f>SUM(F4502:G4502)</f>
        <v>6</v>
      </c>
      <c r="M4502" s="191"/>
      <c r="N4502" s="191"/>
      <c r="O4502" s="191"/>
      <c r="P4502" s="191"/>
      <c r="Q4502" s="191"/>
      <c r="R4502" s="191"/>
      <c r="AB4502" s="3"/>
      <c r="AC4502" s="6"/>
      <c r="AD4502" s="55"/>
      <c r="AN4502" s="2"/>
    </row>
    <row r="4503" spans="1:40" s="1" customFormat="1" ht="11.45" customHeight="1" thickTop="1" thickBot="1" x14ac:dyDescent="0.2">
      <c r="A4503" s="213"/>
      <c r="B4503" s="208"/>
      <c r="C4503" s="50">
        <f t="shared" ref="C4503" si="6143">C4502/I4502*100</f>
        <v>6.3829787234042552</v>
      </c>
      <c r="D4503" s="50">
        <f t="shared" ref="D4503" si="6144">D4502/I4502*100</f>
        <v>21.276595744680851</v>
      </c>
      <c r="E4503" s="50">
        <f t="shared" ref="E4503" si="6145">E4502/I4502*100</f>
        <v>51.063829787234042</v>
      </c>
      <c r="F4503" s="50">
        <f t="shared" ref="F4503" si="6146">F4502/I4502*100</f>
        <v>6.3829787234042552</v>
      </c>
      <c r="G4503" s="50">
        <f t="shared" ref="G4503" si="6147">G4502/I4502*100</f>
        <v>6.3829787234042552</v>
      </c>
      <c r="H4503" s="78">
        <f t="shared" ref="H4503" si="6148">H4502/I4502*100</f>
        <v>8.5106382978723403</v>
      </c>
      <c r="I4503" s="58">
        <f t="shared" si="6015"/>
        <v>99.999999999999972</v>
      </c>
      <c r="J4503" s="57">
        <f>J4502/I4502*100</f>
        <v>27.659574468085108</v>
      </c>
      <c r="K4503" s="35">
        <f>K4502/I4502*100</f>
        <v>51.063829787234042</v>
      </c>
      <c r="L4503" s="31">
        <f>L4502/I4502*100</f>
        <v>12.76595744680851</v>
      </c>
      <c r="O4503" s="137"/>
      <c r="P4503" s="137"/>
      <c r="Q4503" s="6"/>
      <c r="AA4503" s="2"/>
      <c r="AC4503" s="55"/>
      <c r="AD4503" s="55"/>
      <c r="AM4503" s="2"/>
      <c r="AN4503" s="3"/>
    </row>
    <row r="4504" spans="1:40" s="1" customFormat="1" ht="11.45" customHeight="1" x14ac:dyDescent="0.15">
      <c r="A4504" s="203" t="s">
        <v>21</v>
      </c>
      <c r="B4504" s="206" t="s">
        <v>27</v>
      </c>
      <c r="C4504" s="20">
        <v>17</v>
      </c>
      <c r="D4504" s="20">
        <v>75</v>
      </c>
      <c r="E4504" s="20">
        <v>112</v>
      </c>
      <c r="F4504" s="20">
        <v>15</v>
      </c>
      <c r="G4504" s="20">
        <v>6</v>
      </c>
      <c r="H4504" s="20">
        <v>13</v>
      </c>
      <c r="I4504" s="8">
        <f t="shared" si="6015"/>
        <v>238</v>
      </c>
      <c r="J4504" s="9">
        <f>C4504+D4504</f>
        <v>92</v>
      </c>
      <c r="K4504" s="7">
        <f>E4504</f>
        <v>112</v>
      </c>
      <c r="L4504" s="10">
        <f>SUM(F4504:G4504)</f>
        <v>21</v>
      </c>
      <c r="M4504" s="191"/>
      <c r="N4504" s="191"/>
      <c r="O4504" s="191"/>
      <c r="P4504" s="191"/>
      <c r="Q4504" s="191"/>
      <c r="R4504" s="191"/>
      <c r="AA4504" s="3"/>
      <c r="AB4504" s="6"/>
      <c r="AC4504" s="55"/>
      <c r="AD4504" s="55"/>
      <c r="AL4504" s="2"/>
      <c r="AM4504" s="3"/>
    </row>
    <row r="4505" spans="1:40" s="1" customFormat="1" ht="11.45" customHeight="1" x14ac:dyDescent="0.15">
      <c r="A4505" s="204"/>
      <c r="B4505" s="202"/>
      <c r="C4505" s="46">
        <f t="shared" ref="C4505" si="6149">C4504/I4504*100</f>
        <v>7.1428571428571423</v>
      </c>
      <c r="D4505" s="25">
        <f t="shared" ref="D4505" si="6150">D4504/I4504*100</f>
        <v>31.512605042016805</v>
      </c>
      <c r="E4505" s="25">
        <f t="shared" ref="E4505" si="6151">E4504/I4504*100</f>
        <v>47.058823529411761</v>
      </c>
      <c r="F4505" s="25">
        <f t="shared" ref="F4505" si="6152">F4504/I4504*100</f>
        <v>6.3025210084033612</v>
      </c>
      <c r="G4505" s="25">
        <f t="shared" ref="G4505" si="6153">G4504/I4504*100</f>
        <v>2.5210084033613445</v>
      </c>
      <c r="H4505" s="26">
        <f t="shared" ref="H4505" si="6154">H4504/I4504*100</f>
        <v>5.46218487394958</v>
      </c>
      <c r="I4505" s="27">
        <f t="shared" si="6015"/>
        <v>100</v>
      </c>
      <c r="J4505" s="38">
        <f>J4504/I4504*100</f>
        <v>38.655462184873954</v>
      </c>
      <c r="K4505" s="18">
        <f>K4504/I4504*100</f>
        <v>47.058823529411761</v>
      </c>
      <c r="L4505" s="19">
        <f>L4504/I4504*100</f>
        <v>8.8235294117647065</v>
      </c>
      <c r="O4505" s="6"/>
      <c r="P4505" s="136"/>
      <c r="Q4505" s="136"/>
      <c r="Z4505" s="2"/>
      <c r="AB4505" s="55"/>
      <c r="AC4505" s="55"/>
      <c r="AD4505" s="55"/>
      <c r="AK4505" s="2"/>
      <c r="AL4505" s="3"/>
      <c r="AN4505" s="6"/>
    </row>
    <row r="4506" spans="1:40" s="1" customFormat="1" ht="11.45" customHeight="1" x14ac:dyDescent="0.15">
      <c r="A4506" s="204"/>
      <c r="B4506" s="207" t="s">
        <v>28</v>
      </c>
      <c r="C4506" s="20">
        <v>27</v>
      </c>
      <c r="D4506" s="20">
        <v>105</v>
      </c>
      <c r="E4506" s="20">
        <v>142</v>
      </c>
      <c r="F4506" s="20">
        <v>25</v>
      </c>
      <c r="G4506" s="20">
        <v>14</v>
      </c>
      <c r="H4506" s="20">
        <v>13</v>
      </c>
      <c r="I4506" s="21">
        <f t="shared" si="6015"/>
        <v>326</v>
      </c>
      <c r="J4506" s="28">
        <f>C4506+D4506</f>
        <v>132</v>
      </c>
      <c r="K4506" s="23">
        <f>E4506</f>
        <v>142</v>
      </c>
      <c r="L4506" s="24">
        <f>SUM(F4506:G4506)</f>
        <v>39</v>
      </c>
      <c r="M4506" s="191"/>
      <c r="N4506" s="191"/>
      <c r="O4506" s="191"/>
      <c r="P4506" s="191"/>
      <c r="Q4506" s="191"/>
      <c r="R4506" s="191"/>
      <c r="Z4506" s="3"/>
      <c r="AA4506" s="6"/>
      <c r="AB4506" s="55"/>
      <c r="AC4506" s="55"/>
      <c r="AD4506" s="55"/>
      <c r="AJ4506" s="2"/>
      <c r="AK4506" s="3"/>
      <c r="AM4506" s="6"/>
      <c r="AN4506" s="55"/>
    </row>
    <row r="4507" spans="1:40" s="1" customFormat="1" ht="11.45" customHeight="1" x14ac:dyDescent="0.15">
      <c r="A4507" s="204"/>
      <c r="B4507" s="207"/>
      <c r="C4507" s="29">
        <f t="shared" ref="C4507" si="6155">C4506/I4506*100</f>
        <v>8.2822085889570545</v>
      </c>
      <c r="D4507" s="29">
        <f t="shared" ref="D4507" si="6156">D4506/I4506*100</f>
        <v>32.208588957055213</v>
      </c>
      <c r="E4507" s="29">
        <f t="shared" ref="E4507" si="6157">E4506/I4506*100</f>
        <v>43.558282208588956</v>
      </c>
      <c r="F4507" s="29">
        <f t="shared" ref="F4507" si="6158">F4506/I4506*100</f>
        <v>7.6687116564417179</v>
      </c>
      <c r="G4507" s="29">
        <f t="shared" ref="G4507" si="6159">G4506/I4506*100</f>
        <v>4.294478527607362</v>
      </c>
      <c r="H4507" s="30">
        <f t="shared" ref="H4507" si="6160">H4506/I4506*100</f>
        <v>3.9877300613496933</v>
      </c>
      <c r="I4507" s="27">
        <f t="shared" si="6015"/>
        <v>100</v>
      </c>
      <c r="J4507" s="38">
        <f>J4506/I4506*100</f>
        <v>40.490797546012267</v>
      </c>
      <c r="K4507" s="18">
        <f>K4506/I4506*100</f>
        <v>43.558282208588956</v>
      </c>
      <c r="L4507" s="19">
        <f>L4506/I4506*100</f>
        <v>11.963190184049081</v>
      </c>
      <c r="O4507" s="136"/>
      <c r="P4507" s="136"/>
      <c r="Q4507" s="136"/>
      <c r="Y4507" s="2"/>
      <c r="AA4507" s="55"/>
      <c r="AB4507" s="55"/>
      <c r="AC4507" s="55"/>
      <c r="AD4507" s="55"/>
      <c r="AI4507" s="2"/>
      <c r="AJ4507" s="3"/>
      <c r="AL4507" s="6"/>
      <c r="AM4507" s="55"/>
      <c r="AN4507" s="55"/>
    </row>
    <row r="4508" spans="1:40" s="1" customFormat="1" ht="11.45" customHeight="1" x14ac:dyDescent="0.15">
      <c r="A4508" s="204"/>
      <c r="B4508" s="201" t="s">
        <v>29</v>
      </c>
      <c r="C4508" s="20">
        <v>67</v>
      </c>
      <c r="D4508" s="20">
        <v>256</v>
      </c>
      <c r="E4508" s="20">
        <v>438</v>
      </c>
      <c r="F4508" s="20">
        <v>76</v>
      </c>
      <c r="G4508" s="20">
        <v>57</v>
      </c>
      <c r="H4508" s="20">
        <v>12</v>
      </c>
      <c r="I4508" s="21">
        <f t="shared" si="6015"/>
        <v>906</v>
      </c>
      <c r="J4508" s="28">
        <f>C4508+D4508</f>
        <v>323</v>
      </c>
      <c r="K4508" s="23">
        <f>E4508</f>
        <v>438</v>
      </c>
      <c r="L4508" s="24">
        <f>SUM(F4508:G4508)</f>
        <v>133</v>
      </c>
      <c r="M4508" s="191"/>
      <c r="N4508" s="191"/>
      <c r="O4508" s="191"/>
      <c r="P4508" s="191"/>
      <c r="Q4508" s="191"/>
      <c r="R4508" s="191"/>
      <c r="X4508" s="2"/>
      <c r="Y4508" s="3"/>
      <c r="Z4508" s="6"/>
      <c r="AA4508" s="55"/>
      <c r="AB4508" s="55"/>
      <c r="AC4508" s="55"/>
      <c r="AD4508" s="55"/>
      <c r="AH4508" s="2"/>
      <c r="AI4508" s="3"/>
      <c r="AK4508" s="6"/>
      <c r="AL4508" s="55"/>
      <c r="AM4508" s="55"/>
      <c r="AN4508" s="55"/>
    </row>
    <row r="4509" spans="1:40" s="1" customFormat="1" ht="11.45" customHeight="1" x14ac:dyDescent="0.15">
      <c r="A4509" s="204"/>
      <c r="B4509" s="202"/>
      <c r="C4509" s="29">
        <f t="shared" ref="C4509" si="6161">C4508/I4508*100</f>
        <v>7.3951434878587197</v>
      </c>
      <c r="D4509" s="29">
        <f t="shared" ref="D4509" si="6162">D4508/I4508*100</f>
        <v>28.256070640176599</v>
      </c>
      <c r="E4509" s="29">
        <f t="shared" ref="E4509" si="6163">E4508/I4508*100</f>
        <v>48.344370860927157</v>
      </c>
      <c r="F4509" s="29">
        <f t="shared" ref="F4509" si="6164">F4508/I4508*100</f>
        <v>8.3885209713024285</v>
      </c>
      <c r="G4509" s="29">
        <f t="shared" ref="G4509" si="6165">G4508/I4508*100</f>
        <v>6.2913907284768218</v>
      </c>
      <c r="H4509" s="30">
        <f t="shared" ref="H4509" si="6166">H4508/I4508*100</f>
        <v>1.3245033112582782</v>
      </c>
      <c r="I4509" s="27">
        <f t="shared" si="6015"/>
        <v>100.00000000000001</v>
      </c>
      <c r="J4509" s="38">
        <f>J4508/I4508*100</f>
        <v>35.651214128035321</v>
      </c>
      <c r="K4509" s="18">
        <f>K4508/I4508*100</f>
        <v>48.344370860927157</v>
      </c>
      <c r="L4509" s="19">
        <f>L4508/I4508*100</f>
        <v>14.67991169977925</v>
      </c>
      <c r="N4509" s="55"/>
      <c r="O4509" s="137"/>
      <c r="P4509" s="137"/>
      <c r="Q4509" s="137"/>
      <c r="W4509" s="2"/>
      <c r="X4509" s="3"/>
      <c r="Z4509" s="55"/>
      <c r="AA4509" s="55"/>
      <c r="AB4509" s="55"/>
      <c r="AC4509" s="55"/>
      <c r="AD4509" s="55"/>
      <c r="AG4509" s="2"/>
      <c r="AH4509" s="3"/>
      <c r="AJ4509" s="6"/>
      <c r="AK4509" s="55"/>
      <c r="AL4509" s="55"/>
      <c r="AM4509" s="55"/>
      <c r="AN4509" s="55"/>
    </row>
    <row r="4510" spans="1:40" s="1" customFormat="1" ht="11.45" customHeight="1" x14ac:dyDescent="0.15">
      <c r="A4510" s="204"/>
      <c r="B4510" s="207" t="s">
        <v>30</v>
      </c>
      <c r="C4510" s="20">
        <v>22</v>
      </c>
      <c r="D4510" s="20">
        <v>107</v>
      </c>
      <c r="E4510" s="20">
        <v>148</v>
      </c>
      <c r="F4510" s="20">
        <v>24</v>
      </c>
      <c r="G4510" s="20">
        <v>28</v>
      </c>
      <c r="H4510" s="20">
        <v>11</v>
      </c>
      <c r="I4510" s="21">
        <f t="shared" si="6015"/>
        <v>340</v>
      </c>
      <c r="J4510" s="28">
        <f>C4510+D4510</f>
        <v>129</v>
      </c>
      <c r="K4510" s="23">
        <f>E4510</f>
        <v>148</v>
      </c>
      <c r="L4510" s="24">
        <f>SUM(F4510:G4510)</f>
        <v>52</v>
      </c>
      <c r="M4510" s="191"/>
      <c r="N4510" s="191"/>
      <c r="O4510" s="191"/>
      <c r="P4510" s="191"/>
      <c r="Q4510" s="191"/>
      <c r="R4510" s="191"/>
      <c r="V4510" s="2"/>
      <c r="W4510" s="3"/>
      <c r="Y4510" s="6"/>
      <c r="Z4510" s="55"/>
      <c r="AA4510" s="55"/>
      <c r="AB4510" s="55"/>
      <c r="AC4510" s="55"/>
      <c r="AD4510" s="55"/>
      <c r="AF4510" s="2"/>
      <c r="AG4510" s="3"/>
      <c r="AI4510" s="6"/>
      <c r="AJ4510" s="55"/>
      <c r="AK4510" s="55"/>
      <c r="AL4510" s="55"/>
      <c r="AM4510" s="55"/>
      <c r="AN4510" s="55"/>
    </row>
    <row r="4511" spans="1:40" s="1" customFormat="1" ht="11.45" customHeight="1" x14ac:dyDescent="0.15">
      <c r="A4511" s="204"/>
      <c r="B4511" s="207"/>
      <c r="C4511" s="29">
        <f t="shared" ref="C4511" si="6167">C4510/I4510*100</f>
        <v>6.4705882352941186</v>
      </c>
      <c r="D4511" s="29">
        <f t="shared" ref="D4511" si="6168">D4510/I4510*100</f>
        <v>31.470588235294116</v>
      </c>
      <c r="E4511" s="29">
        <f t="shared" ref="E4511" si="6169">E4510/I4510*100</f>
        <v>43.529411764705884</v>
      </c>
      <c r="F4511" s="29">
        <f t="shared" ref="F4511" si="6170">F4510/I4510*100</f>
        <v>7.0588235294117645</v>
      </c>
      <c r="G4511" s="29">
        <f t="shared" ref="G4511" si="6171">G4510/I4510*100</f>
        <v>8.235294117647058</v>
      </c>
      <c r="H4511" s="30">
        <f t="shared" ref="H4511" si="6172">H4510/I4510*100</f>
        <v>3.2352941176470593</v>
      </c>
      <c r="I4511" s="27">
        <f t="shared" si="6015"/>
        <v>100</v>
      </c>
      <c r="J4511" s="38">
        <f>J4510/I4510*100</f>
        <v>37.941176470588232</v>
      </c>
      <c r="K4511" s="18">
        <f>K4510/I4510*100</f>
        <v>43.529411764705884</v>
      </c>
      <c r="L4511" s="19">
        <f>L4510/I4510*100</f>
        <v>15.294117647058824</v>
      </c>
      <c r="O4511" s="137"/>
      <c r="P4511" s="137"/>
      <c r="Q4511" s="137"/>
      <c r="U4511" s="2"/>
      <c r="V4511" s="3"/>
      <c r="X4511" s="6"/>
      <c r="Y4511" s="55"/>
      <c r="Z4511" s="55"/>
      <c r="AA4511" s="55"/>
      <c r="AB4511" s="55"/>
      <c r="AC4511" s="55"/>
      <c r="AD4511" s="55"/>
      <c r="AE4511" s="2"/>
      <c r="AF4511" s="3"/>
      <c r="AH4511" s="6"/>
      <c r="AI4511" s="55"/>
      <c r="AJ4511" s="55"/>
      <c r="AK4511" s="55"/>
      <c r="AL4511" s="55"/>
      <c r="AM4511" s="55"/>
      <c r="AN4511" s="55"/>
    </row>
    <row r="4512" spans="1:40" s="1" customFormat="1" ht="11.45" customHeight="1" x14ac:dyDescent="0.15">
      <c r="A4512" s="204"/>
      <c r="B4512" s="201" t="s">
        <v>40</v>
      </c>
      <c r="C4512" s="20">
        <v>6</v>
      </c>
      <c r="D4512" s="20">
        <v>41</v>
      </c>
      <c r="E4512" s="20">
        <v>62</v>
      </c>
      <c r="F4512" s="20">
        <v>6</v>
      </c>
      <c r="G4512" s="20">
        <v>8</v>
      </c>
      <c r="H4512" s="20">
        <v>9</v>
      </c>
      <c r="I4512" s="21">
        <f t="shared" si="6015"/>
        <v>132</v>
      </c>
      <c r="J4512" s="28">
        <f>C4512+D4512</f>
        <v>47</v>
      </c>
      <c r="K4512" s="23">
        <f>E4512</f>
        <v>62</v>
      </c>
      <c r="L4512" s="24">
        <f>SUM(F4512:G4512)</f>
        <v>14</v>
      </c>
      <c r="M4512" s="191"/>
      <c r="N4512" s="191"/>
      <c r="O4512" s="191"/>
      <c r="P4512" s="191"/>
      <c r="Q4512" s="191"/>
      <c r="R4512" s="191"/>
      <c r="U4512" s="3"/>
      <c r="W4512" s="6"/>
      <c r="X4512" s="55"/>
      <c r="Y4512" s="55"/>
      <c r="Z4512" s="55"/>
      <c r="AA4512" s="55"/>
      <c r="AB4512" s="55"/>
      <c r="AC4512" s="55"/>
      <c r="AD4512" s="55"/>
      <c r="AE4512" s="3"/>
      <c r="AG4512" s="6"/>
      <c r="AH4512" s="55"/>
      <c r="AI4512" s="55"/>
      <c r="AJ4512" s="55"/>
      <c r="AK4512" s="55"/>
      <c r="AL4512" s="55"/>
      <c r="AM4512" s="55"/>
      <c r="AN4512" s="55"/>
    </row>
    <row r="4513" spans="1:40" s="1" customFormat="1" ht="11.45" customHeight="1" x14ac:dyDescent="0.15">
      <c r="A4513" s="204"/>
      <c r="B4513" s="202"/>
      <c r="C4513" s="29">
        <f t="shared" ref="C4513" si="6173">C4512/I4512*100</f>
        <v>4.5454545454545459</v>
      </c>
      <c r="D4513" s="29">
        <f t="shared" ref="D4513" si="6174">D4512/I4512*100</f>
        <v>31.060606060606062</v>
      </c>
      <c r="E4513" s="29">
        <f t="shared" ref="E4513" si="6175">E4512/I4512*100</f>
        <v>46.969696969696969</v>
      </c>
      <c r="F4513" s="29">
        <f t="shared" ref="F4513" si="6176">F4512/I4512*100</f>
        <v>4.5454545454545459</v>
      </c>
      <c r="G4513" s="29">
        <f t="shared" ref="G4513" si="6177">G4512/I4512*100</f>
        <v>6.0606060606060606</v>
      </c>
      <c r="H4513" s="30">
        <f t="shared" ref="H4513" si="6178">H4512/I4512*100</f>
        <v>6.8181818181818175</v>
      </c>
      <c r="I4513" s="27">
        <f t="shared" si="6015"/>
        <v>100</v>
      </c>
      <c r="J4513" s="38">
        <f>J4512/I4512*100</f>
        <v>35.606060606060609</v>
      </c>
      <c r="K4513" s="18">
        <f>K4512/I4512*100</f>
        <v>46.969696969696969</v>
      </c>
      <c r="L4513" s="19">
        <f>L4512/I4512*100</f>
        <v>10.606060606060606</v>
      </c>
      <c r="O4513" s="137"/>
      <c r="P4513" s="137"/>
      <c r="Q4513" s="137"/>
      <c r="V4513" s="6"/>
      <c r="W4513" s="55"/>
      <c r="X4513" s="55"/>
      <c r="Y4513" s="55"/>
      <c r="Z4513" s="55"/>
      <c r="AA4513" s="55"/>
      <c r="AB4513" s="55"/>
      <c r="AC4513" s="55"/>
      <c r="AD4513" s="55"/>
      <c r="AF4513" s="6"/>
      <c r="AG4513" s="55"/>
      <c r="AH4513" s="55"/>
      <c r="AI4513" s="55"/>
      <c r="AJ4513" s="55"/>
      <c r="AK4513" s="55"/>
      <c r="AL4513" s="55"/>
      <c r="AM4513" s="55"/>
      <c r="AN4513" s="55"/>
    </row>
    <row r="4514" spans="1:40" s="1" customFormat="1" ht="11.45" customHeight="1" x14ac:dyDescent="0.15">
      <c r="A4514" s="204"/>
      <c r="B4514" s="207" t="s">
        <v>24</v>
      </c>
      <c r="C4514" s="20">
        <v>3</v>
      </c>
      <c r="D4514" s="20">
        <v>7</v>
      </c>
      <c r="E4514" s="20">
        <v>21</v>
      </c>
      <c r="F4514" s="20">
        <v>4</v>
      </c>
      <c r="G4514" s="20">
        <v>3</v>
      </c>
      <c r="H4514" s="20">
        <v>6</v>
      </c>
      <c r="I4514" s="21">
        <f t="shared" si="6015"/>
        <v>44</v>
      </c>
      <c r="J4514" s="22">
        <f>C4514+D4514</f>
        <v>10</v>
      </c>
      <c r="K4514" s="23">
        <f>E4514</f>
        <v>21</v>
      </c>
      <c r="L4514" s="24">
        <f>SUM(F4514:G4514)</f>
        <v>7</v>
      </c>
      <c r="M4514" s="191"/>
      <c r="N4514" s="191"/>
      <c r="O4514" s="191"/>
      <c r="P4514" s="191"/>
      <c r="Q4514" s="191"/>
      <c r="R4514" s="191"/>
      <c r="U4514" s="6"/>
      <c r="V4514" s="55"/>
      <c r="W4514" s="55"/>
      <c r="X4514" s="55"/>
      <c r="Y4514" s="55"/>
      <c r="Z4514" s="55"/>
      <c r="AA4514" s="55"/>
      <c r="AB4514" s="55"/>
      <c r="AC4514" s="55"/>
      <c r="AD4514" s="55"/>
      <c r="AE4514" s="6"/>
      <c r="AF4514" s="55"/>
      <c r="AG4514" s="55"/>
      <c r="AH4514" s="55"/>
      <c r="AI4514" s="55"/>
      <c r="AJ4514" s="55"/>
      <c r="AK4514" s="55"/>
      <c r="AL4514" s="55"/>
      <c r="AM4514" s="55"/>
      <c r="AN4514" s="55"/>
    </row>
    <row r="4515" spans="1:40" s="1" customFormat="1" ht="11.45" customHeight="1" thickBot="1" x14ac:dyDescent="0.2">
      <c r="A4515" s="205"/>
      <c r="B4515" s="208"/>
      <c r="C4515" s="33">
        <f t="shared" ref="C4515" si="6179">C4514/I4514*100</f>
        <v>6.8181818181818175</v>
      </c>
      <c r="D4515" s="33">
        <f t="shared" ref="D4515" si="6180">D4514/I4514*100</f>
        <v>15.909090909090908</v>
      </c>
      <c r="E4515" s="33">
        <f t="shared" ref="E4515" si="6181">E4514/I4514*100</f>
        <v>47.727272727272727</v>
      </c>
      <c r="F4515" s="33">
        <f t="shared" ref="F4515" si="6182">F4514/I4514*100</f>
        <v>9.0909090909090917</v>
      </c>
      <c r="G4515" s="33">
        <f t="shared" ref="G4515" si="6183">G4514/I4514*100</f>
        <v>6.8181818181818175</v>
      </c>
      <c r="H4515" s="34">
        <f t="shared" ref="H4515" si="6184">H4514/I4514*100</f>
        <v>13.636363636363635</v>
      </c>
      <c r="I4515" s="58">
        <f t="shared" si="6015"/>
        <v>100</v>
      </c>
      <c r="J4515" s="14">
        <f>J4514/I4514*100</f>
        <v>22.727272727272727</v>
      </c>
      <c r="K4515" s="15">
        <f>K4514/I4514*100</f>
        <v>47.727272727272727</v>
      </c>
      <c r="L4515" s="16">
        <f>L4514/I4514*100</f>
        <v>15.909090909090908</v>
      </c>
      <c r="O4515" s="136"/>
      <c r="P4515" s="136"/>
      <c r="Q4515" s="136"/>
      <c r="T4515" s="6"/>
      <c r="U4515" s="55"/>
      <c r="V4515" s="55"/>
      <c r="W4515" s="55"/>
      <c r="X4515" s="55"/>
      <c r="Y4515" s="55"/>
      <c r="Z4515" s="55"/>
      <c r="AA4515" s="55"/>
      <c r="AB4515" s="55"/>
      <c r="AC4515" s="55"/>
      <c r="AD4515" s="55"/>
      <c r="AE4515" s="55"/>
      <c r="AF4515" s="55"/>
      <c r="AG4515" s="55"/>
      <c r="AH4515" s="55"/>
      <c r="AI4515" s="55"/>
      <c r="AJ4515" s="55"/>
      <c r="AK4515" s="55"/>
      <c r="AL4515" s="55"/>
      <c r="AM4515" s="55"/>
      <c r="AN4515" s="55"/>
    </row>
    <row r="4516" spans="1:40" s="1" customFormat="1" ht="11.25" customHeight="1" x14ac:dyDescent="0.15">
      <c r="A4516" s="40"/>
      <c r="B4516" s="41"/>
      <c r="C4516" s="42"/>
      <c r="D4516" s="42"/>
      <c r="E4516" s="42"/>
      <c r="F4516" s="42"/>
      <c r="G4516" s="42"/>
      <c r="O4516" s="136"/>
      <c r="P4516" s="136"/>
      <c r="Q4516" s="136"/>
      <c r="S4516" s="6"/>
      <c r="T4516" s="55"/>
      <c r="U4516" s="55"/>
      <c r="V4516" s="55"/>
      <c r="W4516" s="55"/>
      <c r="X4516" s="55"/>
      <c r="Y4516" s="55"/>
      <c r="Z4516" s="55"/>
      <c r="AA4516" s="55"/>
      <c r="AB4516" s="55"/>
      <c r="AC4516" s="55"/>
      <c r="AD4516" s="55"/>
      <c r="AE4516" s="55"/>
      <c r="AF4516" s="55"/>
      <c r="AG4516" s="55"/>
      <c r="AH4516" s="55"/>
      <c r="AI4516" s="55"/>
      <c r="AJ4516" s="55"/>
      <c r="AK4516" s="55"/>
      <c r="AL4516" s="55"/>
      <c r="AM4516" s="55"/>
      <c r="AN4516" s="55"/>
    </row>
    <row r="4517" spans="1:40" ht="11.25" customHeight="1" x14ac:dyDescent="0.15">
      <c r="O4517" s="136"/>
      <c r="P4517" s="136"/>
      <c r="Q4517" s="136"/>
      <c r="R4517" s="6"/>
      <c r="S4517" s="55"/>
      <c r="T4517" s="55"/>
      <c r="U4517" s="55"/>
      <c r="V4517" s="55"/>
      <c r="W4517" s="55"/>
      <c r="X4517" s="55"/>
      <c r="Y4517" s="55"/>
      <c r="Z4517" s="55"/>
      <c r="AA4517" s="55"/>
      <c r="AB4517" s="55"/>
      <c r="AC4517" s="55"/>
      <c r="AD4517" s="55"/>
      <c r="AE4517" s="55"/>
      <c r="AF4517" s="55"/>
      <c r="AG4517" s="55"/>
      <c r="AH4517" s="55"/>
      <c r="AI4517" s="55"/>
      <c r="AJ4517" s="55"/>
      <c r="AK4517" s="55"/>
      <c r="AL4517" s="55"/>
      <c r="AM4517" s="55"/>
      <c r="AN4517" s="55"/>
    </row>
    <row r="4518" spans="1:40" s="180" customFormat="1" ht="30" customHeight="1" thickBot="1" x14ac:dyDescent="0.2">
      <c r="A4518" s="234" t="s">
        <v>286</v>
      </c>
      <c r="B4518" s="234"/>
      <c r="C4518" s="234"/>
      <c r="D4518" s="234"/>
      <c r="E4518" s="234"/>
      <c r="F4518" s="234"/>
      <c r="G4518" s="234"/>
      <c r="H4518" s="234"/>
      <c r="I4518" s="234"/>
      <c r="J4518" s="234"/>
      <c r="K4518" s="234"/>
      <c r="L4518" s="234"/>
      <c r="M4518" s="177"/>
      <c r="N4518" s="177"/>
      <c r="O4518" s="178"/>
      <c r="P4518" s="178"/>
      <c r="Q4518" s="178"/>
      <c r="R4518" s="179"/>
      <c r="S4518" s="179"/>
      <c r="T4518" s="179"/>
      <c r="U4518" s="179"/>
      <c r="V4518" s="179"/>
      <c r="W4518" s="179"/>
      <c r="X4518" s="179"/>
      <c r="Y4518" s="179"/>
      <c r="Z4518" s="179"/>
      <c r="AA4518" s="179"/>
      <c r="AB4518" s="179"/>
      <c r="AC4518" s="179"/>
      <c r="AD4518" s="179"/>
      <c r="AE4518" s="179"/>
      <c r="AF4518" s="179"/>
      <c r="AG4518" s="179"/>
      <c r="AH4518" s="179"/>
      <c r="AI4518" s="179"/>
      <c r="AJ4518" s="179"/>
      <c r="AK4518" s="179"/>
      <c r="AL4518" s="179"/>
      <c r="AM4518" s="179"/>
      <c r="AN4518" s="179"/>
    </row>
    <row r="4519" spans="1:40" s="1" customFormat="1" ht="10.15" customHeight="1" x14ac:dyDescent="0.15">
      <c r="A4519" s="219"/>
      <c r="B4519" s="220"/>
      <c r="C4519" s="209" t="s">
        <v>287</v>
      </c>
      <c r="D4519" s="209" t="s">
        <v>288</v>
      </c>
      <c r="E4519" s="209" t="s">
        <v>292</v>
      </c>
      <c r="F4519" s="209" t="s">
        <v>289</v>
      </c>
      <c r="G4519" s="209" t="s">
        <v>290</v>
      </c>
      <c r="H4519" s="209" t="s">
        <v>291</v>
      </c>
      <c r="I4519" s="209" t="s">
        <v>293</v>
      </c>
      <c r="J4519" s="209" t="s">
        <v>294</v>
      </c>
      <c r="K4519" s="239" t="s">
        <v>169</v>
      </c>
      <c r="L4519" s="235" t="s">
        <v>316</v>
      </c>
      <c r="O4519" s="136"/>
      <c r="P4519" s="136"/>
      <c r="Q4519" s="136"/>
      <c r="R4519" s="55"/>
      <c r="S4519" s="55"/>
      <c r="T4519" s="55"/>
      <c r="U4519" s="55"/>
      <c r="V4519" s="55"/>
      <c r="W4519" s="55"/>
      <c r="X4519" s="55"/>
      <c r="Y4519" s="55"/>
      <c r="Z4519" s="55"/>
      <c r="AA4519" s="55"/>
      <c r="AB4519" s="55"/>
      <c r="AC4519" s="55"/>
      <c r="AD4519" s="55"/>
      <c r="AE4519" s="55"/>
      <c r="AF4519" s="55"/>
      <c r="AG4519" s="55"/>
      <c r="AH4519" s="55"/>
      <c r="AI4519" s="55"/>
      <c r="AJ4519" s="55"/>
      <c r="AK4519" s="55"/>
      <c r="AL4519" s="55"/>
      <c r="AM4519" s="55"/>
      <c r="AN4519" s="55"/>
    </row>
    <row r="4520" spans="1:40" s="6" customFormat="1" ht="60" customHeight="1" thickBot="1" x14ac:dyDescent="0.2">
      <c r="A4520" s="224" t="s">
        <v>31</v>
      </c>
      <c r="B4520" s="225"/>
      <c r="C4520" s="210"/>
      <c r="D4520" s="210"/>
      <c r="E4520" s="210"/>
      <c r="F4520" s="210"/>
      <c r="G4520" s="210"/>
      <c r="H4520" s="210"/>
      <c r="I4520" s="210"/>
      <c r="J4520" s="210"/>
      <c r="K4520" s="240"/>
      <c r="L4520" s="241"/>
      <c r="O4520" s="136"/>
      <c r="P4520" s="136"/>
      <c r="Q4520" s="136"/>
      <c r="R4520" s="55"/>
      <c r="S4520" s="55"/>
      <c r="T4520" s="55"/>
      <c r="U4520" s="55"/>
      <c r="V4520" s="55"/>
      <c r="W4520" s="55"/>
      <c r="X4520" s="55"/>
      <c r="Y4520" s="55"/>
      <c r="Z4520" s="55"/>
      <c r="AA4520" s="55"/>
      <c r="AB4520" s="55"/>
      <c r="AC4520" s="55"/>
      <c r="AD4520" s="55"/>
      <c r="AE4520" s="55"/>
      <c r="AF4520" s="55"/>
      <c r="AG4520" s="55"/>
      <c r="AH4520" s="55"/>
      <c r="AI4520" s="55"/>
      <c r="AJ4520" s="55"/>
      <c r="AK4520" s="55"/>
      <c r="AL4520" s="55"/>
      <c r="AM4520" s="55"/>
      <c r="AN4520" s="55"/>
    </row>
    <row r="4521" spans="1:40" s="55" customFormat="1" ht="11.25" customHeight="1" x14ac:dyDescent="0.15">
      <c r="A4521" s="237" t="s">
        <v>22</v>
      </c>
      <c r="B4521" s="238"/>
      <c r="C4521" s="7">
        <v>306</v>
      </c>
      <c r="D4521" s="7">
        <v>417</v>
      </c>
      <c r="E4521" s="7">
        <v>445</v>
      </c>
      <c r="F4521" s="7">
        <v>345</v>
      </c>
      <c r="G4521" s="7">
        <v>163</v>
      </c>
      <c r="H4521" s="7">
        <v>685</v>
      </c>
      <c r="I4521" s="7">
        <v>389</v>
      </c>
      <c r="J4521" s="7">
        <v>411</v>
      </c>
      <c r="K4521" s="60">
        <v>126</v>
      </c>
      <c r="L4521" s="10">
        <v>332</v>
      </c>
      <c r="O4521" s="136"/>
      <c r="P4521" s="136"/>
      <c r="Q4521" s="136"/>
    </row>
    <row r="4522" spans="1:40" s="55" customFormat="1" ht="11.25" customHeight="1" thickBot="1" x14ac:dyDescent="0.2">
      <c r="A4522" s="228"/>
      <c r="B4522" s="229"/>
      <c r="C4522" s="56">
        <f>C4521/$G4387*100</f>
        <v>15.407854984894259</v>
      </c>
      <c r="D4522" s="56">
        <f t="shared" ref="D4522:L4522" si="6185">D4521/$G4387*100</f>
        <v>20.996978851963746</v>
      </c>
      <c r="E4522" s="56">
        <f t="shared" si="6185"/>
        <v>22.406847935548843</v>
      </c>
      <c r="F4522" s="56">
        <f t="shared" si="6185"/>
        <v>17.371601208459214</v>
      </c>
      <c r="G4522" s="56">
        <f t="shared" si="6185"/>
        <v>8.2074521651560932</v>
      </c>
      <c r="H4522" s="56">
        <f t="shared" si="6185"/>
        <v>34.491440080563947</v>
      </c>
      <c r="I4522" s="56">
        <f t="shared" si="6185"/>
        <v>19.587109768378649</v>
      </c>
      <c r="J4522" s="56">
        <f t="shared" si="6185"/>
        <v>20.694864048338367</v>
      </c>
      <c r="K4522" s="59">
        <f t="shared" si="6185"/>
        <v>6.3444108761329305</v>
      </c>
      <c r="L4522" s="69">
        <f t="shared" si="6185"/>
        <v>16.717019133937562</v>
      </c>
      <c r="N4522" s="67"/>
      <c r="O4522" s="157"/>
      <c r="P4522" s="157"/>
      <c r="Q4522" s="157"/>
      <c r="R4522" s="67"/>
      <c r="S4522" s="67"/>
      <c r="T4522" s="67"/>
      <c r="U4522" s="67"/>
      <c r="V4522" s="67"/>
      <c r="W4522" s="67"/>
      <c r="X4522" s="67"/>
    </row>
    <row r="4523" spans="1:40" s="55" customFormat="1" ht="11.45" customHeight="1" x14ac:dyDescent="0.15">
      <c r="A4523" s="203" t="s">
        <v>46</v>
      </c>
      <c r="B4523" s="206" t="s">
        <v>19</v>
      </c>
      <c r="C4523" s="70">
        <v>184</v>
      </c>
      <c r="D4523" s="70">
        <v>354</v>
      </c>
      <c r="E4523" s="70">
        <v>359</v>
      </c>
      <c r="F4523" s="70">
        <v>266</v>
      </c>
      <c r="G4523" s="70">
        <v>115</v>
      </c>
      <c r="H4523" s="70">
        <v>484</v>
      </c>
      <c r="I4523" s="70">
        <v>257</v>
      </c>
      <c r="J4523" s="70">
        <v>282</v>
      </c>
      <c r="K4523" s="176">
        <v>96</v>
      </c>
      <c r="L4523" s="71">
        <v>222</v>
      </c>
      <c r="N4523" s="67"/>
      <c r="O4523" s="299"/>
      <c r="P4523" s="299"/>
      <c r="Q4523" s="299"/>
      <c r="R4523" s="299"/>
      <c r="S4523" s="299"/>
      <c r="T4523" s="299"/>
      <c r="U4523" s="299"/>
      <c r="V4523" s="299"/>
      <c r="W4523" s="299"/>
      <c r="X4523" s="299"/>
    </row>
    <row r="4524" spans="1:40" s="55" customFormat="1" ht="11.45" customHeight="1" x14ac:dyDescent="0.15">
      <c r="A4524" s="204"/>
      <c r="B4524" s="202"/>
      <c r="C4524" s="29">
        <f>C4523/$G4389*100</f>
        <v>13.420860685630926</v>
      </c>
      <c r="D4524" s="29">
        <f t="shared" ref="D4524" si="6186">D4523/$G4389*100</f>
        <v>25.820568927789932</v>
      </c>
      <c r="E4524" s="29">
        <f t="shared" ref="E4524" si="6187">E4523/$G4389*100</f>
        <v>26.185266229029907</v>
      </c>
      <c r="F4524" s="29">
        <f t="shared" ref="F4524" si="6188">F4523/$G4389*100</f>
        <v>19.401896425966449</v>
      </c>
      <c r="G4524" s="29">
        <f t="shared" ref="G4524" si="6189">G4523/$G4389*100</f>
        <v>8.3880379285193296</v>
      </c>
      <c r="H4524" s="29">
        <f t="shared" ref="H4524" si="6190">H4523/$G4389*100</f>
        <v>35.30269876002918</v>
      </c>
      <c r="I4524" s="30">
        <f t="shared" ref="I4524" si="6191">I4523/$G4389*100</f>
        <v>18.7454412837345</v>
      </c>
      <c r="J4524" s="30">
        <f t="shared" ref="J4524" si="6192">J4523/$G4389*100</f>
        <v>20.568927789934357</v>
      </c>
      <c r="K4524" s="30">
        <f t="shared" ref="K4524" si="6193">K4523/$G4389*100</f>
        <v>7.0021881838074398</v>
      </c>
      <c r="L4524" s="72">
        <f t="shared" ref="L4524" si="6194">L4523/$G4389*100</f>
        <v>16.192560175054705</v>
      </c>
      <c r="N4524" s="67"/>
      <c r="O4524" s="299"/>
      <c r="P4524" s="299"/>
      <c r="Q4524" s="299"/>
      <c r="R4524" s="299"/>
      <c r="S4524" s="299"/>
      <c r="T4524" s="299"/>
      <c r="U4524" s="299"/>
      <c r="V4524" s="299"/>
      <c r="W4524" s="299"/>
      <c r="X4524" s="299"/>
    </row>
    <row r="4525" spans="1:40" s="55" customFormat="1" ht="11.45" customHeight="1" x14ac:dyDescent="0.15">
      <c r="A4525" s="204"/>
      <c r="B4525" s="207" t="s">
        <v>20</v>
      </c>
      <c r="C4525" s="70">
        <v>85</v>
      </c>
      <c r="D4525" s="70">
        <v>44</v>
      </c>
      <c r="E4525" s="70">
        <v>56</v>
      </c>
      <c r="F4525" s="70">
        <v>56</v>
      </c>
      <c r="G4525" s="70">
        <v>25</v>
      </c>
      <c r="H4525" s="70">
        <v>134</v>
      </c>
      <c r="I4525" s="70">
        <v>84</v>
      </c>
      <c r="J4525" s="70">
        <v>85</v>
      </c>
      <c r="K4525" s="77">
        <v>20</v>
      </c>
      <c r="L4525" s="71">
        <v>69</v>
      </c>
      <c r="N4525" s="67"/>
      <c r="O4525" s="157"/>
      <c r="P4525" s="157"/>
      <c r="Q4525" s="157"/>
      <c r="R4525" s="67"/>
      <c r="S4525" s="67"/>
      <c r="T4525" s="67"/>
      <c r="U4525" s="67"/>
      <c r="V4525" s="67"/>
      <c r="W4525" s="67"/>
      <c r="X4525" s="67"/>
    </row>
    <row r="4526" spans="1:40" s="55" customFormat="1" ht="11.45" customHeight="1" x14ac:dyDescent="0.15">
      <c r="A4526" s="204"/>
      <c r="B4526" s="207"/>
      <c r="C4526" s="25">
        <f t="shared" ref="C4526" si="6195">C4525/$G4391*100</f>
        <v>20.73170731707317</v>
      </c>
      <c r="D4526" s="25">
        <f t="shared" ref="D4526" si="6196">D4525/$G4391*100</f>
        <v>10.731707317073171</v>
      </c>
      <c r="E4526" s="25">
        <f t="shared" ref="E4526" si="6197">E4525/$G4391*100</f>
        <v>13.658536585365855</v>
      </c>
      <c r="F4526" s="25">
        <f t="shared" ref="F4526" si="6198">F4525/$G4391*100</f>
        <v>13.658536585365855</v>
      </c>
      <c r="G4526" s="25">
        <f t="shared" ref="G4526" si="6199">G4525/$G4391*100</f>
        <v>6.0975609756097562</v>
      </c>
      <c r="H4526" s="25">
        <f t="shared" ref="H4526" si="6200">H4525/$G4391*100</f>
        <v>32.682926829268297</v>
      </c>
      <c r="I4526" s="26">
        <f t="shared" ref="I4526" si="6201">I4525/$G4391*100</f>
        <v>20.487804878048781</v>
      </c>
      <c r="J4526" s="26">
        <f t="shared" ref="J4526" si="6202">J4525/$G4391*100</f>
        <v>20.73170731707317</v>
      </c>
      <c r="K4526" s="26">
        <f t="shared" ref="K4526" si="6203">K4525/$G4391*100</f>
        <v>4.8780487804878048</v>
      </c>
      <c r="L4526" s="73">
        <f t="shared" ref="L4526" si="6204">L4525/$G4391*100</f>
        <v>16.829268292682929</v>
      </c>
      <c r="N4526" s="67"/>
      <c r="O4526" s="157"/>
      <c r="P4526" s="157"/>
      <c r="Q4526" s="157"/>
      <c r="R4526" s="67"/>
      <c r="S4526" s="67"/>
      <c r="T4526" s="67"/>
      <c r="U4526" s="67"/>
      <c r="V4526" s="67"/>
      <c r="W4526" s="67"/>
      <c r="X4526" s="67"/>
    </row>
    <row r="4527" spans="1:40" s="55" customFormat="1" ht="11.45" customHeight="1" x14ac:dyDescent="0.15">
      <c r="A4527" s="204"/>
      <c r="B4527" s="201" t="s">
        <v>47</v>
      </c>
      <c r="C4527" s="70">
        <v>22</v>
      </c>
      <c r="D4527" s="70">
        <v>11</v>
      </c>
      <c r="E4527" s="70">
        <v>21</v>
      </c>
      <c r="F4527" s="70">
        <v>11</v>
      </c>
      <c r="G4527" s="70">
        <v>12</v>
      </c>
      <c r="H4527" s="70">
        <v>52</v>
      </c>
      <c r="I4527" s="70">
        <v>34</v>
      </c>
      <c r="J4527" s="70">
        <v>31</v>
      </c>
      <c r="K4527" s="77">
        <v>3</v>
      </c>
      <c r="L4527" s="71">
        <v>25</v>
      </c>
      <c r="N4527" s="67"/>
      <c r="O4527" s="157"/>
      <c r="P4527" s="157"/>
      <c r="Q4527" s="157"/>
      <c r="R4527" s="67"/>
      <c r="S4527" s="67"/>
      <c r="T4527" s="67"/>
      <c r="U4527" s="67"/>
      <c r="V4527" s="67"/>
      <c r="W4527" s="67"/>
      <c r="X4527" s="67"/>
    </row>
    <row r="4528" spans="1:40" s="55" customFormat="1" ht="11.45" customHeight="1" x14ac:dyDescent="0.15">
      <c r="A4528" s="204"/>
      <c r="B4528" s="202"/>
      <c r="C4528" s="25">
        <f t="shared" ref="C4528" si="6205">C4527/$G4393*100</f>
        <v>16.296296296296298</v>
      </c>
      <c r="D4528" s="25">
        <f t="shared" ref="D4528" si="6206">D4527/$G4393*100</f>
        <v>8.1481481481481488</v>
      </c>
      <c r="E4528" s="25">
        <f t="shared" ref="E4528" si="6207">E4527/$G4393*100</f>
        <v>15.555555555555555</v>
      </c>
      <c r="F4528" s="25">
        <f t="shared" ref="F4528" si="6208">F4527/$G4393*100</f>
        <v>8.1481481481481488</v>
      </c>
      <c r="G4528" s="25">
        <f t="shared" ref="G4528" si="6209">G4527/$G4393*100</f>
        <v>8.8888888888888893</v>
      </c>
      <c r="H4528" s="25">
        <f t="shared" ref="H4528" si="6210">H4527/$G4393*100</f>
        <v>38.518518518518519</v>
      </c>
      <c r="I4528" s="26">
        <f t="shared" ref="I4528" si="6211">I4527/$G4393*100</f>
        <v>25.185185185185183</v>
      </c>
      <c r="J4528" s="26">
        <f t="shared" ref="J4528" si="6212">J4527/$G4393*100</f>
        <v>22.962962962962962</v>
      </c>
      <c r="K4528" s="26">
        <f t="shared" ref="K4528" si="6213">K4527/$G4393*100</f>
        <v>2.2222222222222223</v>
      </c>
      <c r="L4528" s="73">
        <f t="shared" ref="L4528" si="6214">L4527/$G4393*100</f>
        <v>18.518518518518519</v>
      </c>
      <c r="N4528" s="67"/>
      <c r="O4528" s="157"/>
      <c r="P4528" s="157"/>
      <c r="Q4528" s="157"/>
      <c r="R4528" s="67"/>
      <c r="S4528" s="67"/>
      <c r="T4528" s="67"/>
      <c r="U4528" s="67"/>
      <c r="V4528" s="67"/>
      <c r="W4528" s="67"/>
      <c r="X4528" s="67"/>
    </row>
    <row r="4529" spans="1:26" s="55" customFormat="1" ht="11.45" customHeight="1" x14ac:dyDescent="0.15">
      <c r="A4529" s="204"/>
      <c r="B4529" s="207" t="s">
        <v>48</v>
      </c>
      <c r="C4529" s="70">
        <v>15</v>
      </c>
      <c r="D4529" s="70">
        <v>8</v>
      </c>
      <c r="E4529" s="70">
        <v>9</v>
      </c>
      <c r="F4529" s="70">
        <v>12</v>
      </c>
      <c r="G4529" s="70">
        <v>11</v>
      </c>
      <c r="H4529" s="70">
        <v>15</v>
      </c>
      <c r="I4529" s="70">
        <v>14</v>
      </c>
      <c r="J4529" s="70">
        <v>13</v>
      </c>
      <c r="K4529" s="77">
        <v>7</v>
      </c>
      <c r="L4529" s="71">
        <v>16</v>
      </c>
      <c r="N4529" s="67"/>
      <c r="O4529" s="157"/>
      <c r="P4529" s="157"/>
      <c r="Q4529" s="157"/>
      <c r="R4529" s="67"/>
      <c r="S4529" s="67"/>
      <c r="T4529" s="67"/>
      <c r="U4529" s="67"/>
      <c r="V4529" s="67"/>
      <c r="W4529" s="67"/>
      <c r="X4529" s="67"/>
    </row>
    <row r="4530" spans="1:26" s="55" customFormat="1" ht="11.45" customHeight="1" thickBot="1" x14ac:dyDescent="0.2">
      <c r="A4530" s="204"/>
      <c r="B4530" s="207"/>
      <c r="C4530" s="50">
        <f t="shared" ref="C4530" si="6215">C4529/$G4395*100</f>
        <v>21.428571428571427</v>
      </c>
      <c r="D4530" s="50">
        <f t="shared" ref="D4530" si="6216">D4529/$G4395*100</f>
        <v>11.428571428571429</v>
      </c>
      <c r="E4530" s="50">
        <f t="shared" ref="E4530" si="6217">E4529/$G4395*100</f>
        <v>12.857142857142856</v>
      </c>
      <c r="F4530" s="50">
        <f t="shared" ref="F4530" si="6218">F4529/$G4395*100</f>
        <v>17.142857142857142</v>
      </c>
      <c r="G4530" s="50">
        <f t="shared" ref="G4530" si="6219">G4529/$G4395*100</f>
        <v>15.714285714285714</v>
      </c>
      <c r="H4530" s="50">
        <f t="shared" ref="H4530" si="6220">H4529/$G4395*100</f>
        <v>21.428571428571427</v>
      </c>
      <c r="I4530" s="78">
        <f t="shared" ref="I4530" si="6221">I4529/$G4395*100</f>
        <v>20</v>
      </c>
      <c r="J4530" s="78">
        <f t="shared" ref="J4530" si="6222">J4529/$G4395*100</f>
        <v>18.571428571428573</v>
      </c>
      <c r="K4530" s="78">
        <f t="shared" ref="K4530" si="6223">K4529/$G4395*100</f>
        <v>10</v>
      </c>
      <c r="L4530" s="79">
        <f t="shared" ref="L4530" si="6224">L4529/$G4395*100</f>
        <v>22.857142857142858</v>
      </c>
      <c r="N4530" s="67"/>
      <c r="O4530" s="157"/>
      <c r="P4530" s="157"/>
      <c r="Q4530" s="157"/>
      <c r="R4530" s="67"/>
      <c r="S4530" s="67"/>
      <c r="T4530" s="67"/>
      <c r="U4530" s="67"/>
      <c r="V4530" s="67"/>
      <c r="W4530" s="67"/>
      <c r="X4530" s="67"/>
    </row>
    <row r="4531" spans="1:26" s="55" customFormat="1" ht="11.45" customHeight="1" x14ac:dyDescent="0.15">
      <c r="A4531" s="203" t="s">
        <v>49</v>
      </c>
      <c r="B4531" s="206" t="s">
        <v>1</v>
      </c>
      <c r="C4531" s="70">
        <v>139</v>
      </c>
      <c r="D4531" s="70">
        <v>170</v>
      </c>
      <c r="E4531" s="70">
        <v>180</v>
      </c>
      <c r="F4531" s="70">
        <v>191</v>
      </c>
      <c r="G4531" s="70">
        <v>77</v>
      </c>
      <c r="H4531" s="70">
        <v>313</v>
      </c>
      <c r="I4531" s="70">
        <v>152</v>
      </c>
      <c r="J4531" s="70">
        <v>159</v>
      </c>
      <c r="K4531" s="176">
        <v>64</v>
      </c>
      <c r="L4531" s="71">
        <v>148</v>
      </c>
      <c r="N4531" s="67"/>
      <c r="O4531" s="157"/>
      <c r="P4531" s="157"/>
      <c r="Q4531" s="157"/>
      <c r="R4531" s="67"/>
      <c r="S4531" s="67"/>
      <c r="T4531" s="67"/>
      <c r="U4531" s="67"/>
      <c r="V4531" s="67"/>
      <c r="W4531" s="67"/>
      <c r="X4531" s="67"/>
    </row>
    <row r="4532" spans="1:26" s="55" customFormat="1" ht="11.45" customHeight="1" x14ac:dyDescent="0.15">
      <c r="A4532" s="204"/>
      <c r="B4532" s="207"/>
      <c r="C4532" s="29">
        <f t="shared" ref="C4532" si="6225">C4531/$G4397*100</f>
        <v>15.940366972477063</v>
      </c>
      <c r="D4532" s="29">
        <f t="shared" ref="D4532" si="6226">D4531/$G4397*100</f>
        <v>19.495412844036696</v>
      </c>
      <c r="E4532" s="29">
        <f t="shared" ref="E4532" si="6227">E4531/$G4397*100</f>
        <v>20.642201834862387</v>
      </c>
      <c r="F4532" s="29">
        <f t="shared" ref="F4532" si="6228">F4531/$G4397*100</f>
        <v>21.903669724770641</v>
      </c>
      <c r="G4532" s="29">
        <f t="shared" ref="G4532" si="6229">G4531/$G4397*100</f>
        <v>8.8302752293577988</v>
      </c>
      <c r="H4532" s="29">
        <f t="shared" ref="H4532" si="6230">H4531/$G4397*100</f>
        <v>35.894495412844037</v>
      </c>
      <c r="I4532" s="30">
        <f t="shared" ref="I4532" si="6231">I4531/$G4397*100</f>
        <v>17.431192660550458</v>
      </c>
      <c r="J4532" s="30">
        <f t="shared" ref="J4532" si="6232">J4531/$G4397*100</f>
        <v>18.23394495412844</v>
      </c>
      <c r="K4532" s="30">
        <f t="shared" ref="K4532" si="6233">K4531/$G4397*100</f>
        <v>7.3394495412844041</v>
      </c>
      <c r="L4532" s="72">
        <f t="shared" ref="L4532" si="6234">L4531/$G4397*100</f>
        <v>16.972477064220186</v>
      </c>
      <c r="N4532" s="67"/>
      <c r="O4532" s="157"/>
      <c r="P4532" s="157"/>
      <c r="Q4532" s="157"/>
      <c r="R4532" s="67"/>
      <c r="S4532" s="67"/>
      <c r="T4532" s="67"/>
      <c r="U4532" s="67"/>
      <c r="V4532" s="67"/>
      <c r="W4532" s="67"/>
      <c r="X4532" s="67"/>
    </row>
    <row r="4533" spans="1:26" s="55" customFormat="1" ht="11.45" customHeight="1" x14ac:dyDescent="0.15">
      <c r="A4533" s="204"/>
      <c r="B4533" s="201" t="s">
        <v>2</v>
      </c>
      <c r="C4533" s="70">
        <v>166</v>
      </c>
      <c r="D4533" s="70">
        <v>244</v>
      </c>
      <c r="E4533" s="70">
        <v>260</v>
      </c>
      <c r="F4533" s="70">
        <v>151</v>
      </c>
      <c r="G4533" s="70">
        <v>83</v>
      </c>
      <c r="H4533" s="70">
        <v>367</v>
      </c>
      <c r="I4533" s="70">
        <v>232</v>
      </c>
      <c r="J4533" s="70">
        <v>249</v>
      </c>
      <c r="K4533" s="77">
        <v>58</v>
      </c>
      <c r="L4533" s="71">
        <v>178</v>
      </c>
      <c r="N4533" s="67"/>
      <c r="O4533" s="157"/>
      <c r="P4533" s="157"/>
      <c r="Q4533" s="157"/>
      <c r="R4533" s="67"/>
      <c r="S4533" s="67"/>
      <c r="T4533" s="67"/>
      <c r="U4533" s="67"/>
      <c r="V4533" s="67"/>
      <c r="W4533" s="67"/>
      <c r="X4533" s="67"/>
    </row>
    <row r="4534" spans="1:26" s="55" customFormat="1" ht="11.45" customHeight="1" x14ac:dyDescent="0.15">
      <c r="A4534" s="204"/>
      <c r="B4534" s="202"/>
      <c r="C4534" s="25">
        <f t="shared" ref="C4534" si="6235">C4533/$G4399*100</f>
        <v>15.229357798165138</v>
      </c>
      <c r="D4534" s="25">
        <f t="shared" ref="D4534" si="6236">D4533/$G4399*100</f>
        <v>22.385321100917434</v>
      </c>
      <c r="E4534" s="25">
        <f t="shared" ref="E4534" si="6237">E4533/$G4399*100</f>
        <v>23.853211009174313</v>
      </c>
      <c r="F4534" s="25">
        <f t="shared" ref="F4534" si="6238">F4533/$G4399*100</f>
        <v>13.853211009174313</v>
      </c>
      <c r="G4534" s="25">
        <f t="shared" ref="G4534" si="6239">G4533/$G4399*100</f>
        <v>7.6146788990825689</v>
      </c>
      <c r="H4534" s="25">
        <f t="shared" ref="H4534" si="6240">H4533/$G4399*100</f>
        <v>33.669724770642198</v>
      </c>
      <c r="I4534" s="26">
        <f t="shared" ref="I4534" si="6241">I4533/$G4399*100</f>
        <v>21.284403669724771</v>
      </c>
      <c r="J4534" s="26">
        <f t="shared" ref="J4534" si="6242">J4533/$G4399*100</f>
        <v>22.844036697247709</v>
      </c>
      <c r="K4534" s="26">
        <f t="shared" ref="K4534" si="6243">K4533/$G4399*100</f>
        <v>5.3211009174311927</v>
      </c>
      <c r="L4534" s="73">
        <f t="shared" ref="L4534" si="6244">L4533/$G4399*100</f>
        <v>16.330275229357799</v>
      </c>
      <c r="N4534" s="67"/>
      <c r="O4534" s="157"/>
      <c r="P4534" s="157"/>
      <c r="Q4534" s="157"/>
      <c r="R4534" s="67"/>
      <c r="S4534" s="67"/>
      <c r="T4534" s="67"/>
      <c r="U4534" s="67"/>
      <c r="V4534" s="67"/>
      <c r="W4534" s="67"/>
      <c r="X4534" s="67"/>
    </row>
    <row r="4535" spans="1:26" s="55" customFormat="1" ht="11.45" customHeight="1" x14ac:dyDescent="0.15">
      <c r="A4535" s="204"/>
      <c r="B4535" s="201" t="s">
        <v>0</v>
      </c>
      <c r="C4535" s="70">
        <v>0</v>
      </c>
      <c r="D4535" s="70">
        <v>0</v>
      </c>
      <c r="E4535" s="70">
        <v>0</v>
      </c>
      <c r="F4535" s="70">
        <v>0</v>
      </c>
      <c r="G4535" s="70">
        <v>0</v>
      </c>
      <c r="H4535" s="70">
        <v>2</v>
      </c>
      <c r="I4535" s="70">
        <v>0</v>
      </c>
      <c r="J4535" s="70">
        <v>1</v>
      </c>
      <c r="K4535" s="77">
        <v>0</v>
      </c>
      <c r="L4535" s="71">
        <v>1</v>
      </c>
      <c r="N4535" s="67"/>
      <c r="O4535" s="157"/>
      <c r="P4535" s="157"/>
      <c r="Q4535" s="157"/>
      <c r="R4535" s="67"/>
      <c r="S4535" s="67"/>
      <c r="T4535" s="67"/>
      <c r="U4535" s="67"/>
      <c r="V4535" s="67"/>
      <c r="W4535" s="67"/>
      <c r="X4535" s="67"/>
    </row>
    <row r="4536" spans="1:26" s="55" customFormat="1" ht="11.45" customHeight="1" x14ac:dyDescent="0.15">
      <c r="A4536" s="204"/>
      <c r="B4536" s="202"/>
      <c r="C4536" s="25">
        <f>C4535/$G4401*100</f>
        <v>0</v>
      </c>
      <c r="D4536" s="25">
        <f t="shared" ref="D4536" si="6245">D4535/$G4401*100</f>
        <v>0</v>
      </c>
      <c r="E4536" s="25">
        <f t="shared" ref="E4536" si="6246">E4535/$G4401*100</f>
        <v>0</v>
      </c>
      <c r="F4536" s="25">
        <f t="shared" ref="F4536" si="6247">F4535/$G4401*100</f>
        <v>0</v>
      </c>
      <c r="G4536" s="25">
        <f t="shared" ref="G4536" si="6248">G4535/$G4401*100</f>
        <v>0</v>
      </c>
      <c r="H4536" s="25">
        <f t="shared" ref="H4536" si="6249">H4535/$G4401*100</f>
        <v>66.666666666666657</v>
      </c>
      <c r="I4536" s="26">
        <f t="shared" ref="I4536" si="6250">I4535/$G4401*100</f>
        <v>0</v>
      </c>
      <c r="J4536" s="26">
        <f t="shared" ref="J4536" si="6251">J4535/$G4401*100</f>
        <v>33.333333333333329</v>
      </c>
      <c r="K4536" s="26">
        <f t="shared" ref="K4536" si="6252">K4535/$G4401*100</f>
        <v>0</v>
      </c>
      <c r="L4536" s="73">
        <f t="shared" ref="L4536" si="6253">L4535/$G4401*100</f>
        <v>33.333333333333329</v>
      </c>
      <c r="N4536" s="67"/>
      <c r="O4536" s="157"/>
      <c r="P4536" s="157"/>
      <c r="Q4536" s="157"/>
      <c r="R4536" s="67"/>
      <c r="S4536" s="67"/>
      <c r="T4536" s="67"/>
      <c r="U4536" s="67"/>
      <c r="V4536" s="67"/>
      <c r="W4536" s="67"/>
      <c r="X4536" s="67"/>
    </row>
    <row r="4537" spans="1:26" s="55" customFormat="1" ht="11.45" customHeight="1" x14ac:dyDescent="0.15">
      <c r="A4537" s="204"/>
      <c r="B4537" s="207" t="s">
        <v>5</v>
      </c>
      <c r="C4537" s="70">
        <v>1</v>
      </c>
      <c r="D4537" s="70">
        <v>3</v>
      </c>
      <c r="E4537" s="70">
        <v>5</v>
      </c>
      <c r="F4537" s="70">
        <v>3</v>
      </c>
      <c r="G4537" s="70">
        <v>3</v>
      </c>
      <c r="H4537" s="70">
        <v>3</v>
      </c>
      <c r="I4537" s="70">
        <v>5</v>
      </c>
      <c r="J4537" s="70">
        <v>2</v>
      </c>
      <c r="K4537" s="77">
        <v>4</v>
      </c>
      <c r="L4537" s="71">
        <v>5</v>
      </c>
      <c r="N4537" s="67"/>
      <c r="O4537" s="157"/>
      <c r="P4537" s="157"/>
      <c r="Q4537" s="157"/>
      <c r="R4537" s="67"/>
      <c r="S4537" s="67"/>
      <c r="T4537" s="67"/>
      <c r="U4537" s="67"/>
      <c r="V4537" s="67"/>
      <c r="W4537" s="67"/>
      <c r="X4537" s="67"/>
    </row>
    <row r="4538" spans="1:26" s="55" customFormat="1" ht="11.45" customHeight="1" thickBot="1" x14ac:dyDescent="0.2">
      <c r="A4538" s="205"/>
      <c r="B4538" s="208"/>
      <c r="C4538" s="33">
        <f t="shared" ref="C4538" si="6254">C4537/$G4403*100</f>
        <v>4.7619047619047619</v>
      </c>
      <c r="D4538" s="33">
        <f t="shared" ref="D4538" si="6255">D4537/$G4403*100</f>
        <v>14.285714285714285</v>
      </c>
      <c r="E4538" s="33">
        <f t="shared" ref="E4538" si="6256">E4537/$G4403*100</f>
        <v>23.809523809523807</v>
      </c>
      <c r="F4538" s="33">
        <f t="shared" ref="F4538" si="6257">F4537/$G4403*100</f>
        <v>14.285714285714285</v>
      </c>
      <c r="G4538" s="33">
        <f t="shared" ref="G4538" si="6258">G4537/$G4403*100</f>
        <v>14.285714285714285</v>
      </c>
      <c r="H4538" s="33">
        <f t="shared" ref="H4538" si="6259">H4537/$G4403*100</f>
        <v>14.285714285714285</v>
      </c>
      <c r="I4538" s="34">
        <f t="shared" ref="I4538" si="6260">I4537/$G4403*100</f>
        <v>23.809523809523807</v>
      </c>
      <c r="J4538" s="34">
        <f t="shared" ref="J4538" si="6261">J4537/$G4403*100</f>
        <v>9.5238095238095237</v>
      </c>
      <c r="K4538" s="34">
        <f t="shared" ref="K4538" si="6262">K4537/$G4403*100</f>
        <v>19.047619047619047</v>
      </c>
      <c r="L4538" s="76">
        <f t="shared" ref="L4538" si="6263">L4537/$G4403*100</f>
        <v>23.809523809523807</v>
      </c>
      <c r="N4538" s="67"/>
      <c r="O4538" s="67"/>
      <c r="P4538" s="67"/>
      <c r="Q4538" s="67"/>
      <c r="R4538" s="67"/>
      <c r="S4538" s="67"/>
      <c r="T4538" s="67"/>
      <c r="U4538" s="67"/>
      <c r="V4538" s="67"/>
      <c r="W4538" s="67"/>
      <c r="X4538" s="67"/>
    </row>
    <row r="4539" spans="1:26" s="55" customFormat="1" ht="11.45" customHeight="1" x14ac:dyDescent="0.15">
      <c r="A4539" s="203" t="s">
        <v>50</v>
      </c>
      <c r="B4539" s="206" t="s">
        <v>6</v>
      </c>
      <c r="C4539" s="70">
        <v>7</v>
      </c>
      <c r="D4539" s="70">
        <v>8</v>
      </c>
      <c r="E4539" s="70">
        <v>19</v>
      </c>
      <c r="F4539" s="70">
        <v>28</v>
      </c>
      <c r="G4539" s="70">
        <v>8</v>
      </c>
      <c r="H4539" s="70">
        <v>25</v>
      </c>
      <c r="I4539" s="70">
        <v>8</v>
      </c>
      <c r="J4539" s="70">
        <v>6</v>
      </c>
      <c r="K4539" s="176">
        <v>3</v>
      </c>
      <c r="L4539" s="71">
        <v>4</v>
      </c>
    </row>
    <row r="4540" spans="1:26" s="55" customFormat="1" ht="11.45" customHeight="1" x14ac:dyDescent="0.15">
      <c r="A4540" s="204"/>
      <c r="B4540" s="202"/>
      <c r="C4540" s="29">
        <f t="shared" ref="C4540" si="6264">C4539/$G4405*100</f>
        <v>10.44776119402985</v>
      </c>
      <c r="D4540" s="29">
        <f t="shared" ref="D4540" si="6265">D4539/$G4405*100</f>
        <v>11.940298507462686</v>
      </c>
      <c r="E4540" s="29">
        <f t="shared" ref="E4540" si="6266">E4539/$G4405*100</f>
        <v>28.35820895522388</v>
      </c>
      <c r="F4540" s="29">
        <f t="shared" ref="F4540" si="6267">F4539/$G4405*100</f>
        <v>41.791044776119399</v>
      </c>
      <c r="G4540" s="29">
        <f t="shared" ref="G4540" si="6268">G4539/$G4405*100</f>
        <v>11.940298507462686</v>
      </c>
      <c r="H4540" s="29">
        <f t="shared" ref="H4540" si="6269">H4539/$G4405*100</f>
        <v>37.313432835820898</v>
      </c>
      <c r="I4540" s="30">
        <f t="shared" ref="I4540" si="6270">I4539/$G4405*100</f>
        <v>11.940298507462686</v>
      </c>
      <c r="J4540" s="30">
        <f t="shared" ref="J4540" si="6271">J4539/$G4405*100</f>
        <v>8.9552238805970141</v>
      </c>
      <c r="K4540" s="30">
        <f t="shared" ref="K4540" si="6272">K4539/$G4405*100</f>
        <v>4.4776119402985071</v>
      </c>
      <c r="L4540" s="72">
        <f t="shared" ref="L4540" si="6273">L4539/$G4405*100</f>
        <v>5.9701492537313428</v>
      </c>
    </row>
    <row r="4541" spans="1:26" s="55" customFormat="1" ht="11.45" customHeight="1" x14ac:dyDescent="0.15">
      <c r="A4541" s="204"/>
      <c r="B4541" s="207" t="s">
        <v>7</v>
      </c>
      <c r="C4541" s="70">
        <v>17</v>
      </c>
      <c r="D4541" s="70">
        <v>23</v>
      </c>
      <c r="E4541" s="70">
        <v>43</v>
      </c>
      <c r="F4541" s="70">
        <v>39</v>
      </c>
      <c r="G4541" s="70">
        <v>17</v>
      </c>
      <c r="H4541" s="70">
        <v>58</v>
      </c>
      <c r="I4541" s="70">
        <v>32</v>
      </c>
      <c r="J4541" s="70">
        <v>26</v>
      </c>
      <c r="K4541" s="77">
        <v>5</v>
      </c>
      <c r="L4541" s="71">
        <v>7</v>
      </c>
    </row>
    <row r="4542" spans="1:26" s="55" customFormat="1" ht="11.45" customHeight="1" x14ac:dyDescent="0.15">
      <c r="A4542" s="204"/>
      <c r="B4542" s="207"/>
      <c r="C4542" s="25">
        <f t="shared" ref="C4542" si="6274">C4541/$G4407*100</f>
        <v>12.056737588652481</v>
      </c>
      <c r="D4542" s="25">
        <f t="shared" ref="D4542" si="6275">D4541/$G4407*100</f>
        <v>16.312056737588655</v>
      </c>
      <c r="E4542" s="25">
        <f t="shared" ref="E4542" si="6276">E4541/$G4407*100</f>
        <v>30.49645390070922</v>
      </c>
      <c r="F4542" s="25">
        <f t="shared" ref="F4542" si="6277">F4541/$G4407*100</f>
        <v>27.659574468085108</v>
      </c>
      <c r="G4542" s="25">
        <f t="shared" ref="G4542" si="6278">G4541/$G4407*100</f>
        <v>12.056737588652481</v>
      </c>
      <c r="H4542" s="25">
        <f t="shared" ref="H4542" si="6279">H4541/$G4407*100</f>
        <v>41.134751773049643</v>
      </c>
      <c r="I4542" s="26">
        <f t="shared" ref="I4542" si="6280">I4541/$G4407*100</f>
        <v>22.695035460992909</v>
      </c>
      <c r="J4542" s="26">
        <f t="shared" ref="J4542" si="6281">J4541/$G4407*100</f>
        <v>18.439716312056735</v>
      </c>
      <c r="K4542" s="26">
        <f t="shared" ref="K4542" si="6282">K4541/$G4407*100</f>
        <v>3.5460992907801421</v>
      </c>
      <c r="L4542" s="73">
        <f t="shared" ref="L4542" si="6283">L4541/$G4407*100</f>
        <v>4.9645390070921991</v>
      </c>
      <c r="Z4542" s="1"/>
    </row>
    <row r="4543" spans="1:26" s="55" customFormat="1" ht="11.45" customHeight="1" x14ac:dyDescent="0.15">
      <c r="A4543" s="204"/>
      <c r="B4543" s="201" t="s">
        <v>8</v>
      </c>
      <c r="C4543" s="70">
        <v>16</v>
      </c>
      <c r="D4543" s="70">
        <v>34</v>
      </c>
      <c r="E4543" s="70">
        <v>55</v>
      </c>
      <c r="F4543" s="70">
        <v>54</v>
      </c>
      <c r="G4543" s="70">
        <v>30</v>
      </c>
      <c r="H4543" s="70">
        <v>113</v>
      </c>
      <c r="I4543" s="70">
        <v>68</v>
      </c>
      <c r="J4543" s="70">
        <v>40</v>
      </c>
      <c r="K4543" s="77">
        <v>9</v>
      </c>
      <c r="L4543" s="71">
        <v>30</v>
      </c>
      <c r="Z4543" s="1"/>
    </row>
    <row r="4544" spans="1:26" s="55" customFormat="1" ht="11.45" customHeight="1" x14ac:dyDescent="0.15">
      <c r="A4544" s="204"/>
      <c r="B4544" s="202"/>
      <c r="C4544" s="25">
        <f t="shared" ref="C4544" si="6284">C4543/$G4409*100</f>
        <v>7.1111111111111107</v>
      </c>
      <c r="D4544" s="25">
        <f t="shared" ref="D4544" si="6285">D4543/$G4409*100</f>
        <v>15.111111111111111</v>
      </c>
      <c r="E4544" s="25">
        <f t="shared" ref="E4544" si="6286">E4543/$G4409*100</f>
        <v>24.444444444444443</v>
      </c>
      <c r="F4544" s="25">
        <f t="shared" ref="F4544" si="6287">F4543/$G4409*100</f>
        <v>24</v>
      </c>
      <c r="G4544" s="25">
        <f t="shared" ref="G4544" si="6288">G4543/$G4409*100</f>
        <v>13.333333333333334</v>
      </c>
      <c r="H4544" s="25">
        <f t="shared" ref="H4544" si="6289">H4543/$G4409*100</f>
        <v>50.222222222222221</v>
      </c>
      <c r="I4544" s="26">
        <f t="shared" ref="I4544" si="6290">I4543/$G4409*100</f>
        <v>30.222222222222221</v>
      </c>
      <c r="J4544" s="26">
        <f t="shared" ref="J4544" si="6291">J4543/$G4409*100</f>
        <v>17.777777777777779</v>
      </c>
      <c r="K4544" s="26">
        <f t="shared" ref="K4544" si="6292">K4543/$G4409*100</f>
        <v>4</v>
      </c>
      <c r="L4544" s="73">
        <f t="shared" ref="L4544" si="6293">L4543/$G4409*100</f>
        <v>13.333333333333334</v>
      </c>
      <c r="Z4544" s="1"/>
    </row>
    <row r="4545" spans="1:40" s="55" customFormat="1" ht="11.45" customHeight="1" x14ac:dyDescent="0.15">
      <c r="A4545" s="204"/>
      <c r="B4545" s="207" t="s">
        <v>9</v>
      </c>
      <c r="C4545" s="70">
        <v>19</v>
      </c>
      <c r="D4545" s="70">
        <v>56</v>
      </c>
      <c r="E4545" s="70">
        <v>81</v>
      </c>
      <c r="F4545" s="70">
        <v>84</v>
      </c>
      <c r="G4545" s="70">
        <v>28</v>
      </c>
      <c r="H4545" s="70">
        <v>126</v>
      </c>
      <c r="I4545" s="70">
        <v>78</v>
      </c>
      <c r="J4545" s="70">
        <v>50</v>
      </c>
      <c r="K4545" s="77">
        <v>20</v>
      </c>
      <c r="L4545" s="71">
        <v>47</v>
      </c>
      <c r="Y4545" s="1"/>
      <c r="Z4545" s="1"/>
      <c r="AD4545" s="1"/>
    </row>
    <row r="4546" spans="1:40" s="55" customFormat="1" ht="11.45" customHeight="1" x14ac:dyDescent="0.15">
      <c r="A4546" s="204"/>
      <c r="B4546" s="207"/>
      <c r="C4546" s="25">
        <f t="shared" ref="C4546" si="6294">C4545/$G4411*100</f>
        <v>6.4406779661016946</v>
      </c>
      <c r="D4546" s="25">
        <f t="shared" ref="D4546" si="6295">D4545/$G4411*100</f>
        <v>18.983050847457626</v>
      </c>
      <c r="E4546" s="25">
        <f t="shared" ref="E4546" si="6296">E4545/$G4411*100</f>
        <v>27.457627118644069</v>
      </c>
      <c r="F4546" s="25">
        <f t="shared" ref="F4546" si="6297">F4545/$G4411*100</f>
        <v>28.474576271186443</v>
      </c>
      <c r="G4546" s="25">
        <f t="shared" ref="G4546" si="6298">G4545/$G4411*100</f>
        <v>9.4915254237288131</v>
      </c>
      <c r="H4546" s="25">
        <f t="shared" ref="H4546" si="6299">H4545/$G4411*100</f>
        <v>42.711864406779661</v>
      </c>
      <c r="I4546" s="26">
        <f t="shared" ref="I4546" si="6300">I4545/$G4411*100</f>
        <v>26.440677966101696</v>
      </c>
      <c r="J4546" s="26">
        <f t="shared" ref="J4546" si="6301">J4545/$G4411*100</f>
        <v>16.949152542372879</v>
      </c>
      <c r="K4546" s="26">
        <f t="shared" ref="K4546" si="6302">K4545/$G4411*100</f>
        <v>6.7796610169491522</v>
      </c>
      <c r="L4546" s="73">
        <f t="shared" ref="L4546" si="6303">L4545/$G4411*100</f>
        <v>15.932203389830507</v>
      </c>
      <c r="O4546" s="136"/>
      <c r="P4546" s="136"/>
      <c r="Q4546" s="137"/>
      <c r="Y4546" s="1"/>
      <c r="Z4546" s="1"/>
      <c r="AD4546" s="1"/>
    </row>
    <row r="4547" spans="1:40" s="55" customFormat="1" ht="11.45" customHeight="1" x14ac:dyDescent="0.15">
      <c r="A4547" s="204"/>
      <c r="B4547" s="201" t="s">
        <v>10</v>
      </c>
      <c r="C4547" s="70">
        <v>39</v>
      </c>
      <c r="D4547" s="70">
        <v>73</v>
      </c>
      <c r="E4547" s="70">
        <v>79</v>
      </c>
      <c r="F4547" s="70">
        <v>57</v>
      </c>
      <c r="G4547" s="70">
        <v>18</v>
      </c>
      <c r="H4547" s="70">
        <v>115</v>
      </c>
      <c r="I4547" s="70">
        <v>56</v>
      </c>
      <c r="J4547" s="70">
        <v>75</v>
      </c>
      <c r="K4547" s="77">
        <v>25</v>
      </c>
      <c r="L4547" s="71">
        <v>72</v>
      </c>
      <c r="O4547" s="136"/>
      <c r="P4547" s="136"/>
      <c r="Q4547" s="137"/>
      <c r="X4547" s="1"/>
      <c r="Y4547" s="1"/>
      <c r="Z4547" s="1"/>
      <c r="AC4547" s="1"/>
      <c r="AD4547" s="1"/>
    </row>
    <row r="4548" spans="1:40" s="55" customFormat="1" ht="11.45" customHeight="1" x14ac:dyDescent="0.15">
      <c r="A4548" s="204"/>
      <c r="B4548" s="202"/>
      <c r="C4548" s="25">
        <f t="shared" ref="C4548" si="6304">C4547/$G4413*100</f>
        <v>11.963190184049081</v>
      </c>
      <c r="D4548" s="25">
        <f t="shared" ref="D4548" si="6305">D4547/$G4413*100</f>
        <v>22.392638036809817</v>
      </c>
      <c r="E4548" s="25">
        <f t="shared" ref="E4548" si="6306">E4547/$G4413*100</f>
        <v>24.233128834355828</v>
      </c>
      <c r="F4548" s="25">
        <f t="shared" ref="F4548" si="6307">F4547/$G4413*100</f>
        <v>17.484662576687114</v>
      </c>
      <c r="G4548" s="25">
        <f t="shared" ref="G4548" si="6308">G4547/$G4413*100</f>
        <v>5.5214723926380369</v>
      </c>
      <c r="H4548" s="25">
        <f t="shared" ref="H4548" si="6309">H4547/$G4413*100</f>
        <v>35.276073619631902</v>
      </c>
      <c r="I4548" s="26">
        <f t="shared" ref="I4548" si="6310">I4547/$G4413*100</f>
        <v>17.177914110429448</v>
      </c>
      <c r="J4548" s="26">
        <f t="shared" ref="J4548" si="6311">J4547/$G4413*100</f>
        <v>23.006134969325153</v>
      </c>
      <c r="K4548" s="26">
        <f t="shared" ref="K4548" si="6312">K4547/$G4413*100</f>
        <v>7.6687116564417179</v>
      </c>
      <c r="L4548" s="73">
        <f t="shared" ref="L4548" si="6313">L4547/$G4413*100</f>
        <v>22.085889570552148</v>
      </c>
      <c r="O4548" s="136"/>
      <c r="P4548" s="137"/>
      <c r="Q4548" s="137"/>
      <c r="X4548" s="1"/>
      <c r="Y4548" s="1"/>
      <c r="Z4548" s="1"/>
      <c r="AC4548" s="1"/>
      <c r="AD4548" s="1"/>
    </row>
    <row r="4549" spans="1:40" s="55" customFormat="1" ht="11.45" customHeight="1" x14ac:dyDescent="0.15">
      <c r="A4549" s="204"/>
      <c r="B4549" s="207" t="s">
        <v>11</v>
      </c>
      <c r="C4549" s="70">
        <v>60</v>
      </c>
      <c r="D4549" s="70">
        <v>81</v>
      </c>
      <c r="E4549" s="70">
        <v>73</v>
      </c>
      <c r="F4549" s="70">
        <v>40</v>
      </c>
      <c r="G4549" s="70">
        <v>19</v>
      </c>
      <c r="H4549" s="70">
        <v>116</v>
      </c>
      <c r="I4549" s="70">
        <v>63</v>
      </c>
      <c r="J4549" s="70">
        <v>79</v>
      </c>
      <c r="K4549" s="77">
        <v>25</v>
      </c>
      <c r="L4549" s="71">
        <v>74</v>
      </c>
      <c r="O4549" s="136"/>
      <c r="P4549" s="137"/>
      <c r="Q4549" s="137"/>
      <c r="W4549" s="1"/>
      <c r="X4549" s="1"/>
      <c r="Y4549" s="1"/>
      <c r="Z4549" s="1"/>
      <c r="AB4549" s="1"/>
      <c r="AC4549" s="1"/>
      <c r="AD4549" s="1"/>
    </row>
    <row r="4550" spans="1:40" s="55" customFormat="1" ht="11.45" customHeight="1" x14ac:dyDescent="0.15">
      <c r="A4550" s="204"/>
      <c r="B4550" s="207"/>
      <c r="C4550" s="25">
        <f t="shared" ref="C4550" si="6314">C4549/$G4415*100</f>
        <v>16.901408450704224</v>
      </c>
      <c r="D4550" s="25">
        <f t="shared" ref="D4550" si="6315">D4549/$G4415*100</f>
        <v>22.816901408450704</v>
      </c>
      <c r="E4550" s="25">
        <f t="shared" ref="E4550" si="6316">E4549/$G4415*100</f>
        <v>20.56338028169014</v>
      </c>
      <c r="F4550" s="25">
        <f t="shared" ref="F4550" si="6317">F4549/$G4415*100</f>
        <v>11.267605633802818</v>
      </c>
      <c r="G4550" s="25">
        <f t="shared" ref="G4550" si="6318">G4549/$G4415*100</f>
        <v>5.352112676056338</v>
      </c>
      <c r="H4550" s="25">
        <f t="shared" ref="H4550" si="6319">H4549/$G4415*100</f>
        <v>32.676056338028168</v>
      </c>
      <c r="I4550" s="26">
        <f t="shared" ref="I4550" si="6320">I4549/$G4415*100</f>
        <v>17.74647887323944</v>
      </c>
      <c r="J4550" s="26">
        <f t="shared" ref="J4550" si="6321">J4549/$G4415*100</f>
        <v>22.253521126760564</v>
      </c>
      <c r="K4550" s="26">
        <f t="shared" ref="K4550" si="6322">K4549/$G4415*100</f>
        <v>7.042253521126761</v>
      </c>
      <c r="L4550" s="73">
        <f t="shared" ref="L4550" si="6323">L4549/$G4415*100</f>
        <v>20.845070422535212</v>
      </c>
      <c r="O4550" s="137"/>
      <c r="P4550" s="137"/>
      <c r="Q4550" s="137"/>
      <c r="W4550" s="1"/>
      <c r="X4550" s="1"/>
      <c r="Y4550" s="1"/>
      <c r="Z4550" s="1"/>
      <c r="AA4550" s="1"/>
      <c r="AB4550" s="1"/>
      <c r="AC4550" s="1"/>
      <c r="AD4550" s="1"/>
      <c r="AN4550" s="1"/>
    </row>
    <row r="4551" spans="1:40" s="55" customFormat="1" ht="11.45" customHeight="1" x14ac:dyDescent="0.15">
      <c r="A4551" s="204"/>
      <c r="B4551" s="201" t="s">
        <v>12</v>
      </c>
      <c r="C4551" s="70">
        <v>147</v>
      </c>
      <c r="D4551" s="70">
        <v>138</v>
      </c>
      <c r="E4551" s="70">
        <v>90</v>
      </c>
      <c r="F4551" s="70">
        <v>41</v>
      </c>
      <c r="G4551" s="70">
        <v>39</v>
      </c>
      <c r="H4551" s="70">
        <v>129</v>
      </c>
      <c r="I4551" s="70">
        <v>79</v>
      </c>
      <c r="J4551" s="70">
        <v>132</v>
      </c>
      <c r="K4551" s="77">
        <v>35</v>
      </c>
      <c r="L4551" s="71">
        <v>94</v>
      </c>
      <c r="O4551" s="137"/>
      <c r="P4551" s="137"/>
      <c r="Q4551" s="137"/>
      <c r="U4551" s="1"/>
      <c r="V4551" s="1"/>
      <c r="W4551" s="1"/>
      <c r="X4551" s="1"/>
      <c r="Y4551" s="1"/>
      <c r="Z4551" s="1"/>
      <c r="AA4551" s="1"/>
      <c r="AB4551" s="1"/>
      <c r="AC4551" s="1"/>
      <c r="AD4551" s="1"/>
      <c r="AM4551" s="1"/>
      <c r="AN4551" s="1"/>
    </row>
    <row r="4552" spans="1:40" s="55" customFormat="1" ht="11.45" customHeight="1" x14ac:dyDescent="0.15">
      <c r="A4552" s="204"/>
      <c r="B4552" s="202"/>
      <c r="C4552" s="25">
        <f t="shared" ref="C4552" si="6324">C4551/$G4417*100</f>
        <v>26.486486486486488</v>
      </c>
      <c r="D4552" s="25">
        <f t="shared" ref="D4552" si="6325">D4551/$G4417*100</f>
        <v>24.864864864864867</v>
      </c>
      <c r="E4552" s="25">
        <f t="shared" ref="E4552" si="6326">E4551/$G4417*100</f>
        <v>16.216216216216218</v>
      </c>
      <c r="F4552" s="25">
        <f t="shared" ref="F4552" si="6327">F4551/$G4417*100</f>
        <v>7.3873873873873865</v>
      </c>
      <c r="G4552" s="25">
        <f t="shared" ref="G4552" si="6328">G4551/$G4417*100</f>
        <v>7.0270270270270272</v>
      </c>
      <c r="H4552" s="25">
        <f t="shared" ref="H4552" si="6329">H4551/$G4417*100</f>
        <v>23.243243243243246</v>
      </c>
      <c r="I4552" s="26">
        <f t="shared" ref="I4552" si="6330">I4551/$G4417*100</f>
        <v>14.234234234234233</v>
      </c>
      <c r="J4552" s="26">
        <f t="shared" ref="J4552" si="6331">J4551/$G4417*100</f>
        <v>23.783783783783786</v>
      </c>
      <c r="K4552" s="26">
        <f t="shared" ref="K4552" si="6332">K4551/$G4417*100</f>
        <v>6.3063063063063058</v>
      </c>
      <c r="L4552" s="73">
        <f t="shared" ref="L4552" si="6333">L4551/$G4417*100</f>
        <v>16.936936936936934</v>
      </c>
      <c r="O4552" s="137"/>
      <c r="P4552" s="137"/>
      <c r="Q4552" s="137"/>
      <c r="U4552" s="1"/>
      <c r="V4552" s="1"/>
      <c r="W4552" s="1"/>
      <c r="X4552" s="1"/>
      <c r="Y4552" s="1"/>
      <c r="Z4552" s="1"/>
      <c r="AA4552" s="1"/>
      <c r="AB4552" s="1"/>
      <c r="AC4552" s="1"/>
      <c r="AD4552" s="1"/>
      <c r="AL4552" s="1"/>
      <c r="AM4552" s="1"/>
      <c r="AN4552" s="1"/>
    </row>
    <row r="4553" spans="1:40" s="55" customFormat="1" ht="11.45" customHeight="1" x14ac:dyDescent="0.15">
      <c r="A4553" s="204"/>
      <c r="B4553" s="207" t="s">
        <v>24</v>
      </c>
      <c r="C4553" s="70">
        <v>1</v>
      </c>
      <c r="D4553" s="70">
        <v>4</v>
      </c>
      <c r="E4553" s="70">
        <v>5</v>
      </c>
      <c r="F4553" s="70">
        <v>2</v>
      </c>
      <c r="G4553" s="70">
        <v>4</v>
      </c>
      <c r="H4553" s="70">
        <v>3</v>
      </c>
      <c r="I4553" s="70">
        <v>5</v>
      </c>
      <c r="J4553" s="70">
        <v>3</v>
      </c>
      <c r="K4553" s="77">
        <v>4</v>
      </c>
      <c r="L4553" s="71">
        <v>4</v>
      </c>
      <c r="O4553" s="137"/>
      <c r="P4553" s="137"/>
      <c r="Q4553" s="137"/>
      <c r="T4553" s="1"/>
      <c r="U4553" s="1"/>
      <c r="V4553" s="1"/>
      <c r="W4553" s="1"/>
      <c r="X4553" s="1"/>
      <c r="Y4553" s="1"/>
      <c r="Z4553" s="1"/>
      <c r="AA4553" s="1"/>
      <c r="AB4553" s="1"/>
      <c r="AC4553" s="1"/>
      <c r="AD4553" s="1"/>
      <c r="AK4553" s="1"/>
      <c r="AL4553" s="1"/>
      <c r="AM4553" s="1"/>
      <c r="AN4553" s="1"/>
    </row>
    <row r="4554" spans="1:40" s="55" customFormat="1" ht="11.45" customHeight="1" thickBot="1" x14ac:dyDescent="0.2">
      <c r="A4554" s="205"/>
      <c r="B4554" s="208"/>
      <c r="C4554" s="33">
        <f t="shared" ref="C4554" si="6334">C4553/$G4419*100</f>
        <v>4.5454545454545459</v>
      </c>
      <c r="D4554" s="33">
        <f t="shared" ref="D4554" si="6335">D4553/$G4419*100</f>
        <v>18.181818181818183</v>
      </c>
      <c r="E4554" s="33">
        <f t="shared" ref="E4554" si="6336">E4553/$G4419*100</f>
        <v>22.727272727272727</v>
      </c>
      <c r="F4554" s="33">
        <f t="shared" ref="F4554" si="6337">F4553/$G4419*100</f>
        <v>9.0909090909090917</v>
      </c>
      <c r="G4554" s="33">
        <f t="shared" ref="G4554" si="6338">G4553/$G4419*100</f>
        <v>18.181818181818183</v>
      </c>
      <c r="H4554" s="33">
        <f t="shared" ref="H4554" si="6339">H4553/$G4419*100</f>
        <v>13.636363636363635</v>
      </c>
      <c r="I4554" s="34">
        <f t="shared" ref="I4554" si="6340">I4553/$G4419*100</f>
        <v>22.727272727272727</v>
      </c>
      <c r="J4554" s="34">
        <f t="shared" ref="J4554" si="6341">J4553/$G4419*100</f>
        <v>13.636363636363635</v>
      </c>
      <c r="K4554" s="34">
        <f t="shared" ref="K4554" si="6342">K4553/$G4419*100</f>
        <v>18.181818181818183</v>
      </c>
      <c r="L4554" s="76">
        <f t="shared" ref="L4554" si="6343">L4553/$G4419*100</f>
        <v>18.181818181818183</v>
      </c>
      <c r="Y4554" s="1"/>
      <c r="Z4554" s="1"/>
      <c r="AA4554" s="1"/>
      <c r="AB4554" s="1"/>
      <c r="AC4554" s="1"/>
      <c r="AD4554" s="1"/>
      <c r="AJ4554" s="1"/>
      <c r="AK4554" s="1"/>
      <c r="AL4554" s="1"/>
      <c r="AM4554" s="1"/>
      <c r="AN4554" s="1"/>
    </row>
    <row r="4555" spans="1:40" s="55" customFormat="1" ht="11.45" customHeight="1" thickBot="1" x14ac:dyDescent="0.2">
      <c r="A4555" s="211" t="s">
        <v>51</v>
      </c>
      <c r="B4555" s="206" t="s">
        <v>23</v>
      </c>
      <c r="C4555" s="70">
        <v>59</v>
      </c>
      <c r="D4555" s="70">
        <v>26</v>
      </c>
      <c r="E4555" s="70">
        <v>24</v>
      </c>
      <c r="F4555" s="70">
        <v>22</v>
      </c>
      <c r="G4555" s="70">
        <v>11</v>
      </c>
      <c r="H4555" s="70">
        <v>68</v>
      </c>
      <c r="I4555" s="70">
        <v>49</v>
      </c>
      <c r="J4555" s="70">
        <v>42</v>
      </c>
      <c r="K4555" s="176">
        <v>8</v>
      </c>
      <c r="L4555" s="71">
        <v>36</v>
      </c>
      <c r="Y4555" s="1"/>
      <c r="Z4555" s="1"/>
      <c r="AA4555" s="1"/>
      <c r="AB4555" s="1"/>
      <c r="AC4555" s="1"/>
      <c r="AD4555" s="1"/>
      <c r="AI4555" s="1"/>
      <c r="AJ4555" s="1"/>
      <c r="AK4555" s="1"/>
      <c r="AL4555" s="1"/>
      <c r="AM4555" s="1"/>
      <c r="AN4555" s="1"/>
    </row>
    <row r="4556" spans="1:40" s="55" customFormat="1" ht="11.45" customHeight="1" thickTop="1" thickBot="1" x14ac:dyDescent="0.2">
      <c r="A4556" s="212"/>
      <c r="B4556" s="202"/>
      <c r="C4556" s="29">
        <f t="shared" ref="C4556" si="6344">C4555/$G4421*100</f>
        <v>27.699530516431924</v>
      </c>
      <c r="D4556" s="29">
        <f t="shared" ref="D4556" si="6345">D4555/$G4421*100</f>
        <v>12.206572769953052</v>
      </c>
      <c r="E4556" s="29">
        <f t="shared" ref="E4556" si="6346">E4555/$G4421*100</f>
        <v>11.267605633802818</v>
      </c>
      <c r="F4556" s="29">
        <f t="shared" ref="F4556" si="6347">F4555/$G4421*100</f>
        <v>10.328638497652582</v>
      </c>
      <c r="G4556" s="29">
        <f t="shared" ref="G4556" si="6348">G4555/$G4421*100</f>
        <v>5.164319248826291</v>
      </c>
      <c r="H4556" s="29">
        <f t="shared" ref="H4556" si="6349">H4555/$G4421*100</f>
        <v>31.92488262910798</v>
      </c>
      <c r="I4556" s="30">
        <f t="shared" ref="I4556" si="6350">I4555/$G4421*100</f>
        <v>23.004694835680752</v>
      </c>
      <c r="J4556" s="30">
        <f t="shared" ref="J4556" si="6351">J4555/$G4421*100</f>
        <v>19.718309859154928</v>
      </c>
      <c r="K4556" s="30">
        <f t="shared" ref="K4556" si="6352">K4555/$G4421*100</f>
        <v>3.755868544600939</v>
      </c>
      <c r="L4556" s="72">
        <f t="shared" ref="L4556" si="6353">L4555/$G4421*100</f>
        <v>16.901408450704224</v>
      </c>
      <c r="Y4556" s="1"/>
      <c r="Z4556" s="1"/>
      <c r="AA4556" s="1"/>
      <c r="AB4556" s="1"/>
      <c r="AC4556" s="1"/>
      <c r="AD4556" s="1"/>
      <c r="AH4556" s="1"/>
      <c r="AI4556" s="1"/>
      <c r="AJ4556" s="1"/>
      <c r="AK4556" s="1"/>
      <c r="AL4556" s="1"/>
      <c r="AM4556" s="1"/>
      <c r="AN4556" s="1"/>
    </row>
    <row r="4557" spans="1:40" s="55" customFormat="1" ht="11.45" customHeight="1" thickTop="1" thickBot="1" x14ac:dyDescent="0.2">
      <c r="A4557" s="212"/>
      <c r="B4557" s="207" t="s">
        <v>3</v>
      </c>
      <c r="C4557" s="70">
        <v>24</v>
      </c>
      <c r="D4557" s="70">
        <v>37</v>
      </c>
      <c r="E4557" s="70">
        <v>21</v>
      </c>
      <c r="F4557" s="70">
        <v>25</v>
      </c>
      <c r="G4557" s="70">
        <v>12</v>
      </c>
      <c r="H4557" s="70">
        <v>50</v>
      </c>
      <c r="I4557" s="70">
        <v>36</v>
      </c>
      <c r="J4557" s="70">
        <v>31</v>
      </c>
      <c r="K4557" s="77">
        <v>13</v>
      </c>
      <c r="L4557" s="71">
        <v>29</v>
      </c>
      <c r="Y4557" s="1"/>
      <c r="Z4557" s="1"/>
      <c r="AA4557" s="1"/>
      <c r="AB4557" s="1"/>
      <c r="AC4557" s="1"/>
      <c r="AD4557" s="1"/>
      <c r="AG4557" s="1"/>
      <c r="AH4557" s="1"/>
      <c r="AI4557" s="1"/>
      <c r="AJ4557" s="1"/>
      <c r="AK4557" s="1"/>
      <c r="AL4557" s="1"/>
      <c r="AM4557" s="1"/>
      <c r="AN4557" s="1"/>
    </row>
    <row r="4558" spans="1:40" s="55" customFormat="1" ht="11.45" customHeight="1" thickTop="1" thickBot="1" x14ac:dyDescent="0.2">
      <c r="A4558" s="212"/>
      <c r="B4558" s="207"/>
      <c r="C4558" s="25">
        <f t="shared" ref="C4558" si="6354">C4557/$G4423*100</f>
        <v>15.894039735099339</v>
      </c>
      <c r="D4558" s="25">
        <f t="shared" ref="D4558" si="6355">D4557/$G4423*100</f>
        <v>24.503311258278146</v>
      </c>
      <c r="E4558" s="25">
        <f t="shared" ref="E4558" si="6356">E4557/$G4423*100</f>
        <v>13.90728476821192</v>
      </c>
      <c r="F4558" s="25">
        <f t="shared" ref="F4558" si="6357">F4557/$G4423*100</f>
        <v>16.556291390728479</v>
      </c>
      <c r="G4558" s="25">
        <f t="shared" ref="G4558" si="6358">G4557/$G4423*100</f>
        <v>7.9470198675496695</v>
      </c>
      <c r="H4558" s="25">
        <f t="shared" ref="H4558" si="6359">H4557/$G4423*100</f>
        <v>33.112582781456958</v>
      </c>
      <c r="I4558" s="26">
        <f t="shared" ref="I4558" si="6360">I4557/$G4423*100</f>
        <v>23.841059602649008</v>
      </c>
      <c r="J4558" s="26">
        <f t="shared" ref="J4558" si="6361">J4557/$G4423*100</f>
        <v>20.52980132450331</v>
      </c>
      <c r="K4558" s="26">
        <f t="shared" ref="K4558" si="6362">K4557/$G4423*100</f>
        <v>8.6092715231788084</v>
      </c>
      <c r="L4558" s="73">
        <f t="shared" ref="L4558" si="6363">L4557/$G4423*100</f>
        <v>19.205298013245034</v>
      </c>
      <c r="Y4558" s="1"/>
      <c r="Z4558" s="1"/>
      <c r="AA4558" s="1"/>
      <c r="AB4558" s="1"/>
      <c r="AC4558" s="1"/>
      <c r="AD4558" s="1"/>
      <c r="AF4558" s="1"/>
      <c r="AG4558" s="1"/>
      <c r="AH4558" s="1"/>
      <c r="AI4558" s="1"/>
      <c r="AJ4558" s="1"/>
      <c r="AK4558" s="1"/>
      <c r="AL4558" s="1"/>
      <c r="AM4558" s="1"/>
      <c r="AN4558" s="1"/>
    </row>
    <row r="4559" spans="1:40" s="55" customFormat="1" ht="11.45" customHeight="1" thickTop="1" thickBot="1" x14ac:dyDescent="0.2">
      <c r="A4559" s="212"/>
      <c r="B4559" s="201" t="s">
        <v>13</v>
      </c>
      <c r="C4559" s="70">
        <v>62</v>
      </c>
      <c r="D4559" s="70">
        <v>157</v>
      </c>
      <c r="E4559" s="70">
        <v>210</v>
      </c>
      <c r="F4559" s="70">
        <v>180</v>
      </c>
      <c r="G4559" s="70">
        <v>76</v>
      </c>
      <c r="H4559" s="70">
        <v>336</v>
      </c>
      <c r="I4559" s="70">
        <v>193</v>
      </c>
      <c r="J4559" s="70">
        <v>156</v>
      </c>
      <c r="K4559" s="77">
        <v>46</v>
      </c>
      <c r="L4559" s="71">
        <v>130</v>
      </c>
      <c r="Y4559" s="1"/>
      <c r="Z4559" s="1"/>
      <c r="AA4559" s="1"/>
      <c r="AB4559" s="1"/>
      <c r="AC4559" s="1"/>
      <c r="AD4559" s="1"/>
      <c r="AE4559" s="1"/>
      <c r="AF4559" s="1"/>
      <c r="AG4559" s="1"/>
      <c r="AH4559" s="1"/>
      <c r="AI4559" s="1"/>
      <c r="AJ4559" s="1"/>
      <c r="AK4559" s="1"/>
      <c r="AL4559" s="1"/>
      <c r="AM4559" s="1"/>
      <c r="AN4559" s="1"/>
    </row>
    <row r="4560" spans="1:40" s="55" customFormat="1" ht="11.45" customHeight="1" thickTop="1" thickBot="1" x14ac:dyDescent="0.2">
      <c r="A4560" s="212"/>
      <c r="B4560" s="202"/>
      <c r="C4560" s="25">
        <f t="shared" ref="C4560" si="6364">C4559/$G4425*100</f>
        <v>7.9081632653061229</v>
      </c>
      <c r="D4560" s="25">
        <f t="shared" ref="D4560" si="6365">D4559/$G4425*100</f>
        <v>20.02551020408163</v>
      </c>
      <c r="E4560" s="25">
        <f t="shared" ref="E4560" si="6366">E4559/$G4425*100</f>
        <v>26.785714285714285</v>
      </c>
      <c r="F4560" s="25">
        <f t="shared" ref="F4560" si="6367">F4559/$G4425*100</f>
        <v>22.95918367346939</v>
      </c>
      <c r="G4560" s="25">
        <f t="shared" ref="G4560" si="6368">G4559/$G4425*100</f>
        <v>9.6938775510204085</v>
      </c>
      <c r="H4560" s="25">
        <f t="shared" ref="H4560" si="6369">H4559/$G4425*100</f>
        <v>42.857142857142854</v>
      </c>
      <c r="I4560" s="26">
        <f t="shared" ref="I4560" si="6370">I4559/$G4425*100</f>
        <v>24.617346938775512</v>
      </c>
      <c r="J4560" s="26">
        <f t="shared" ref="J4560" si="6371">J4559/$G4425*100</f>
        <v>19.897959183673468</v>
      </c>
      <c r="K4560" s="26">
        <f t="shared" ref="K4560" si="6372">K4559/$G4425*100</f>
        <v>5.8673469387755102</v>
      </c>
      <c r="L4560" s="73">
        <f t="shared" ref="L4560" si="6373">L4559/$G4425*100</f>
        <v>16.581632653061224</v>
      </c>
      <c r="Y4560" s="1"/>
      <c r="Z4560" s="1"/>
      <c r="AA4560" s="1"/>
      <c r="AB4560" s="1"/>
      <c r="AC4560" s="1"/>
      <c r="AD4560" s="1"/>
      <c r="AE4560" s="1"/>
      <c r="AF4560" s="1"/>
      <c r="AG4560" s="1"/>
      <c r="AH4560" s="1"/>
      <c r="AI4560" s="1"/>
      <c r="AJ4560" s="1"/>
      <c r="AK4560" s="1"/>
      <c r="AL4560" s="1"/>
      <c r="AM4560" s="1"/>
      <c r="AN4560" s="1"/>
    </row>
    <row r="4561" spans="1:40" s="55" customFormat="1" ht="11.45" customHeight="1" thickTop="1" thickBot="1" x14ac:dyDescent="0.2">
      <c r="A4561" s="212"/>
      <c r="B4561" s="207" t="s">
        <v>14</v>
      </c>
      <c r="C4561" s="70">
        <v>25</v>
      </c>
      <c r="D4561" s="70">
        <v>48</v>
      </c>
      <c r="E4561" s="70">
        <v>37</v>
      </c>
      <c r="F4561" s="70">
        <v>19</v>
      </c>
      <c r="G4561" s="70">
        <v>8</v>
      </c>
      <c r="H4561" s="70">
        <v>48</v>
      </c>
      <c r="I4561" s="70">
        <v>31</v>
      </c>
      <c r="J4561" s="70">
        <v>30</v>
      </c>
      <c r="K4561" s="77">
        <v>9</v>
      </c>
      <c r="L4561" s="71">
        <v>28</v>
      </c>
      <c r="O4561" s="137"/>
      <c r="P4561" s="137"/>
      <c r="Q4561" s="137"/>
      <c r="T4561" s="1"/>
      <c r="U4561" s="1"/>
      <c r="V4561" s="1"/>
      <c r="W4561" s="1"/>
      <c r="X4561" s="1"/>
      <c r="Y4561" s="1"/>
      <c r="Z4561" s="1"/>
      <c r="AA4561" s="1"/>
      <c r="AB4561" s="1"/>
      <c r="AC4561" s="1"/>
      <c r="AD4561" s="1"/>
      <c r="AE4561" s="1"/>
      <c r="AF4561" s="1"/>
      <c r="AG4561" s="1"/>
      <c r="AH4561" s="1"/>
      <c r="AI4561" s="1"/>
      <c r="AJ4561" s="1"/>
      <c r="AK4561" s="1"/>
      <c r="AL4561" s="1"/>
      <c r="AM4561" s="1"/>
      <c r="AN4561" s="1"/>
    </row>
    <row r="4562" spans="1:40" s="55" customFormat="1" ht="11.45" customHeight="1" thickTop="1" thickBot="1" x14ac:dyDescent="0.2">
      <c r="A4562" s="212"/>
      <c r="B4562" s="207"/>
      <c r="C4562" s="25">
        <f t="shared" ref="C4562" si="6374">C4561/$G4427*100</f>
        <v>17.006802721088434</v>
      </c>
      <c r="D4562" s="25">
        <f t="shared" ref="D4562" si="6375">D4561/$G4427*100</f>
        <v>32.653061224489797</v>
      </c>
      <c r="E4562" s="25">
        <f t="shared" ref="E4562" si="6376">E4561/$G4427*100</f>
        <v>25.170068027210885</v>
      </c>
      <c r="F4562" s="25">
        <f t="shared" ref="F4562" si="6377">F4561/$G4427*100</f>
        <v>12.925170068027212</v>
      </c>
      <c r="G4562" s="25">
        <f t="shared" ref="G4562" si="6378">G4561/$G4427*100</f>
        <v>5.4421768707482991</v>
      </c>
      <c r="H4562" s="25">
        <f t="shared" ref="H4562" si="6379">H4561/$G4427*100</f>
        <v>32.653061224489797</v>
      </c>
      <c r="I4562" s="26">
        <f t="shared" ref="I4562" si="6380">I4561/$G4427*100</f>
        <v>21.088435374149661</v>
      </c>
      <c r="J4562" s="26">
        <f t="shared" ref="J4562" si="6381">J4561/$G4427*100</f>
        <v>20.408163265306122</v>
      </c>
      <c r="K4562" s="26">
        <f t="shared" ref="K4562" si="6382">K4561/$G4427*100</f>
        <v>6.1224489795918364</v>
      </c>
      <c r="L4562" s="73">
        <f t="shared" ref="L4562" si="6383">L4561/$G4427*100</f>
        <v>19.047619047619047</v>
      </c>
      <c r="O4562" s="137"/>
      <c r="P4562" s="137"/>
      <c r="Q4562" s="137"/>
      <c r="S4562" s="1"/>
      <c r="T4562" s="1"/>
      <c r="U4562" s="1"/>
      <c r="V4562" s="1"/>
      <c r="W4562" s="1"/>
      <c r="X4562" s="1"/>
      <c r="Y4562" s="1"/>
      <c r="Z4562" s="3"/>
      <c r="AA4562" s="1"/>
      <c r="AB4562" s="1"/>
      <c r="AC4562" s="1"/>
      <c r="AD4562" s="1"/>
      <c r="AE4562" s="1"/>
      <c r="AF4562" s="1"/>
      <c r="AG4562" s="1"/>
      <c r="AH4562" s="1"/>
      <c r="AI4562" s="1"/>
      <c r="AJ4562" s="1"/>
      <c r="AK4562" s="1"/>
      <c r="AL4562" s="1"/>
      <c r="AM4562" s="1"/>
      <c r="AN4562" s="1"/>
    </row>
    <row r="4563" spans="1:40" s="55" customFormat="1" ht="11.45" customHeight="1" thickTop="1" thickBot="1" x14ac:dyDescent="0.2">
      <c r="A4563" s="212"/>
      <c r="B4563" s="201" t="s">
        <v>25</v>
      </c>
      <c r="C4563" s="70">
        <v>11</v>
      </c>
      <c r="D4563" s="70">
        <v>13</v>
      </c>
      <c r="E4563" s="70">
        <v>32</v>
      </c>
      <c r="F4563" s="70">
        <v>35</v>
      </c>
      <c r="G4563" s="70">
        <v>9</v>
      </c>
      <c r="H4563" s="70">
        <v>36</v>
      </c>
      <c r="I4563" s="70">
        <v>10</v>
      </c>
      <c r="J4563" s="70">
        <v>8</v>
      </c>
      <c r="K4563" s="77">
        <v>1</v>
      </c>
      <c r="L4563" s="71">
        <v>3</v>
      </c>
      <c r="O4563" s="137"/>
      <c r="P4563" s="137"/>
      <c r="Q4563" s="137"/>
      <c r="R4563" s="1"/>
      <c r="S4563" s="1"/>
      <c r="T4563" s="1"/>
      <c r="U4563" s="1"/>
      <c r="V4563" s="1"/>
      <c r="W4563" s="1"/>
      <c r="X4563" s="1"/>
      <c r="Y4563" s="1"/>
      <c r="Z4563" s="1"/>
      <c r="AA4563" s="1"/>
      <c r="AB4563" s="1"/>
      <c r="AC4563" s="1"/>
      <c r="AD4563" s="1"/>
      <c r="AE4563" s="1"/>
      <c r="AF4563" s="1"/>
      <c r="AG4563" s="1"/>
      <c r="AH4563" s="1"/>
      <c r="AI4563" s="1"/>
      <c r="AJ4563" s="1"/>
      <c r="AK4563" s="1"/>
      <c r="AL4563" s="1"/>
      <c r="AM4563" s="1"/>
      <c r="AN4563" s="1"/>
    </row>
    <row r="4564" spans="1:40" s="55" customFormat="1" ht="11.45" customHeight="1" thickTop="1" thickBot="1" x14ac:dyDescent="0.2">
      <c r="A4564" s="212"/>
      <c r="B4564" s="202"/>
      <c r="C4564" s="25">
        <f t="shared" ref="C4564" si="6384">C4563/$G4429*100</f>
        <v>12.941176470588237</v>
      </c>
      <c r="D4564" s="25">
        <f t="shared" ref="D4564" si="6385">D4563/$G4429*100</f>
        <v>15.294117647058824</v>
      </c>
      <c r="E4564" s="25">
        <f t="shared" ref="E4564" si="6386">E4563/$G4429*100</f>
        <v>37.647058823529413</v>
      </c>
      <c r="F4564" s="25">
        <f t="shared" ref="F4564" si="6387">F4563/$G4429*100</f>
        <v>41.17647058823529</v>
      </c>
      <c r="G4564" s="25">
        <f t="shared" ref="G4564" si="6388">G4563/$G4429*100</f>
        <v>10.588235294117647</v>
      </c>
      <c r="H4564" s="25">
        <f t="shared" ref="H4564" si="6389">H4563/$G4429*100</f>
        <v>42.352941176470587</v>
      </c>
      <c r="I4564" s="26">
        <f t="shared" ref="I4564" si="6390">I4563/$G4429*100</f>
        <v>11.76470588235294</v>
      </c>
      <c r="J4564" s="26">
        <f t="shared" ref="J4564" si="6391">J4563/$G4429*100</f>
        <v>9.4117647058823533</v>
      </c>
      <c r="K4564" s="26">
        <f t="shared" ref="K4564" si="6392">K4563/$G4429*100</f>
        <v>1.1764705882352942</v>
      </c>
      <c r="L4564" s="73">
        <f t="shared" ref="L4564" si="6393">L4563/$G4429*100</f>
        <v>3.5294117647058822</v>
      </c>
      <c r="O4564" s="137"/>
      <c r="P4564" s="137"/>
      <c r="Q4564" s="137"/>
      <c r="R4564" s="1"/>
      <c r="S4564" s="1"/>
      <c r="T4564" s="1"/>
      <c r="U4564" s="1"/>
      <c r="V4564" s="1"/>
      <c r="W4564" s="1"/>
      <c r="X4564" s="1"/>
      <c r="Y4564" s="1"/>
      <c r="Z4564" s="6"/>
      <c r="AA4564" s="1"/>
      <c r="AB4564" s="1"/>
      <c r="AC4564" s="1"/>
      <c r="AD4564" s="1"/>
      <c r="AE4564" s="1"/>
      <c r="AF4564" s="1"/>
      <c r="AG4564" s="1"/>
      <c r="AH4564" s="1"/>
      <c r="AI4564" s="1"/>
      <c r="AJ4564" s="1"/>
      <c r="AK4564" s="1"/>
      <c r="AL4564" s="1"/>
      <c r="AM4564" s="1"/>
      <c r="AN4564" s="1"/>
    </row>
    <row r="4565" spans="1:40" s="1" customFormat="1" ht="11.45" customHeight="1" thickTop="1" thickBot="1" x14ac:dyDescent="0.2">
      <c r="A4565" s="212"/>
      <c r="B4565" s="207" t="s">
        <v>26</v>
      </c>
      <c r="C4565" s="70">
        <v>100</v>
      </c>
      <c r="D4565" s="70">
        <v>107</v>
      </c>
      <c r="E4565" s="70">
        <v>99</v>
      </c>
      <c r="F4565" s="70">
        <v>47</v>
      </c>
      <c r="G4565" s="70">
        <v>38</v>
      </c>
      <c r="H4565" s="70">
        <v>118</v>
      </c>
      <c r="I4565" s="70">
        <v>51</v>
      </c>
      <c r="J4565" s="70">
        <v>114</v>
      </c>
      <c r="K4565" s="77">
        <v>33</v>
      </c>
      <c r="L4565" s="71">
        <v>83</v>
      </c>
      <c r="N4565" s="55"/>
      <c r="O4565" s="137"/>
      <c r="P4565" s="137"/>
      <c r="Q4565" s="137"/>
      <c r="Y4565" s="3"/>
      <c r="Z4565" s="55"/>
      <c r="AD4565" s="3"/>
    </row>
    <row r="4566" spans="1:40" s="1" customFormat="1" ht="11.45" customHeight="1" thickTop="1" thickBot="1" x14ac:dyDescent="0.2">
      <c r="A4566" s="212"/>
      <c r="B4566" s="207"/>
      <c r="C4566" s="25">
        <f t="shared" ref="C4566" si="6394">C4565/$G4431*100</f>
        <v>20.964360587002094</v>
      </c>
      <c r="D4566" s="25">
        <f t="shared" ref="D4566" si="6395">D4565/$G4431*100</f>
        <v>22.431865828092242</v>
      </c>
      <c r="E4566" s="25">
        <f t="shared" ref="E4566" si="6396">E4565/$G4431*100</f>
        <v>20.754716981132077</v>
      </c>
      <c r="F4566" s="25">
        <f t="shared" ref="F4566" si="6397">F4565/$G4431*100</f>
        <v>9.8532494758909852</v>
      </c>
      <c r="G4566" s="25">
        <f t="shared" ref="G4566" si="6398">G4565/$G4431*100</f>
        <v>7.9664570230607969</v>
      </c>
      <c r="H4566" s="25">
        <f t="shared" ref="H4566" si="6399">H4565/$G4431*100</f>
        <v>24.737945492662476</v>
      </c>
      <c r="I4566" s="26">
        <f t="shared" ref="I4566" si="6400">I4565/$G4431*100</f>
        <v>10.691823899371069</v>
      </c>
      <c r="J4566" s="26">
        <f t="shared" ref="J4566" si="6401">J4565/$G4431*100</f>
        <v>23.89937106918239</v>
      </c>
      <c r="K4566" s="26">
        <f t="shared" ref="K4566" si="6402">K4565/$G4431*100</f>
        <v>6.9182389937106921</v>
      </c>
      <c r="L4566" s="73">
        <f t="shared" ref="L4566" si="6403">L4565/$G4431*100</f>
        <v>17.40041928721174</v>
      </c>
      <c r="N4566" s="55"/>
      <c r="O4566" s="137"/>
      <c r="P4566" s="137"/>
      <c r="Q4566" s="137"/>
      <c r="Z4566" s="55"/>
    </row>
    <row r="4567" spans="1:40" s="1" customFormat="1" ht="11.45" customHeight="1" thickTop="1" thickBot="1" x14ac:dyDescent="0.2">
      <c r="A4567" s="212"/>
      <c r="B4567" s="201" t="s">
        <v>0</v>
      </c>
      <c r="C4567" s="70">
        <v>15</v>
      </c>
      <c r="D4567" s="70">
        <v>20</v>
      </c>
      <c r="E4567" s="70">
        <v>13</v>
      </c>
      <c r="F4567" s="70">
        <v>12</v>
      </c>
      <c r="G4567" s="70">
        <v>4</v>
      </c>
      <c r="H4567" s="70">
        <v>22</v>
      </c>
      <c r="I4567" s="70">
        <v>12</v>
      </c>
      <c r="J4567" s="70">
        <v>20</v>
      </c>
      <c r="K4567" s="77">
        <v>10</v>
      </c>
      <c r="L4567" s="71">
        <v>16</v>
      </c>
      <c r="N4567" s="55"/>
      <c r="O4567" s="137"/>
      <c r="P4567" s="137"/>
      <c r="Q4567" s="137"/>
      <c r="Y4567" s="6"/>
      <c r="Z4567" s="55"/>
      <c r="AC4567" s="3"/>
      <c r="AD4567" s="6"/>
    </row>
    <row r="4568" spans="1:40" s="1" customFormat="1" ht="11.45" customHeight="1" thickTop="1" thickBot="1" x14ac:dyDescent="0.2">
      <c r="A4568" s="212"/>
      <c r="B4568" s="202"/>
      <c r="C4568" s="29">
        <f t="shared" ref="C4568" si="6404">C4567/$G4433*100</f>
        <v>18.292682926829269</v>
      </c>
      <c r="D4568" s="29">
        <f t="shared" ref="D4568" si="6405">D4567/$G4433*100</f>
        <v>24.390243902439025</v>
      </c>
      <c r="E4568" s="29">
        <f t="shared" ref="E4568" si="6406">E4567/$G4433*100</f>
        <v>15.853658536585366</v>
      </c>
      <c r="F4568" s="29">
        <f t="shared" ref="F4568" si="6407">F4567/$G4433*100</f>
        <v>14.634146341463413</v>
      </c>
      <c r="G4568" s="29">
        <f t="shared" ref="G4568" si="6408">G4567/$G4433*100</f>
        <v>4.8780487804878048</v>
      </c>
      <c r="H4568" s="29">
        <f t="shared" ref="H4568" si="6409">H4567/$G4433*100</f>
        <v>26.829268292682929</v>
      </c>
      <c r="I4568" s="30">
        <f t="shared" ref="I4568" si="6410">I4567/$G4433*100</f>
        <v>14.634146341463413</v>
      </c>
      <c r="J4568" s="30">
        <f t="shared" ref="J4568" si="6411">J4567/$G4433*100</f>
        <v>24.390243902439025</v>
      </c>
      <c r="K4568" s="30">
        <f t="shared" ref="K4568" si="6412">K4567/$G4433*100</f>
        <v>12.195121951219512</v>
      </c>
      <c r="L4568" s="72">
        <f t="shared" ref="L4568" si="6413">L4567/$G4433*100</f>
        <v>19.512195121951219</v>
      </c>
      <c r="N4568" s="55"/>
      <c r="O4568" s="137"/>
      <c r="P4568" s="137"/>
      <c r="Q4568" s="137"/>
      <c r="Y4568" s="55"/>
      <c r="Z4568" s="55"/>
      <c r="AD4568" s="55"/>
    </row>
    <row r="4569" spans="1:40" s="1" customFormat="1" ht="11.45" customHeight="1" thickTop="1" thickBot="1" x14ac:dyDescent="0.2">
      <c r="A4569" s="212"/>
      <c r="B4569" s="207" t="s">
        <v>24</v>
      </c>
      <c r="C4569" s="70">
        <v>10</v>
      </c>
      <c r="D4569" s="70">
        <v>9</v>
      </c>
      <c r="E4569" s="70">
        <v>9</v>
      </c>
      <c r="F4569" s="70">
        <v>5</v>
      </c>
      <c r="G4569" s="70">
        <v>5</v>
      </c>
      <c r="H4569" s="70">
        <v>7</v>
      </c>
      <c r="I4569" s="70">
        <v>7</v>
      </c>
      <c r="J4569" s="70">
        <v>10</v>
      </c>
      <c r="K4569" s="77">
        <v>6</v>
      </c>
      <c r="L4569" s="71">
        <v>7</v>
      </c>
      <c r="Y4569" s="55"/>
      <c r="Z4569" s="55"/>
      <c r="AB4569" s="3"/>
      <c r="AC4569" s="6"/>
      <c r="AD4569" s="55"/>
    </row>
    <row r="4570" spans="1:40" s="1" customFormat="1" ht="11.45" customHeight="1" thickTop="1" thickBot="1" x14ac:dyDescent="0.2">
      <c r="A4570" s="213"/>
      <c r="B4570" s="208"/>
      <c r="C4570" s="33">
        <f t="shared" ref="C4570" si="6414">C4569/$G4435*100</f>
        <v>21.276595744680851</v>
      </c>
      <c r="D4570" s="33">
        <f t="shared" ref="D4570" si="6415">D4569/$G4435*100</f>
        <v>19.148936170212767</v>
      </c>
      <c r="E4570" s="33">
        <f t="shared" ref="E4570" si="6416">E4569/$G4435*100</f>
        <v>19.148936170212767</v>
      </c>
      <c r="F4570" s="33">
        <f t="shared" ref="F4570" si="6417">F4569/$G4435*100</f>
        <v>10.638297872340425</v>
      </c>
      <c r="G4570" s="33">
        <f t="shared" ref="G4570" si="6418">G4569/$G4435*100</f>
        <v>10.638297872340425</v>
      </c>
      <c r="H4570" s="33">
        <f t="shared" ref="H4570" si="6419">H4569/$G4435*100</f>
        <v>14.893617021276595</v>
      </c>
      <c r="I4570" s="34">
        <f t="shared" ref="I4570" si="6420">I4569/$G4435*100</f>
        <v>14.893617021276595</v>
      </c>
      <c r="J4570" s="34">
        <f t="shared" ref="J4570" si="6421">J4569/$G4435*100</f>
        <v>21.276595744680851</v>
      </c>
      <c r="K4570" s="34">
        <f t="shared" ref="K4570" si="6422">K4569/$G4435*100</f>
        <v>12.76595744680851</v>
      </c>
      <c r="L4570" s="76">
        <f t="shared" ref="L4570" si="6423">L4569/$G4435*100</f>
        <v>14.893617021276595</v>
      </c>
      <c r="O4570" s="137"/>
      <c r="P4570" s="6"/>
      <c r="Q4570" s="136"/>
      <c r="X4570" s="55"/>
      <c r="Y4570" s="55"/>
      <c r="Z4570" s="55"/>
      <c r="AA4570" s="3"/>
      <c r="AC4570" s="55"/>
      <c r="AD4570" s="55"/>
      <c r="AN4570" s="3"/>
    </row>
    <row r="4571" spans="1:40" s="1" customFormat="1" ht="11.45" customHeight="1" x14ac:dyDescent="0.15">
      <c r="A4571" s="203" t="s">
        <v>21</v>
      </c>
      <c r="B4571" s="206" t="s">
        <v>27</v>
      </c>
      <c r="C4571" s="70">
        <v>32</v>
      </c>
      <c r="D4571" s="70">
        <v>53</v>
      </c>
      <c r="E4571" s="70">
        <v>53</v>
      </c>
      <c r="F4571" s="70">
        <v>31</v>
      </c>
      <c r="G4571" s="70">
        <v>25</v>
      </c>
      <c r="H4571" s="70">
        <v>54</v>
      </c>
      <c r="I4571" s="70">
        <v>27</v>
      </c>
      <c r="J4571" s="70">
        <v>40</v>
      </c>
      <c r="K4571" s="176">
        <v>20</v>
      </c>
      <c r="L4571" s="71">
        <v>35</v>
      </c>
      <c r="O4571" s="137"/>
      <c r="P4571" s="136"/>
      <c r="Q4571" s="136"/>
      <c r="V4571" s="3"/>
      <c r="W4571" s="6"/>
      <c r="X4571" s="55"/>
      <c r="Y4571" s="55"/>
      <c r="Z4571" s="55"/>
      <c r="AB4571" s="6"/>
      <c r="AC4571" s="55"/>
      <c r="AD4571" s="55"/>
      <c r="AM4571" s="3"/>
    </row>
    <row r="4572" spans="1:40" s="1" customFormat="1" ht="11.45" customHeight="1" x14ac:dyDescent="0.15">
      <c r="A4572" s="204"/>
      <c r="B4572" s="202"/>
      <c r="C4572" s="29">
        <f t="shared" ref="C4572" si="6424">C4571/$G4437*100</f>
        <v>13.445378151260504</v>
      </c>
      <c r="D4572" s="29">
        <f t="shared" ref="D4572" si="6425">D4571/$G4437*100</f>
        <v>22.268907563025213</v>
      </c>
      <c r="E4572" s="29">
        <f t="shared" ref="E4572" si="6426">E4571/$G4437*100</f>
        <v>22.268907563025213</v>
      </c>
      <c r="F4572" s="29">
        <f t="shared" ref="F4572" si="6427">F4571/$G4437*100</f>
        <v>13.025210084033615</v>
      </c>
      <c r="G4572" s="29">
        <f t="shared" ref="G4572" si="6428">G4571/$G4437*100</f>
        <v>10.504201680672269</v>
      </c>
      <c r="H4572" s="29">
        <f t="shared" ref="H4572" si="6429">H4571/$G4437*100</f>
        <v>22.689075630252102</v>
      </c>
      <c r="I4572" s="30">
        <f t="shared" ref="I4572" si="6430">I4571/$G4437*100</f>
        <v>11.344537815126051</v>
      </c>
      <c r="J4572" s="30">
        <f t="shared" ref="J4572" si="6431">J4571/$G4437*100</f>
        <v>16.806722689075631</v>
      </c>
      <c r="K4572" s="30">
        <f t="shared" ref="K4572" si="6432">K4571/$G4437*100</f>
        <v>8.4033613445378155</v>
      </c>
      <c r="L4572" s="72">
        <f t="shared" ref="L4572" si="6433">L4571/$G4437*100</f>
        <v>14.705882352941178</v>
      </c>
      <c r="O4572" s="6"/>
      <c r="P4572" s="136"/>
      <c r="Q4572" s="136"/>
      <c r="W4572" s="55"/>
      <c r="X4572" s="55"/>
      <c r="Y4572" s="55"/>
      <c r="Z4572" s="55"/>
      <c r="AA4572" s="6"/>
      <c r="AB4572" s="55"/>
      <c r="AC4572" s="55"/>
      <c r="AD4572" s="55"/>
      <c r="AL4572" s="3"/>
      <c r="AN4572" s="6"/>
    </row>
    <row r="4573" spans="1:40" s="1" customFormat="1" ht="11.45" customHeight="1" x14ac:dyDescent="0.15">
      <c r="A4573" s="204"/>
      <c r="B4573" s="207" t="s">
        <v>28</v>
      </c>
      <c r="C4573" s="70">
        <v>68</v>
      </c>
      <c r="D4573" s="70">
        <v>88</v>
      </c>
      <c r="E4573" s="70">
        <v>76</v>
      </c>
      <c r="F4573" s="70">
        <v>56</v>
      </c>
      <c r="G4573" s="70">
        <v>25</v>
      </c>
      <c r="H4573" s="70">
        <v>103</v>
      </c>
      <c r="I4573" s="70">
        <v>52</v>
      </c>
      <c r="J4573" s="70">
        <v>63</v>
      </c>
      <c r="K4573" s="77">
        <v>23</v>
      </c>
      <c r="L4573" s="71">
        <v>57</v>
      </c>
      <c r="O4573" s="136"/>
      <c r="P4573" s="136"/>
      <c r="Q4573" s="136"/>
      <c r="U4573" s="3"/>
      <c r="V4573" s="6"/>
      <c r="W4573" s="55"/>
      <c r="X4573" s="55"/>
      <c r="Y4573" s="55"/>
      <c r="Z4573" s="55"/>
      <c r="AA4573" s="55"/>
      <c r="AB4573" s="55"/>
      <c r="AC4573" s="55"/>
      <c r="AD4573" s="55"/>
      <c r="AK4573" s="3"/>
      <c r="AM4573" s="6"/>
      <c r="AN4573" s="55"/>
    </row>
    <row r="4574" spans="1:40" s="1" customFormat="1" ht="11.45" customHeight="1" x14ac:dyDescent="0.15">
      <c r="A4574" s="204"/>
      <c r="B4574" s="207"/>
      <c r="C4574" s="25">
        <f t="shared" ref="C4574" si="6434">C4573/$G4439*100</f>
        <v>20.858895705521473</v>
      </c>
      <c r="D4574" s="25">
        <f t="shared" ref="D4574" si="6435">D4573/$G4439*100</f>
        <v>26.993865030674847</v>
      </c>
      <c r="E4574" s="25">
        <f t="shared" ref="E4574" si="6436">E4573/$G4439*100</f>
        <v>23.312883435582819</v>
      </c>
      <c r="F4574" s="25">
        <f t="shared" ref="F4574" si="6437">F4573/$G4439*100</f>
        <v>17.177914110429448</v>
      </c>
      <c r="G4574" s="25">
        <f t="shared" ref="G4574" si="6438">G4573/$G4439*100</f>
        <v>7.6687116564417179</v>
      </c>
      <c r="H4574" s="25">
        <f t="shared" ref="H4574" si="6439">H4573/$G4439*100</f>
        <v>31.595092024539877</v>
      </c>
      <c r="I4574" s="26">
        <f t="shared" ref="I4574" si="6440">I4573/$G4439*100</f>
        <v>15.950920245398773</v>
      </c>
      <c r="J4574" s="26">
        <f t="shared" ref="J4574" si="6441">J4573/$G4439*100</f>
        <v>19.325153374233128</v>
      </c>
      <c r="K4574" s="26">
        <f t="shared" ref="K4574" si="6442">K4573/$G4439*100</f>
        <v>7.0552147239263796</v>
      </c>
      <c r="L4574" s="73">
        <f t="shared" ref="L4574" si="6443">L4573/$G4439*100</f>
        <v>17.484662576687114</v>
      </c>
      <c r="O4574" s="136"/>
      <c r="P4574" s="136"/>
      <c r="Q4574" s="136"/>
      <c r="V4574" s="55"/>
      <c r="W4574" s="55"/>
      <c r="X4574" s="55"/>
      <c r="Y4574" s="55"/>
      <c r="Z4574" s="55"/>
      <c r="AA4574" s="55"/>
      <c r="AB4574" s="55"/>
      <c r="AC4574" s="55"/>
      <c r="AD4574" s="55"/>
      <c r="AJ4574" s="3"/>
      <c r="AL4574" s="6"/>
      <c r="AM4574" s="55"/>
      <c r="AN4574" s="55"/>
    </row>
    <row r="4575" spans="1:40" s="1" customFormat="1" ht="11.45" customHeight="1" x14ac:dyDescent="0.15">
      <c r="A4575" s="204"/>
      <c r="B4575" s="201" t="s">
        <v>29</v>
      </c>
      <c r="C4575" s="70">
        <v>113</v>
      </c>
      <c r="D4575" s="70">
        <v>193</v>
      </c>
      <c r="E4575" s="70">
        <v>226</v>
      </c>
      <c r="F4575" s="70">
        <v>166</v>
      </c>
      <c r="G4575" s="70">
        <v>71</v>
      </c>
      <c r="H4575" s="70">
        <v>341</v>
      </c>
      <c r="I4575" s="70">
        <v>191</v>
      </c>
      <c r="J4575" s="70">
        <v>204</v>
      </c>
      <c r="K4575" s="77">
        <v>46</v>
      </c>
      <c r="L4575" s="71">
        <v>162</v>
      </c>
      <c r="O4575" s="136"/>
      <c r="P4575" s="136"/>
      <c r="Q4575" s="136"/>
      <c r="T4575" s="3"/>
      <c r="U4575" s="6"/>
      <c r="V4575" s="55"/>
      <c r="W4575" s="55"/>
      <c r="X4575" s="55"/>
      <c r="Y4575" s="55"/>
      <c r="Z4575" s="55"/>
      <c r="AA4575" s="55"/>
      <c r="AB4575" s="55"/>
      <c r="AC4575" s="55"/>
      <c r="AD4575" s="55"/>
      <c r="AI4575" s="3"/>
      <c r="AK4575" s="6"/>
      <c r="AL4575" s="55"/>
      <c r="AM4575" s="55"/>
      <c r="AN4575" s="55"/>
    </row>
    <row r="4576" spans="1:40" s="1" customFormat="1" ht="11.45" customHeight="1" x14ac:dyDescent="0.15">
      <c r="A4576" s="204"/>
      <c r="B4576" s="202"/>
      <c r="C4576" s="25">
        <f t="shared" ref="C4576" si="6444">C4575/$G4441*100</f>
        <v>12.472406181015453</v>
      </c>
      <c r="D4576" s="25">
        <f t="shared" ref="D4576" si="6445">D4575/$G4441*100</f>
        <v>21.302428256070641</v>
      </c>
      <c r="E4576" s="25">
        <f t="shared" ref="E4576" si="6446">E4575/$G4441*100</f>
        <v>24.944812362030905</v>
      </c>
      <c r="F4576" s="25">
        <f t="shared" ref="F4576" si="6447">F4575/$G4441*100</f>
        <v>18.322295805739515</v>
      </c>
      <c r="G4576" s="25">
        <f t="shared" ref="G4576" si="6448">G4575/$G4441*100</f>
        <v>7.8366445916114786</v>
      </c>
      <c r="H4576" s="25">
        <f t="shared" ref="H4576" si="6449">H4575/$G4441*100</f>
        <v>37.637969094922738</v>
      </c>
      <c r="I4576" s="26">
        <f t="shared" ref="I4576" si="6450">I4575/$G4441*100</f>
        <v>21.081677704194259</v>
      </c>
      <c r="J4576" s="26">
        <f t="shared" ref="J4576" si="6451">J4575/$G4441*100</f>
        <v>22.516556291390728</v>
      </c>
      <c r="K4576" s="26">
        <f t="shared" ref="K4576" si="6452">K4575/$G4441*100</f>
        <v>5.0772626931567331</v>
      </c>
      <c r="L4576" s="73">
        <f t="shared" ref="L4576" si="6453">L4575/$G4441*100</f>
        <v>17.880794701986755</v>
      </c>
      <c r="O4576" s="136"/>
      <c r="P4576" s="136"/>
      <c r="Q4576" s="136"/>
      <c r="U4576" s="55"/>
      <c r="V4576" s="55"/>
      <c r="W4576" s="55"/>
      <c r="X4576" s="55"/>
      <c r="Y4576" s="55"/>
      <c r="Z4576" s="55"/>
      <c r="AA4576" s="55"/>
      <c r="AB4576" s="55"/>
      <c r="AC4576" s="55"/>
      <c r="AD4576" s="55"/>
      <c r="AH4576" s="3"/>
      <c r="AJ4576" s="6"/>
      <c r="AK4576" s="55"/>
      <c r="AL4576" s="55"/>
      <c r="AM4576" s="55"/>
      <c r="AN4576" s="55"/>
    </row>
    <row r="4577" spans="1:40" s="1" customFormat="1" ht="11.45" customHeight="1" x14ac:dyDescent="0.15">
      <c r="A4577" s="204"/>
      <c r="B4577" s="207" t="s">
        <v>30</v>
      </c>
      <c r="C4577" s="70">
        <v>61</v>
      </c>
      <c r="D4577" s="70">
        <v>63</v>
      </c>
      <c r="E4577" s="70">
        <v>67</v>
      </c>
      <c r="F4577" s="70">
        <v>75</v>
      </c>
      <c r="G4577" s="70">
        <v>25</v>
      </c>
      <c r="H4577" s="70">
        <v>137</v>
      </c>
      <c r="I4577" s="70">
        <v>77</v>
      </c>
      <c r="J4577" s="70">
        <v>61</v>
      </c>
      <c r="K4577" s="77">
        <v>18</v>
      </c>
      <c r="L4577" s="71">
        <v>48</v>
      </c>
      <c r="N4577" s="55"/>
      <c r="O4577" s="137"/>
      <c r="P4577" s="137"/>
      <c r="Q4577" s="137"/>
      <c r="Y4577" s="55"/>
      <c r="Z4577" s="55"/>
      <c r="AA4577" s="55"/>
      <c r="AB4577" s="55"/>
      <c r="AC4577" s="55"/>
      <c r="AD4577" s="55"/>
      <c r="AG4577" s="3"/>
      <c r="AI4577" s="6"/>
      <c r="AJ4577" s="55"/>
      <c r="AK4577" s="55"/>
      <c r="AL4577" s="55"/>
      <c r="AM4577" s="55"/>
      <c r="AN4577" s="55"/>
    </row>
    <row r="4578" spans="1:40" s="1" customFormat="1" ht="11.45" customHeight="1" x14ac:dyDescent="0.15">
      <c r="A4578" s="204"/>
      <c r="B4578" s="207"/>
      <c r="C4578" s="25">
        <f t="shared" ref="C4578" si="6454">C4577/$G4443*100</f>
        <v>17.941176470588236</v>
      </c>
      <c r="D4578" s="25">
        <f t="shared" ref="D4578" si="6455">D4577/$G4443*100</f>
        <v>18.529411764705884</v>
      </c>
      <c r="E4578" s="25">
        <f t="shared" ref="E4578" si="6456">E4577/$G4443*100</f>
        <v>19.705882352941178</v>
      </c>
      <c r="F4578" s="25">
        <f t="shared" ref="F4578" si="6457">F4577/$G4443*100</f>
        <v>22.058823529411764</v>
      </c>
      <c r="G4578" s="25">
        <f t="shared" ref="G4578" si="6458">G4577/$G4443*100</f>
        <v>7.3529411764705888</v>
      </c>
      <c r="H4578" s="25">
        <f t="shared" ref="H4578" si="6459">H4577/$G4443*100</f>
        <v>40.294117647058826</v>
      </c>
      <c r="I4578" s="26">
        <f t="shared" ref="I4578" si="6460">I4577/$G4443*100</f>
        <v>22.647058823529413</v>
      </c>
      <c r="J4578" s="26">
        <f t="shared" ref="J4578" si="6461">J4577/$G4443*100</f>
        <v>17.941176470588236</v>
      </c>
      <c r="K4578" s="26">
        <f t="shared" ref="K4578" si="6462">K4577/$G4443*100</f>
        <v>5.2941176470588234</v>
      </c>
      <c r="L4578" s="73">
        <f t="shared" ref="L4578" si="6463">L4577/$G4443*100</f>
        <v>14.117647058823529</v>
      </c>
      <c r="O4578" s="137"/>
      <c r="P4578" s="137"/>
      <c r="Q4578" s="137"/>
      <c r="Y4578" s="55"/>
      <c r="Z4578" s="55"/>
      <c r="AA4578" s="55"/>
      <c r="AB4578" s="55"/>
      <c r="AC4578" s="55"/>
      <c r="AD4578" s="55"/>
      <c r="AF4578" s="3"/>
      <c r="AH4578" s="6"/>
      <c r="AI4578" s="55"/>
      <c r="AJ4578" s="55"/>
      <c r="AK4578" s="55"/>
      <c r="AL4578" s="55"/>
      <c r="AM4578" s="55"/>
      <c r="AN4578" s="55"/>
    </row>
    <row r="4579" spans="1:40" s="1" customFormat="1" ht="11.45" customHeight="1" x14ac:dyDescent="0.15">
      <c r="A4579" s="204"/>
      <c r="B4579" s="201" t="s">
        <v>40</v>
      </c>
      <c r="C4579" s="70">
        <v>24</v>
      </c>
      <c r="D4579" s="70">
        <v>16</v>
      </c>
      <c r="E4579" s="70">
        <v>18</v>
      </c>
      <c r="F4579" s="70">
        <v>15</v>
      </c>
      <c r="G4579" s="70">
        <v>12</v>
      </c>
      <c r="H4579" s="70">
        <v>41</v>
      </c>
      <c r="I4579" s="70">
        <v>34</v>
      </c>
      <c r="J4579" s="70">
        <v>36</v>
      </c>
      <c r="K4579" s="77">
        <v>12</v>
      </c>
      <c r="L4579" s="71">
        <v>22</v>
      </c>
      <c r="O4579" s="137"/>
      <c r="P4579" s="137"/>
      <c r="Q4579" s="137"/>
      <c r="Y4579" s="55"/>
      <c r="Z4579" s="55"/>
      <c r="AA4579" s="55"/>
      <c r="AB4579" s="55"/>
      <c r="AC4579" s="55"/>
      <c r="AD4579" s="55"/>
      <c r="AE4579" s="3"/>
      <c r="AG4579" s="6"/>
      <c r="AH4579" s="55"/>
      <c r="AI4579" s="55"/>
      <c r="AJ4579" s="55"/>
      <c r="AK4579" s="55"/>
      <c r="AL4579" s="55"/>
      <c r="AM4579" s="55"/>
      <c r="AN4579" s="55"/>
    </row>
    <row r="4580" spans="1:40" s="1" customFormat="1" ht="11.45" customHeight="1" x14ac:dyDescent="0.15">
      <c r="A4580" s="204"/>
      <c r="B4580" s="202"/>
      <c r="C4580" s="25">
        <f t="shared" ref="C4580" si="6464">C4579/$G4445*100</f>
        <v>18.181818181818183</v>
      </c>
      <c r="D4580" s="25">
        <f t="shared" ref="D4580" si="6465">D4579/$G4445*100</f>
        <v>12.121212121212121</v>
      </c>
      <c r="E4580" s="25">
        <f t="shared" ref="E4580" si="6466">E4579/$G4445*100</f>
        <v>13.636363636363635</v>
      </c>
      <c r="F4580" s="25">
        <f t="shared" ref="F4580" si="6467">F4579/$G4445*100</f>
        <v>11.363636363636363</v>
      </c>
      <c r="G4580" s="25">
        <f t="shared" ref="G4580" si="6468">G4579/$G4445*100</f>
        <v>9.0909090909090917</v>
      </c>
      <c r="H4580" s="25">
        <f t="shared" ref="H4580" si="6469">H4579/$G4445*100</f>
        <v>31.060606060606062</v>
      </c>
      <c r="I4580" s="26">
        <f t="shared" ref="I4580" si="6470">I4579/$G4445*100</f>
        <v>25.757575757575758</v>
      </c>
      <c r="J4580" s="26">
        <f t="shared" ref="J4580" si="6471">J4579/$G4445*100</f>
        <v>27.27272727272727</v>
      </c>
      <c r="K4580" s="26">
        <f t="shared" ref="K4580" si="6472">K4579/$G4445*100</f>
        <v>9.0909090909090917</v>
      </c>
      <c r="L4580" s="73">
        <f t="shared" ref="L4580" si="6473">L4579/$G4445*100</f>
        <v>16.666666666666664</v>
      </c>
      <c r="O4580" s="137"/>
      <c r="P4580" s="137"/>
      <c r="Q4580" s="137"/>
      <c r="X4580" s="3"/>
      <c r="Y4580" s="55"/>
      <c r="Z4580" s="55"/>
      <c r="AA4580" s="55"/>
      <c r="AB4580" s="55"/>
      <c r="AC4580" s="55"/>
      <c r="AD4580" s="55"/>
      <c r="AF4580" s="6"/>
      <c r="AG4580" s="55"/>
      <c r="AH4580" s="55"/>
      <c r="AI4580" s="55"/>
      <c r="AJ4580" s="55"/>
      <c r="AK4580" s="55"/>
      <c r="AL4580" s="55"/>
      <c r="AM4580" s="55"/>
      <c r="AN4580" s="55"/>
    </row>
    <row r="4581" spans="1:40" s="1" customFormat="1" ht="11.45" customHeight="1" x14ac:dyDescent="0.15">
      <c r="A4581" s="204"/>
      <c r="B4581" s="207" t="s">
        <v>24</v>
      </c>
      <c r="C4581" s="70">
        <v>8</v>
      </c>
      <c r="D4581" s="70">
        <v>4</v>
      </c>
      <c r="E4581" s="70">
        <v>5</v>
      </c>
      <c r="F4581" s="70">
        <v>2</v>
      </c>
      <c r="G4581" s="70">
        <v>5</v>
      </c>
      <c r="H4581" s="70">
        <v>9</v>
      </c>
      <c r="I4581" s="70">
        <v>8</v>
      </c>
      <c r="J4581" s="70">
        <v>7</v>
      </c>
      <c r="K4581" s="77">
        <v>7</v>
      </c>
      <c r="L4581" s="71">
        <v>8</v>
      </c>
      <c r="O4581" s="137"/>
      <c r="P4581" s="137"/>
      <c r="Q4581" s="6"/>
      <c r="Y4581" s="55"/>
      <c r="Z4581" s="55"/>
      <c r="AA4581" s="55"/>
      <c r="AB4581" s="55"/>
      <c r="AC4581" s="55"/>
      <c r="AD4581" s="55"/>
      <c r="AE4581" s="6"/>
      <c r="AF4581" s="55"/>
      <c r="AG4581" s="55"/>
      <c r="AH4581" s="55"/>
      <c r="AI4581" s="55"/>
      <c r="AJ4581" s="55"/>
      <c r="AK4581" s="55"/>
      <c r="AL4581" s="55"/>
      <c r="AM4581" s="55"/>
      <c r="AN4581" s="55"/>
    </row>
    <row r="4582" spans="1:40" s="1" customFormat="1" ht="11.45" customHeight="1" thickBot="1" x14ac:dyDescent="0.2">
      <c r="A4582" s="205"/>
      <c r="B4582" s="208"/>
      <c r="C4582" s="33">
        <f t="shared" ref="C4582" si="6474">C4581/$G4447*100</f>
        <v>18.181818181818183</v>
      </c>
      <c r="D4582" s="33">
        <f t="shared" ref="D4582" si="6475">D4581/$G4447*100</f>
        <v>9.0909090909090917</v>
      </c>
      <c r="E4582" s="33">
        <f t="shared" ref="E4582" si="6476">E4581/$G4447*100</f>
        <v>11.363636363636363</v>
      </c>
      <c r="F4582" s="33">
        <f t="shared" ref="F4582" si="6477">F4581/$G4447*100</f>
        <v>4.5454545454545459</v>
      </c>
      <c r="G4582" s="33">
        <f t="shared" ref="G4582" si="6478">G4581/$G4447*100</f>
        <v>11.363636363636363</v>
      </c>
      <c r="H4582" s="33">
        <f t="shared" ref="H4582" si="6479">H4581/$G4447*100</f>
        <v>20.454545454545457</v>
      </c>
      <c r="I4582" s="34">
        <f t="shared" ref="I4582" si="6480">I4581/$G4447*100</f>
        <v>18.181818181818183</v>
      </c>
      <c r="J4582" s="34">
        <f t="shared" ref="J4582" si="6481">J4581/$G4447*100</f>
        <v>15.909090909090908</v>
      </c>
      <c r="K4582" s="34">
        <f t="shared" ref="K4582" si="6482">K4581/$G4447*100</f>
        <v>15.909090909090908</v>
      </c>
      <c r="L4582" s="76">
        <f>L4581/$G4447*100</f>
        <v>18.181818181818183</v>
      </c>
      <c r="O4582" s="137"/>
      <c r="P4582" s="137"/>
      <c r="Q4582" s="136"/>
      <c r="W4582" s="3"/>
      <c r="X4582" s="6"/>
      <c r="Y4582" s="55"/>
      <c r="Z4582" s="55"/>
      <c r="AA4582" s="55"/>
      <c r="AB4582" s="55"/>
      <c r="AC4582" s="55"/>
      <c r="AD4582" s="55"/>
      <c r="AE4582" s="55"/>
      <c r="AF4582" s="55"/>
      <c r="AG4582" s="55"/>
      <c r="AH4582" s="55"/>
      <c r="AI4582" s="55"/>
      <c r="AJ4582" s="55"/>
      <c r="AK4582" s="55"/>
      <c r="AL4582" s="55"/>
      <c r="AM4582" s="55"/>
      <c r="AN4582" s="55"/>
    </row>
    <row r="4583" spans="1:40" s="1" customFormat="1" ht="11.45" customHeight="1" x14ac:dyDescent="0.15">
      <c r="A4583" s="40"/>
      <c r="B4583" s="41"/>
      <c r="C4583" s="42"/>
      <c r="D4583" s="42"/>
      <c r="E4583" s="42"/>
      <c r="F4583" s="42"/>
      <c r="G4583" s="42"/>
      <c r="O4583" s="136"/>
      <c r="P4583" s="136"/>
      <c r="Q4583" s="136"/>
      <c r="R4583" s="55"/>
      <c r="S4583" s="55"/>
      <c r="T4583" s="55"/>
      <c r="U4583" s="55"/>
      <c r="V4583" s="55"/>
      <c r="W4583" s="55"/>
      <c r="X4583" s="55"/>
      <c r="Y4583" s="55"/>
      <c r="Z4583" s="55"/>
      <c r="AA4583" s="55"/>
      <c r="AB4583" s="55"/>
      <c r="AC4583" s="55"/>
      <c r="AD4583" s="55"/>
      <c r="AE4583" s="55"/>
      <c r="AF4583" s="55"/>
      <c r="AG4583" s="55"/>
      <c r="AH4583" s="55"/>
      <c r="AI4583" s="55"/>
      <c r="AJ4583" s="55"/>
      <c r="AK4583" s="55"/>
      <c r="AL4583" s="55"/>
      <c r="AM4583" s="55"/>
      <c r="AN4583" s="55"/>
    </row>
    <row r="4584" spans="1:40" s="1" customFormat="1" ht="11.45" customHeight="1" x14ac:dyDescent="0.15">
      <c r="A4584" s="40"/>
      <c r="B4584" s="41"/>
      <c r="C4584" s="42"/>
      <c r="D4584" s="42"/>
      <c r="E4584" s="42"/>
      <c r="F4584" s="42"/>
      <c r="G4584" s="42"/>
      <c r="O4584" s="136"/>
      <c r="P4584" s="136"/>
      <c r="Q4584" s="136"/>
      <c r="R4584" s="55"/>
      <c r="S4584" s="55"/>
      <c r="T4584" s="55"/>
      <c r="U4584" s="55"/>
      <c r="V4584" s="55"/>
      <c r="W4584" s="55"/>
      <c r="X4584" s="55"/>
      <c r="Y4584" s="55"/>
      <c r="Z4584" s="55"/>
      <c r="AA4584" s="55"/>
      <c r="AB4584" s="55"/>
      <c r="AC4584" s="55"/>
      <c r="AD4584" s="55"/>
      <c r="AE4584" s="55"/>
      <c r="AF4584" s="55"/>
      <c r="AG4584" s="55"/>
      <c r="AH4584" s="55"/>
      <c r="AI4584" s="55"/>
      <c r="AJ4584" s="55"/>
      <c r="AK4584" s="55"/>
      <c r="AL4584" s="55"/>
      <c r="AM4584" s="55"/>
      <c r="AN4584" s="55"/>
    </row>
    <row r="4585" spans="1:40" s="3" customFormat="1" ht="30" customHeight="1" thickBot="1" x14ac:dyDescent="0.2">
      <c r="A4585" s="234" t="s">
        <v>301</v>
      </c>
      <c r="B4585" s="234"/>
      <c r="C4585" s="234"/>
      <c r="D4585" s="234"/>
      <c r="E4585" s="234"/>
      <c r="F4585" s="234"/>
      <c r="G4585" s="234"/>
      <c r="H4585" s="234"/>
      <c r="I4585" s="234"/>
      <c r="J4585" s="234"/>
      <c r="K4585" s="234"/>
      <c r="L4585" s="234"/>
      <c r="M4585" s="1"/>
      <c r="N4585" s="1"/>
      <c r="O4585" s="136"/>
      <c r="P4585" s="136"/>
      <c r="Q4585" s="136"/>
      <c r="R4585" s="55"/>
      <c r="S4585" s="55"/>
      <c r="T4585" s="55"/>
      <c r="U4585" s="55"/>
      <c r="V4585" s="55"/>
      <c r="W4585" s="55"/>
      <c r="X4585" s="55"/>
      <c r="Y4585" s="55"/>
      <c r="Z4585" s="55"/>
      <c r="AA4585" s="55"/>
      <c r="AB4585" s="55"/>
      <c r="AC4585" s="55"/>
      <c r="AD4585" s="55"/>
      <c r="AE4585" s="55"/>
      <c r="AF4585" s="55"/>
      <c r="AG4585" s="55"/>
      <c r="AH4585" s="55"/>
      <c r="AI4585" s="55"/>
      <c r="AJ4585" s="55"/>
      <c r="AK4585" s="55"/>
      <c r="AL4585" s="55"/>
      <c r="AM4585" s="55"/>
      <c r="AN4585" s="55"/>
    </row>
    <row r="4586" spans="1:40" s="1" customFormat="1" ht="10.15" customHeight="1" x14ac:dyDescent="0.15">
      <c r="A4586" s="219"/>
      <c r="B4586" s="220"/>
      <c r="C4586" s="209" t="s">
        <v>170</v>
      </c>
      <c r="D4586" s="235" t="s">
        <v>168</v>
      </c>
      <c r="O4586" s="136"/>
      <c r="P4586" s="136"/>
      <c r="Q4586" s="136"/>
      <c r="R4586" s="55"/>
      <c r="S4586" s="55"/>
      <c r="T4586" s="55"/>
      <c r="U4586" s="55"/>
      <c r="V4586" s="55"/>
      <c r="W4586" s="55"/>
      <c r="X4586" s="55"/>
      <c r="Y4586" s="55"/>
      <c r="Z4586" s="55"/>
      <c r="AA4586" s="55"/>
      <c r="AB4586" s="55"/>
      <c r="AC4586" s="55"/>
      <c r="AD4586" s="55"/>
      <c r="AE4586" s="55"/>
      <c r="AF4586" s="55"/>
      <c r="AG4586" s="55"/>
      <c r="AH4586" s="55"/>
      <c r="AI4586" s="55"/>
      <c r="AJ4586" s="55"/>
      <c r="AK4586" s="55"/>
      <c r="AL4586" s="55"/>
      <c r="AM4586" s="55"/>
      <c r="AN4586" s="55"/>
    </row>
    <row r="4587" spans="1:40" s="6" customFormat="1" ht="60" customHeight="1" thickBot="1" x14ac:dyDescent="0.2">
      <c r="A4587" s="242" t="s">
        <v>31</v>
      </c>
      <c r="B4587" s="243"/>
      <c r="C4587" s="210"/>
      <c r="D4587" s="236"/>
      <c r="O4587" s="136"/>
      <c r="P4587" s="136"/>
      <c r="Q4587" s="136"/>
      <c r="R4587" s="55"/>
      <c r="S4587" s="55"/>
      <c r="T4587" s="55"/>
      <c r="U4587" s="55"/>
      <c r="V4587" s="55"/>
      <c r="W4587" s="55"/>
      <c r="X4587" s="55"/>
      <c r="Y4587" s="55"/>
      <c r="Z4587" s="55"/>
      <c r="AA4587" s="55"/>
      <c r="AB4587" s="55"/>
      <c r="AC4587" s="55"/>
      <c r="AD4587" s="55"/>
      <c r="AE4587" s="55"/>
      <c r="AF4587" s="55"/>
      <c r="AG4587" s="55"/>
      <c r="AH4587" s="55"/>
      <c r="AI4587" s="55"/>
      <c r="AJ4587" s="55"/>
      <c r="AK4587" s="55"/>
      <c r="AL4587" s="55"/>
      <c r="AM4587" s="55"/>
      <c r="AN4587" s="55"/>
    </row>
    <row r="4588" spans="1:40" s="55" customFormat="1" ht="11.25" customHeight="1" x14ac:dyDescent="0.15">
      <c r="A4588" s="237" t="s">
        <v>22</v>
      </c>
      <c r="B4588" s="238"/>
      <c r="C4588" s="7">
        <v>928</v>
      </c>
      <c r="D4588" s="10">
        <v>208</v>
      </c>
      <c r="O4588" s="136"/>
      <c r="P4588" s="136"/>
      <c r="Q4588" s="136"/>
    </row>
    <row r="4589" spans="1:40" s="55" customFormat="1" ht="11.25" customHeight="1" thickBot="1" x14ac:dyDescent="0.2">
      <c r="A4589" s="228"/>
      <c r="B4589" s="229"/>
      <c r="C4589" s="56">
        <f>C4588/$G4387*100</f>
        <v>46.727089627391742</v>
      </c>
      <c r="D4589" s="69">
        <f>D4588/$G4387*100</f>
        <v>10.473313192346426</v>
      </c>
      <c r="O4589" s="136"/>
      <c r="P4589" s="136"/>
      <c r="Q4589" s="136"/>
    </row>
    <row r="4590" spans="1:40" s="55" customFormat="1" ht="11.45" customHeight="1" x14ac:dyDescent="0.15">
      <c r="A4590" s="203" t="s">
        <v>46</v>
      </c>
      <c r="B4590" s="206" t="s">
        <v>19</v>
      </c>
      <c r="C4590" s="74">
        <v>612</v>
      </c>
      <c r="D4590" s="167">
        <v>126</v>
      </c>
      <c r="O4590" s="136"/>
      <c r="P4590" s="136"/>
      <c r="Q4590" s="136"/>
    </row>
    <row r="4591" spans="1:40" s="55" customFormat="1" ht="11.45" customHeight="1" x14ac:dyDescent="0.15">
      <c r="A4591" s="204"/>
      <c r="B4591" s="202"/>
      <c r="C4591" s="29">
        <f t="shared" ref="C4591:D4591" si="6483">C4590/$G4389*100</f>
        <v>44.63894967177243</v>
      </c>
      <c r="D4591" s="72">
        <f t="shared" si="6483"/>
        <v>9.1903719912472646</v>
      </c>
      <c r="O4591" s="136"/>
      <c r="P4591" s="136"/>
      <c r="Q4591" s="136"/>
    </row>
    <row r="4592" spans="1:40" s="55" customFormat="1" ht="11.45" customHeight="1" x14ac:dyDescent="0.15">
      <c r="A4592" s="204"/>
      <c r="B4592" s="207" t="s">
        <v>20</v>
      </c>
      <c r="C4592" s="70">
        <v>215</v>
      </c>
      <c r="D4592" s="71">
        <v>45</v>
      </c>
      <c r="O4592" s="136"/>
      <c r="P4592" s="136"/>
      <c r="Q4592" s="136"/>
    </row>
    <row r="4593" spans="1:17" s="55" customFormat="1" ht="11.45" customHeight="1" x14ac:dyDescent="0.15">
      <c r="A4593" s="204"/>
      <c r="B4593" s="207"/>
      <c r="C4593" s="25">
        <f t="shared" ref="C4593:D4593" si="6484">C4592/$G4391*100</f>
        <v>52.439024390243901</v>
      </c>
      <c r="D4593" s="73">
        <f t="shared" si="6484"/>
        <v>10.975609756097562</v>
      </c>
      <c r="O4593" s="136"/>
      <c r="P4593" s="136"/>
      <c r="Q4593" s="136"/>
    </row>
    <row r="4594" spans="1:17" s="55" customFormat="1" ht="11.45" customHeight="1" x14ac:dyDescent="0.15">
      <c r="A4594" s="204"/>
      <c r="B4594" s="201" t="s">
        <v>47</v>
      </c>
      <c r="C4594" s="70">
        <v>69</v>
      </c>
      <c r="D4594" s="71">
        <v>26</v>
      </c>
      <c r="O4594" s="136"/>
      <c r="P4594" s="136"/>
      <c r="Q4594" s="136"/>
    </row>
    <row r="4595" spans="1:17" s="55" customFormat="1" ht="11.45" customHeight="1" x14ac:dyDescent="0.15">
      <c r="A4595" s="204"/>
      <c r="B4595" s="202"/>
      <c r="C4595" s="25">
        <f t="shared" ref="C4595:D4595" si="6485">C4594/$G4393*100</f>
        <v>51.111111111111107</v>
      </c>
      <c r="D4595" s="73">
        <f t="shared" si="6485"/>
        <v>19.25925925925926</v>
      </c>
      <c r="O4595" s="136"/>
      <c r="P4595" s="136"/>
      <c r="Q4595" s="136"/>
    </row>
    <row r="4596" spans="1:17" s="55" customFormat="1" ht="11.45" customHeight="1" x14ac:dyDescent="0.15">
      <c r="A4596" s="204"/>
      <c r="B4596" s="207" t="s">
        <v>48</v>
      </c>
      <c r="C4596" s="70">
        <v>32</v>
      </c>
      <c r="D4596" s="71">
        <v>11</v>
      </c>
      <c r="O4596" s="136"/>
      <c r="P4596" s="136"/>
      <c r="Q4596" s="136"/>
    </row>
    <row r="4597" spans="1:17" s="55" customFormat="1" ht="11.45" customHeight="1" thickBot="1" x14ac:dyDescent="0.2">
      <c r="A4597" s="204"/>
      <c r="B4597" s="207"/>
      <c r="C4597" s="50">
        <f t="shared" ref="C4597:D4597" si="6486">C4596/$G4395*100</f>
        <v>45.714285714285715</v>
      </c>
      <c r="D4597" s="79">
        <f t="shared" si="6486"/>
        <v>15.714285714285714</v>
      </c>
      <c r="O4597" s="136"/>
      <c r="P4597" s="136"/>
      <c r="Q4597" s="136"/>
    </row>
    <row r="4598" spans="1:17" s="55" customFormat="1" ht="11.45" customHeight="1" x14ac:dyDescent="0.15">
      <c r="A4598" s="203" t="s">
        <v>49</v>
      </c>
      <c r="B4598" s="206" t="s">
        <v>1</v>
      </c>
      <c r="C4598" s="74">
        <v>366</v>
      </c>
      <c r="D4598" s="167">
        <v>105</v>
      </c>
      <c r="O4598" s="136"/>
      <c r="P4598" s="136"/>
      <c r="Q4598" s="136"/>
    </row>
    <row r="4599" spans="1:17" s="55" customFormat="1" ht="11.45" customHeight="1" x14ac:dyDescent="0.15">
      <c r="A4599" s="204"/>
      <c r="B4599" s="207"/>
      <c r="C4599" s="29">
        <f t="shared" ref="C4599:D4599" si="6487">C4598/$G4397*100</f>
        <v>41.972477064220179</v>
      </c>
      <c r="D4599" s="72">
        <f t="shared" si="6487"/>
        <v>12.041284403669724</v>
      </c>
      <c r="O4599" s="136"/>
      <c r="P4599" s="136"/>
      <c r="Q4599" s="136"/>
    </row>
    <row r="4600" spans="1:17" s="55" customFormat="1" ht="11.45" customHeight="1" x14ac:dyDescent="0.15">
      <c r="A4600" s="204"/>
      <c r="B4600" s="201" t="s">
        <v>2</v>
      </c>
      <c r="C4600" s="70">
        <v>555</v>
      </c>
      <c r="D4600" s="71">
        <v>100</v>
      </c>
      <c r="O4600" s="136"/>
      <c r="P4600" s="136"/>
      <c r="Q4600" s="136"/>
    </row>
    <row r="4601" spans="1:17" s="55" customFormat="1" ht="11.45" customHeight="1" x14ac:dyDescent="0.15">
      <c r="A4601" s="204"/>
      <c r="B4601" s="202"/>
      <c r="C4601" s="25">
        <f t="shared" ref="C4601:D4601" si="6488">C4600/$G4399*100</f>
        <v>50.917431192660544</v>
      </c>
      <c r="D4601" s="73">
        <f t="shared" si="6488"/>
        <v>9.1743119266055047</v>
      </c>
      <c r="O4601" s="136"/>
      <c r="P4601" s="136"/>
      <c r="Q4601" s="136"/>
    </row>
    <row r="4602" spans="1:17" s="55" customFormat="1" ht="11.45" customHeight="1" x14ac:dyDescent="0.15">
      <c r="A4602" s="204"/>
      <c r="B4602" s="201" t="s">
        <v>0</v>
      </c>
      <c r="C4602" s="70">
        <v>1</v>
      </c>
      <c r="D4602" s="71">
        <v>1</v>
      </c>
      <c r="O4602" s="136"/>
      <c r="P4602" s="136"/>
      <c r="Q4602" s="136"/>
    </row>
    <row r="4603" spans="1:17" s="55" customFormat="1" ht="11.45" customHeight="1" x14ac:dyDescent="0.15">
      <c r="A4603" s="204"/>
      <c r="B4603" s="202"/>
      <c r="C4603" s="25">
        <f t="shared" ref="C4603:D4603" si="6489">C4602/$G4401*100</f>
        <v>33.333333333333329</v>
      </c>
      <c r="D4603" s="73">
        <f t="shared" si="6489"/>
        <v>33.333333333333329</v>
      </c>
      <c r="O4603" s="136"/>
      <c r="P4603" s="136"/>
      <c r="Q4603" s="136"/>
    </row>
    <row r="4604" spans="1:17" s="55" customFormat="1" ht="11.45" customHeight="1" x14ac:dyDescent="0.15">
      <c r="A4604" s="204"/>
      <c r="B4604" s="207" t="s">
        <v>5</v>
      </c>
      <c r="C4604" s="70">
        <v>6</v>
      </c>
      <c r="D4604" s="71">
        <v>2</v>
      </c>
      <c r="O4604" s="136"/>
      <c r="P4604" s="136"/>
      <c r="Q4604" s="136"/>
    </row>
    <row r="4605" spans="1:17" s="55" customFormat="1" ht="11.45" customHeight="1" thickBot="1" x14ac:dyDescent="0.2">
      <c r="A4605" s="205"/>
      <c r="B4605" s="208"/>
      <c r="C4605" s="33">
        <f t="shared" ref="C4605:D4605" si="6490">C4604/$G4403*100</f>
        <v>28.571428571428569</v>
      </c>
      <c r="D4605" s="76">
        <f t="shared" si="6490"/>
        <v>9.5238095238095237</v>
      </c>
      <c r="O4605" s="136"/>
      <c r="P4605" s="136"/>
      <c r="Q4605" s="136"/>
    </row>
    <row r="4606" spans="1:17" s="55" customFormat="1" ht="11.45" customHeight="1" x14ac:dyDescent="0.15">
      <c r="A4606" s="203" t="s">
        <v>50</v>
      </c>
      <c r="B4606" s="206" t="s">
        <v>6</v>
      </c>
      <c r="C4606" s="74">
        <v>27</v>
      </c>
      <c r="D4606" s="167">
        <v>10</v>
      </c>
      <c r="O4606" s="136"/>
      <c r="P4606" s="136"/>
      <c r="Q4606" s="136"/>
    </row>
    <row r="4607" spans="1:17" s="55" customFormat="1" ht="11.45" customHeight="1" x14ac:dyDescent="0.15">
      <c r="A4607" s="204"/>
      <c r="B4607" s="202"/>
      <c r="C4607" s="29">
        <f t="shared" ref="C4607:D4607" si="6491">C4606/$G4405*100</f>
        <v>40.298507462686565</v>
      </c>
      <c r="D4607" s="72">
        <f t="shared" si="6491"/>
        <v>14.925373134328357</v>
      </c>
      <c r="O4607" s="136"/>
      <c r="P4607" s="136"/>
      <c r="Q4607" s="136"/>
    </row>
    <row r="4608" spans="1:17" s="55" customFormat="1" ht="11.45" customHeight="1" x14ac:dyDescent="0.15">
      <c r="A4608" s="204"/>
      <c r="B4608" s="207" t="s">
        <v>7</v>
      </c>
      <c r="C4608" s="70">
        <v>63</v>
      </c>
      <c r="D4608" s="71">
        <v>14</v>
      </c>
      <c r="O4608" s="136"/>
      <c r="P4608" s="136"/>
      <c r="Q4608" s="136"/>
    </row>
    <row r="4609" spans="1:40" s="55" customFormat="1" ht="11.45" customHeight="1" x14ac:dyDescent="0.15">
      <c r="A4609" s="204"/>
      <c r="B4609" s="207"/>
      <c r="C4609" s="25">
        <f t="shared" ref="C4609:D4609" si="6492">C4608/$G4407*100</f>
        <v>44.680851063829785</v>
      </c>
      <c r="D4609" s="73">
        <f t="shared" si="6492"/>
        <v>9.9290780141843982</v>
      </c>
      <c r="O4609" s="136"/>
      <c r="P4609" s="136"/>
      <c r="Q4609" s="136"/>
      <c r="Z4609" s="1"/>
    </row>
    <row r="4610" spans="1:40" s="55" customFormat="1" ht="11.45" customHeight="1" x14ac:dyDescent="0.15">
      <c r="A4610" s="204"/>
      <c r="B4610" s="201" t="s">
        <v>8</v>
      </c>
      <c r="C4610" s="70">
        <v>108</v>
      </c>
      <c r="D4610" s="71">
        <v>19</v>
      </c>
      <c r="O4610" s="136"/>
      <c r="P4610" s="136"/>
      <c r="Q4610" s="136"/>
      <c r="Z4610" s="1"/>
    </row>
    <row r="4611" spans="1:40" s="55" customFormat="1" ht="11.45" customHeight="1" x14ac:dyDescent="0.15">
      <c r="A4611" s="204"/>
      <c r="B4611" s="202"/>
      <c r="C4611" s="25">
        <f t="shared" ref="C4611:D4611" si="6493">C4610/$G4409*100</f>
        <v>48</v>
      </c>
      <c r="D4611" s="73">
        <f t="shared" si="6493"/>
        <v>8.4444444444444446</v>
      </c>
      <c r="O4611" s="136"/>
      <c r="P4611" s="136"/>
      <c r="Q4611" s="136"/>
      <c r="Z4611" s="1"/>
    </row>
    <row r="4612" spans="1:40" s="55" customFormat="1" ht="11.45" customHeight="1" x14ac:dyDescent="0.15">
      <c r="A4612" s="204"/>
      <c r="B4612" s="207" t="s">
        <v>9</v>
      </c>
      <c r="C4612" s="70">
        <v>142</v>
      </c>
      <c r="D4612" s="71">
        <v>22</v>
      </c>
      <c r="O4612" s="136"/>
      <c r="P4612" s="136"/>
      <c r="Q4612" s="136"/>
      <c r="Y4612" s="1"/>
      <c r="Z4612" s="1"/>
      <c r="AD4612" s="1"/>
    </row>
    <row r="4613" spans="1:40" s="55" customFormat="1" ht="11.45" customHeight="1" x14ac:dyDescent="0.15">
      <c r="A4613" s="204"/>
      <c r="B4613" s="207"/>
      <c r="C4613" s="25">
        <f t="shared" ref="C4613:D4613" si="6494">C4612/$G4411*100</f>
        <v>48.135593220338983</v>
      </c>
      <c r="D4613" s="73">
        <f t="shared" si="6494"/>
        <v>7.4576271186440684</v>
      </c>
      <c r="O4613" s="136"/>
      <c r="P4613" s="136"/>
      <c r="Q4613" s="137"/>
      <c r="Y4613" s="1"/>
      <c r="Z4613" s="1"/>
      <c r="AD4613" s="1"/>
    </row>
    <row r="4614" spans="1:40" s="55" customFormat="1" ht="11.45" customHeight="1" x14ac:dyDescent="0.15">
      <c r="A4614" s="204"/>
      <c r="B4614" s="201" t="s">
        <v>10</v>
      </c>
      <c r="C4614" s="70">
        <v>149</v>
      </c>
      <c r="D4614" s="71">
        <v>39</v>
      </c>
      <c r="O4614" s="136"/>
      <c r="P4614" s="136"/>
      <c r="Q4614" s="137"/>
      <c r="X4614" s="1"/>
      <c r="Y4614" s="1"/>
      <c r="Z4614" s="1"/>
      <c r="AC4614" s="1"/>
      <c r="AD4614" s="1"/>
    </row>
    <row r="4615" spans="1:40" s="55" customFormat="1" ht="11.45" customHeight="1" x14ac:dyDescent="0.15">
      <c r="A4615" s="204"/>
      <c r="B4615" s="202"/>
      <c r="C4615" s="25">
        <f t="shared" ref="C4615:D4615" si="6495">C4614/$G4413*100</f>
        <v>45.70552147239264</v>
      </c>
      <c r="D4615" s="73">
        <f t="shared" si="6495"/>
        <v>11.963190184049081</v>
      </c>
      <c r="O4615" s="136"/>
      <c r="P4615" s="137"/>
      <c r="Q4615" s="137"/>
      <c r="X4615" s="1"/>
      <c r="Y4615" s="1"/>
      <c r="Z4615" s="1"/>
      <c r="AC4615" s="1"/>
      <c r="AD4615" s="1"/>
    </row>
    <row r="4616" spans="1:40" s="55" customFormat="1" ht="11.45" customHeight="1" x14ac:dyDescent="0.15">
      <c r="A4616" s="204"/>
      <c r="B4616" s="207" t="s">
        <v>11</v>
      </c>
      <c r="C4616" s="70">
        <v>190</v>
      </c>
      <c r="D4616" s="71">
        <v>35</v>
      </c>
      <c r="O4616" s="136"/>
      <c r="P4616" s="137"/>
      <c r="Q4616" s="137"/>
      <c r="W4616" s="1"/>
      <c r="X4616" s="1"/>
      <c r="Y4616" s="1"/>
      <c r="Z4616" s="1"/>
      <c r="AB4616" s="1"/>
      <c r="AC4616" s="1"/>
      <c r="AD4616" s="1"/>
    </row>
    <row r="4617" spans="1:40" s="55" customFormat="1" ht="11.45" customHeight="1" x14ac:dyDescent="0.15">
      <c r="A4617" s="204"/>
      <c r="B4617" s="207"/>
      <c r="C4617" s="25">
        <f t="shared" ref="C4617:D4617" si="6496">C4616/$G4415*100</f>
        <v>53.521126760563376</v>
      </c>
      <c r="D4617" s="73">
        <f t="shared" si="6496"/>
        <v>9.8591549295774641</v>
      </c>
      <c r="O4617" s="137"/>
      <c r="P4617" s="137"/>
      <c r="Q4617" s="137"/>
      <c r="W4617" s="1"/>
      <c r="X4617" s="1"/>
      <c r="Y4617" s="1"/>
      <c r="Z4617" s="1"/>
      <c r="AA4617" s="1"/>
      <c r="AB4617" s="1"/>
      <c r="AC4617" s="1"/>
      <c r="AD4617" s="1"/>
      <c r="AN4617" s="1"/>
    </row>
    <row r="4618" spans="1:40" s="55" customFormat="1" ht="11.45" customHeight="1" x14ac:dyDescent="0.15">
      <c r="A4618" s="204"/>
      <c r="B4618" s="201" t="s">
        <v>12</v>
      </c>
      <c r="C4618" s="70">
        <v>244</v>
      </c>
      <c r="D4618" s="71">
        <v>67</v>
      </c>
      <c r="O4618" s="137"/>
      <c r="P4618" s="137"/>
      <c r="Q4618" s="137"/>
      <c r="V4618" s="1"/>
      <c r="W4618" s="1"/>
      <c r="X4618" s="1"/>
      <c r="Y4618" s="1"/>
      <c r="Z4618" s="1"/>
      <c r="AA4618" s="1"/>
      <c r="AB4618" s="1"/>
      <c r="AC4618" s="1"/>
      <c r="AD4618" s="1"/>
      <c r="AM4618" s="1"/>
      <c r="AN4618" s="1"/>
    </row>
    <row r="4619" spans="1:40" s="55" customFormat="1" ht="11.45" customHeight="1" x14ac:dyDescent="0.15">
      <c r="A4619" s="204"/>
      <c r="B4619" s="202"/>
      <c r="C4619" s="25">
        <f t="shared" ref="C4619:D4619" si="6497">C4618/$G4417*100</f>
        <v>43.963963963963963</v>
      </c>
      <c r="D4619" s="73">
        <f t="shared" si="6497"/>
        <v>12.072072072072073</v>
      </c>
      <c r="O4619" s="137"/>
      <c r="P4619" s="137"/>
      <c r="Q4619" s="137"/>
      <c r="V4619" s="1"/>
      <c r="W4619" s="1"/>
      <c r="X4619" s="1"/>
      <c r="Y4619" s="1"/>
      <c r="Z4619" s="1"/>
      <c r="AA4619" s="1"/>
      <c r="AB4619" s="1"/>
      <c r="AC4619" s="1"/>
      <c r="AD4619" s="1"/>
      <c r="AL4619" s="1"/>
      <c r="AM4619" s="1"/>
      <c r="AN4619" s="1"/>
    </row>
    <row r="4620" spans="1:40" s="55" customFormat="1" ht="11.45" customHeight="1" x14ac:dyDescent="0.15">
      <c r="A4620" s="204"/>
      <c r="B4620" s="207" t="s">
        <v>24</v>
      </c>
      <c r="C4620" s="70">
        <v>5</v>
      </c>
      <c r="D4620" s="71">
        <v>2</v>
      </c>
      <c r="O4620" s="137"/>
      <c r="P4620" s="137"/>
      <c r="Q4620" s="137"/>
      <c r="U4620" s="1"/>
      <c r="V4620" s="1"/>
      <c r="W4620" s="1"/>
      <c r="X4620" s="1"/>
      <c r="Y4620" s="1"/>
      <c r="Z4620" s="1"/>
      <c r="AA4620" s="1"/>
      <c r="AB4620" s="1"/>
      <c r="AC4620" s="1"/>
      <c r="AD4620" s="1"/>
      <c r="AK4620" s="1"/>
      <c r="AL4620" s="1"/>
      <c r="AM4620" s="1"/>
      <c r="AN4620" s="1"/>
    </row>
    <row r="4621" spans="1:40" s="55" customFormat="1" ht="11.45" customHeight="1" thickBot="1" x14ac:dyDescent="0.2">
      <c r="A4621" s="205"/>
      <c r="B4621" s="208"/>
      <c r="C4621" s="33">
        <f t="shared" ref="C4621:D4621" si="6498">C4620/$G4419*100</f>
        <v>22.727272727272727</v>
      </c>
      <c r="D4621" s="76">
        <f t="shared" si="6498"/>
        <v>9.0909090909090917</v>
      </c>
      <c r="O4621" s="137"/>
      <c r="P4621" s="137"/>
      <c r="Q4621" s="137"/>
      <c r="U4621" s="1"/>
      <c r="V4621" s="1"/>
      <c r="W4621" s="1"/>
      <c r="X4621" s="1"/>
      <c r="Y4621" s="1"/>
      <c r="Z4621" s="1"/>
      <c r="AA4621" s="1"/>
      <c r="AB4621" s="1"/>
      <c r="AC4621" s="1"/>
      <c r="AD4621" s="1"/>
      <c r="AJ4621" s="1"/>
      <c r="AK4621" s="1"/>
      <c r="AL4621" s="1"/>
      <c r="AM4621" s="1"/>
      <c r="AN4621" s="1"/>
    </row>
    <row r="4622" spans="1:40" s="55" customFormat="1" ht="11.45" customHeight="1" thickBot="1" x14ac:dyDescent="0.2">
      <c r="A4622" s="211" t="s">
        <v>51</v>
      </c>
      <c r="B4622" s="206" t="s">
        <v>23</v>
      </c>
      <c r="C4622" s="74">
        <v>107</v>
      </c>
      <c r="D4622" s="167">
        <v>24</v>
      </c>
      <c r="O4622" s="137"/>
      <c r="P4622" s="137"/>
      <c r="Q4622" s="137"/>
      <c r="T4622" s="1"/>
      <c r="U4622" s="1"/>
      <c r="V4622" s="1"/>
      <c r="W4622" s="1"/>
      <c r="X4622" s="1"/>
      <c r="Y4622" s="1"/>
      <c r="Z4622" s="1"/>
      <c r="AA4622" s="1"/>
      <c r="AB4622" s="1"/>
      <c r="AC4622" s="1"/>
      <c r="AD4622" s="1"/>
      <c r="AI4622" s="1"/>
      <c r="AJ4622" s="1"/>
      <c r="AK4622" s="1"/>
      <c r="AL4622" s="1"/>
      <c r="AM4622" s="1"/>
      <c r="AN4622" s="1"/>
    </row>
    <row r="4623" spans="1:40" s="55" customFormat="1" ht="11.45" customHeight="1" thickTop="1" thickBot="1" x14ac:dyDescent="0.2">
      <c r="A4623" s="212"/>
      <c r="B4623" s="202"/>
      <c r="C4623" s="29">
        <f t="shared" ref="C4623:D4623" si="6499">C4622/$G4421*100</f>
        <v>50.23474178403756</v>
      </c>
      <c r="D4623" s="72">
        <f t="shared" si="6499"/>
        <v>11.267605633802818</v>
      </c>
      <c r="O4623" s="137"/>
      <c r="P4623" s="137"/>
      <c r="Q4623" s="137"/>
      <c r="T4623" s="1"/>
      <c r="U4623" s="1"/>
      <c r="V4623" s="1"/>
      <c r="W4623" s="1"/>
      <c r="X4623" s="1"/>
      <c r="Y4623" s="1"/>
      <c r="Z4623" s="1"/>
      <c r="AA4623" s="1"/>
      <c r="AB4623" s="1"/>
      <c r="AC4623" s="1"/>
      <c r="AD4623" s="1"/>
      <c r="AH4623" s="1"/>
      <c r="AI4623" s="1"/>
      <c r="AJ4623" s="1"/>
      <c r="AK4623" s="1"/>
      <c r="AL4623" s="1"/>
      <c r="AM4623" s="1"/>
      <c r="AN4623" s="1"/>
    </row>
    <row r="4624" spans="1:40" s="55" customFormat="1" ht="11.45" customHeight="1" thickTop="1" thickBot="1" x14ac:dyDescent="0.2">
      <c r="A4624" s="212"/>
      <c r="B4624" s="207" t="s">
        <v>3</v>
      </c>
      <c r="C4624" s="70">
        <v>61</v>
      </c>
      <c r="D4624" s="71">
        <v>18</v>
      </c>
      <c r="O4624" s="137"/>
      <c r="P4624" s="137"/>
      <c r="Q4624" s="137"/>
      <c r="S4624" s="1"/>
      <c r="T4624" s="1"/>
      <c r="U4624" s="1"/>
      <c r="V4624" s="1"/>
      <c r="W4624" s="1"/>
      <c r="X4624" s="1"/>
      <c r="Y4624" s="1"/>
      <c r="Z4624" s="1"/>
      <c r="AA4624" s="1"/>
      <c r="AB4624" s="1"/>
      <c r="AC4624" s="1"/>
      <c r="AD4624" s="1"/>
      <c r="AG4624" s="1"/>
      <c r="AH4624" s="1"/>
      <c r="AI4624" s="1"/>
      <c r="AJ4624" s="1"/>
      <c r="AK4624" s="1"/>
      <c r="AL4624" s="1"/>
      <c r="AM4624" s="1"/>
      <c r="AN4624" s="1"/>
    </row>
    <row r="4625" spans="1:40" s="55" customFormat="1" ht="11.45" customHeight="1" thickTop="1" thickBot="1" x14ac:dyDescent="0.2">
      <c r="A4625" s="212"/>
      <c r="B4625" s="207"/>
      <c r="C4625" s="25">
        <f t="shared" ref="C4625:D4625" si="6500">C4624/$G4423*100</f>
        <v>40.397350993377486</v>
      </c>
      <c r="D4625" s="73">
        <f t="shared" si="6500"/>
        <v>11.920529801324504</v>
      </c>
      <c r="O4625" s="137"/>
      <c r="P4625" s="137"/>
      <c r="Q4625" s="137"/>
      <c r="S4625" s="1"/>
      <c r="T4625" s="1"/>
      <c r="U4625" s="1"/>
      <c r="V4625" s="1"/>
      <c r="W4625" s="1"/>
      <c r="X4625" s="1"/>
      <c r="Y4625" s="1"/>
      <c r="Z4625" s="1"/>
      <c r="AA4625" s="1"/>
      <c r="AB4625" s="1"/>
      <c r="AC4625" s="1"/>
      <c r="AD4625" s="1"/>
      <c r="AF4625" s="1"/>
      <c r="AG4625" s="1"/>
      <c r="AH4625" s="1"/>
      <c r="AI4625" s="1"/>
      <c r="AJ4625" s="1"/>
      <c r="AK4625" s="1"/>
      <c r="AL4625" s="1"/>
      <c r="AM4625" s="1"/>
      <c r="AN4625" s="1"/>
    </row>
    <row r="4626" spans="1:40" s="55" customFormat="1" ht="11.45" customHeight="1" thickTop="1" thickBot="1" x14ac:dyDescent="0.2">
      <c r="A4626" s="212"/>
      <c r="B4626" s="201" t="s">
        <v>13</v>
      </c>
      <c r="C4626" s="70">
        <v>374</v>
      </c>
      <c r="D4626" s="71">
        <v>72</v>
      </c>
      <c r="O4626" s="137"/>
      <c r="P4626" s="137"/>
      <c r="Q4626" s="137"/>
      <c r="R4626" s="1"/>
      <c r="S4626" s="1"/>
      <c r="T4626" s="1"/>
      <c r="U4626" s="1"/>
      <c r="V4626" s="1"/>
      <c r="W4626" s="1"/>
      <c r="X4626" s="1"/>
      <c r="Y4626" s="1"/>
      <c r="Z4626" s="1"/>
      <c r="AA4626" s="1"/>
      <c r="AB4626" s="1"/>
      <c r="AC4626" s="1"/>
      <c r="AD4626" s="1"/>
      <c r="AE4626" s="1"/>
      <c r="AF4626" s="1"/>
      <c r="AG4626" s="1"/>
      <c r="AH4626" s="1"/>
      <c r="AI4626" s="1"/>
      <c r="AJ4626" s="1"/>
      <c r="AK4626" s="1"/>
      <c r="AL4626" s="1"/>
      <c r="AM4626" s="1"/>
      <c r="AN4626" s="1"/>
    </row>
    <row r="4627" spans="1:40" s="55" customFormat="1" ht="11.45" customHeight="1" thickTop="1" thickBot="1" x14ac:dyDescent="0.2">
      <c r="A4627" s="212"/>
      <c r="B4627" s="202"/>
      <c r="C4627" s="25">
        <f t="shared" ref="C4627:D4627" si="6501">C4626/$G4425*100</f>
        <v>47.704081632653065</v>
      </c>
      <c r="D4627" s="73">
        <f t="shared" si="6501"/>
        <v>9.183673469387756</v>
      </c>
      <c r="O4627" s="137"/>
      <c r="P4627" s="137"/>
      <c r="Q4627" s="137"/>
      <c r="R4627" s="1"/>
      <c r="S4627" s="1"/>
      <c r="T4627" s="1"/>
      <c r="U4627" s="1"/>
      <c r="V4627" s="1"/>
      <c r="W4627" s="1"/>
      <c r="X4627" s="1"/>
      <c r="Y4627" s="1"/>
      <c r="Z4627" s="1"/>
      <c r="AA4627" s="1"/>
      <c r="AB4627" s="1"/>
      <c r="AC4627" s="1"/>
      <c r="AD4627" s="1"/>
      <c r="AE4627" s="1"/>
      <c r="AF4627" s="1"/>
      <c r="AG4627" s="1"/>
      <c r="AH4627" s="1"/>
      <c r="AI4627" s="1"/>
      <c r="AJ4627" s="1"/>
      <c r="AK4627" s="1"/>
      <c r="AL4627" s="1"/>
      <c r="AM4627" s="1"/>
      <c r="AN4627" s="1"/>
    </row>
    <row r="4628" spans="1:40" s="55" customFormat="1" ht="11.45" customHeight="1" thickTop="1" thickBot="1" x14ac:dyDescent="0.2">
      <c r="A4628" s="212"/>
      <c r="B4628" s="207" t="s">
        <v>14</v>
      </c>
      <c r="C4628" s="70">
        <v>82</v>
      </c>
      <c r="D4628" s="71">
        <v>10</v>
      </c>
      <c r="O4628" s="137"/>
      <c r="P4628" s="137"/>
      <c r="Q4628" s="137"/>
      <c r="R4628" s="1"/>
      <c r="S4628" s="1"/>
      <c r="T4628" s="1"/>
      <c r="U4628" s="1"/>
      <c r="V4628" s="1"/>
      <c r="W4628" s="1"/>
      <c r="X4628" s="1"/>
      <c r="Y4628" s="1"/>
      <c r="Z4628" s="2"/>
      <c r="AA4628" s="1"/>
      <c r="AB4628" s="1"/>
      <c r="AC4628" s="1"/>
      <c r="AD4628" s="1"/>
      <c r="AE4628" s="1"/>
      <c r="AF4628" s="1"/>
      <c r="AG4628" s="1"/>
      <c r="AH4628" s="1"/>
      <c r="AI4628" s="1"/>
      <c r="AJ4628" s="1"/>
      <c r="AK4628" s="1"/>
      <c r="AL4628" s="1"/>
      <c r="AM4628" s="1"/>
      <c r="AN4628" s="1"/>
    </row>
    <row r="4629" spans="1:40" s="55" customFormat="1" ht="11.45" customHeight="1" thickTop="1" thickBot="1" x14ac:dyDescent="0.2">
      <c r="A4629" s="212"/>
      <c r="B4629" s="207"/>
      <c r="C4629" s="25">
        <f t="shared" ref="C4629:D4629" si="6502">C4628/$G4427*100</f>
        <v>55.782312925170061</v>
      </c>
      <c r="D4629" s="73">
        <f t="shared" si="6502"/>
        <v>6.8027210884353746</v>
      </c>
      <c r="O4629" s="137"/>
      <c r="P4629" s="137"/>
      <c r="Q4629" s="137"/>
      <c r="R4629" s="1"/>
      <c r="S4629" s="1"/>
      <c r="T4629" s="1"/>
      <c r="U4629" s="1"/>
      <c r="V4629" s="1"/>
      <c r="W4629" s="1"/>
      <c r="X4629" s="1"/>
      <c r="Y4629" s="1"/>
      <c r="Z4629" s="3"/>
      <c r="AA4629" s="1"/>
      <c r="AB4629" s="1"/>
      <c r="AC4629" s="1"/>
      <c r="AD4629" s="1"/>
      <c r="AE4629" s="1"/>
      <c r="AF4629" s="1"/>
      <c r="AG4629" s="1"/>
      <c r="AH4629" s="1"/>
      <c r="AI4629" s="1"/>
      <c r="AJ4629" s="1"/>
      <c r="AK4629" s="1"/>
      <c r="AL4629" s="1"/>
      <c r="AM4629" s="1"/>
      <c r="AN4629" s="1"/>
    </row>
    <row r="4630" spans="1:40" s="55" customFormat="1" ht="11.45" customHeight="1" thickTop="1" thickBot="1" x14ac:dyDescent="0.2">
      <c r="A4630" s="212"/>
      <c r="B4630" s="201" t="s">
        <v>25</v>
      </c>
      <c r="C4630" s="70">
        <v>33</v>
      </c>
      <c r="D4630" s="71">
        <v>9</v>
      </c>
      <c r="O4630" s="137"/>
      <c r="P4630" s="137"/>
      <c r="Q4630" s="137"/>
      <c r="R4630" s="1"/>
      <c r="S4630" s="1"/>
      <c r="T4630" s="1"/>
      <c r="U4630" s="1"/>
      <c r="V4630" s="1"/>
      <c r="W4630" s="1"/>
      <c r="X4630" s="1"/>
      <c r="Y4630" s="1"/>
      <c r="Z4630" s="1"/>
      <c r="AA4630" s="1"/>
      <c r="AB4630" s="1"/>
      <c r="AC4630" s="1"/>
      <c r="AD4630" s="1"/>
      <c r="AE4630" s="1"/>
      <c r="AF4630" s="1"/>
      <c r="AG4630" s="1"/>
      <c r="AH4630" s="1"/>
      <c r="AI4630" s="1"/>
      <c r="AJ4630" s="1"/>
      <c r="AK4630" s="1"/>
      <c r="AL4630" s="1"/>
      <c r="AM4630" s="1"/>
      <c r="AN4630" s="1"/>
    </row>
    <row r="4631" spans="1:40" s="55" customFormat="1" ht="11.45" customHeight="1" thickTop="1" thickBot="1" x14ac:dyDescent="0.2">
      <c r="A4631" s="212"/>
      <c r="B4631" s="202"/>
      <c r="C4631" s="25">
        <f t="shared" ref="C4631:D4631" si="6503">C4630/$G4429*100</f>
        <v>38.82352941176471</v>
      </c>
      <c r="D4631" s="73">
        <f t="shared" si="6503"/>
        <v>10.588235294117647</v>
      </c>
      <c r="O4631" s="137"/>
      <c r="P4631" s="137"/>
      <c r="Q4631" s="137"/>
      <c r="R4631" s="1"/>
      <c r="S4631" s="1"/>
      <c r="T4631" s="1"/>
      <c r="U4631" s="1"/>
      <c r="V4631" s="1"/>
      <c r="W4631" s="1"/>
      <c r="X4631" s="1"/>
      <c r="Y4631" s="2"/>
      <c r="Z4631" s="6"/>
      <c r="AA4631" s="1"/>
      <c r="AB4631" s="1"/>
      <c r="AC4631" s="1"/>
      <c r="AD4631" s="2"/>
      <c r="AE4631" s="1"/>
      <c r="AF4631" s="1"/>
      <c r="AG4631" s="1"/>
      <c r="AH4631" s="1"/>
      <c r="AI4631" s="1"/>
      <c r="AJ4631" s="1"/>
      <c r="AK4631" s="1"/>
      <c r="AL4631" s="1"/>
      <c r="AM4631" s="1"/>
      <c r="AN4631" s="1"/>
    </row>
    <row r="4632" spans="1:40" s="1" customFormat="1" ht="11.45" customHeight="1" thickTop="1" thickBot="1" x14ac:dyDescent="0.2">
      <c r="A4632" s="212"/>
      <c r="B4632" s="207" t="s">
        <v>26</v>
      </c>
      <c r="C4632" s="70">
        <v>223</v>
      </c>
      <c r="D4632" s="71">
        <v>59</v>
      </c>
      <c r="F4632" s="55"/>
      <c r="G4632" s="55"/>
      <c r="H4632" s="55"/>
      <c r="I4632" s="55"/>
      <c r="O4632" s="137"/>
      <c r="P4632" s="137"/>
      <c r="Q4632" s="137"/>
      <c r="Y4632" s="3"/>
      <c r="Z4632" s="55"/>
      <c r="AD4632" s="3"/>
    </row>
    <row r="4633" spans="1:40" s="1" customFormat="1" ht="11.45" customHeight="1" thickTop="1" thickBot="1" x14ac:dyDescent="0.2">
      <c r="A4633" s="212"/>
      <c r="B4633" s="207"/>
      <c r="C4633" s="25">
        <f t="shared" ref="C4633:D4633" si="6504">C4632/$G4431*100</f>
        <v>46.750524109014677</v>
      </c>
      <c r="D4633" s="73">
        <f t="shared" si="6504"/>
        <v>12.368972746331238</v>
      </c>
      <c r="F4633" s="55"/>
      <c r="G4633" s="55"/>
      <c r="H4633" s="55"/>
      <c r="I4633" s="55"/>
      <c r="O4633" s="137"/>
      <c r="P4633" s="137"/>
      <c r="Q4633" s="137"/>
      <c r="X4633" s="2"/>
      <c r="Z4633" s="55"/>
      <c r="AC4633" s="2"/>
    </row>
    <row r="4634" spans="1:40" s="1" customFormat="1" ht="11.45" customHeight="1" thickTop="1" thickBot="1" x14ac:dyDescent="0.2">
      <c r="A4634" s="212"/>
      <c r="B4634" s="201" t="s">
        <v>0</v>
      </c>
      <c r="C4634" s="70">
        <v>32</v>
      </c>
      <c r="D4634" s="71">
        <v>11</v>
      </c>
      <c r="F4634" s="55"/>
      <c r="G4634" s="55"/>
      <c r="H4634" s="55"/>
      <c r="I4634" s="55"/>
      <c r="O4634" s="137"/>
      <c r="P4634" s="137"/>
      <c r="Q4634" s="137"/>
      <c r="X4634" s="3"/>
      <c r="Y4634" s="6"/>
      <c r="Z4634" s="55"/>
      <c r="AC4634" s="3"/>
      <c r="AD4634" s="6"/>
    </row>
    <row r="4635" spans="1:40" s="1" customFormat="1" ht="11.45" customHeight="1" thickTop="1" thickBot="1" x14ac:dyDescent="0.2">
      <c r="A4635" s="212"/>
      <c r="B4635" s="202"/>
      <c r="C4635" s="29">
        <f t="shared" ref="C4635:D4635" si="6505">C4634/$G4433*100</f>
        <v>39.024390243902438</v>
      </c>
      <c r="D4635" s="72">
        <f t="shared" si="6505"/>
        <v>13.414634146341465</v>
      </c>
      <c r="O4635" s="137"/>
      <c r="P4635" s="137"/>
      <c r="Q4635" s="137"/>
      <c r="W4635" s="2"/>
      <c r="Y4635" s="55"/>
      <c r="Z4635" s="55"/>
      <c r="AB4635" s="2"/>
      <c r="AD4635" s="55"/>
    </row>
    <row r="4636" spans="1:40" s="1" customFormat="1" ht="11.45" customHeight="1" thickTop="1" thickBot="1" x14ac:dyDescent="0.2">
      <c r="A4636" s="212"/>
      <c r="B4636" s="207" t="s">
        <v>24</v>
      </c>
      <c r="C4636" s="70">
        <v>16</v>
      </c>
      <c r="D4636" s="71">
        <v>5</v>
      </c>
      <c r="O4636" s="137"/>
      <c r="P4636" s="137"/>
      <c r="Q4636" s="137"/>
      <c r="W4636" s="3"/>
      <c r="X4636" s="6"/>
      <c r="Y4636" s="55"/>
      <c r="Z4636" s="55"/>
      <c r="AA4636" s="2"/>
      <c r="AB4636" s="3"/>
      <c r="AC4636" s="6"/>
      <c r="AD4636" s="55"/>
      <c r="AN4636" s="2"/>
    </row>
    <row r="4637" spans="1:40" s="1" customFormat="1" ht="11.45" customHeight="1" thickTop="1" thickBot="1" x14ac:dyDescent="0.2">
      <c r="A4637" s="213"/>
      <c r="B4637" s="208"/>
      <c r="C4637" s="33">
        <f t="shared" ref="C4637:D4637" si="6506">C4636/$G4435*100</f>
        <v>34.042553191489361</v>
      </c>
      <c r="D4637" s="76">
        <f t="shared" si="6506"/>
        <v>10.638297872340425</v>
      </c>
      <c r="O4637" s="137"/>
      <c r="P4637" s="137"/>
      <c r="Q4637" s="137"/>
      <c r="V4637" s="2"/>
      <c r="X4637" s="55"/>
      <c r="Y4637" s="55"/>
      <c r="Z4637" s="55"/>
      <c r="AA4637" s="3"/>
      <c r="AC4637" s="55"/>
      <c r="AD4637" s="55"/>
      <c r="AM4637" s="2"/>
      <c r="AN4637" s="3"/>
    </row>
    <row r="4638" spans="1:40" s="1" customFormat="1" ht="11.45" customHeight="1" x14ac:dyDescent="0.15">
      <c r="A4638" s="203" t="s">
        <v>21</v>
      </c>
      <c r="B4638" s="206" t="s">
        <v>27</v>
      </c>
      <c r="C4638" s="74">
        <v>106</v>
      </c>
      <c r="D4638" s="167">
        <v>38</v>
      </c>
      <c r="O4638" s="137"/>
      <c r="P4638" s="137"/>
      <c r="Q4638" s="137"/>
      <c r="V4638" s="3"/>
      <c r="W4638" s="6"/>
      <c r="X4638" s="55"/>
      <c r="Y4638" s="55"/>
      <c r="Z4638" s="55"/>
      <c r="AB4638" s="6"/>
      <c r="AC4638" s="55"/>
      <c r="AD4638" s="55"/>
      <c r="AL4638" s="2"/>
      <c r="AM4638" s="3"/>
    </row>
    <row r="4639" spans="1:40" s="1" customFormat="1" ht="11.45" customHeight="1" x14ac:dyDescent="0.15">
      <c r="A4639" s="204"/>
      <c r="B4639" s="202"/>
      <c r="C4639" s="29">
        <f t="shared" ref="C4639:D4639" si="6507">C4638/$G4437*100</f>
        <v>44.537815126050425</v>
      </c>
      <c r="D4639" s="72">
        <f t="shared" si="6507"/>
        <v>15.966386554621847</v>
      </c>
      <c r="O4639" s="137"/>
      <c r="P4639" s="137"/>
      <c r="Q4639" s="137"/>
      <c r="U4639" s="2"/>
      <c r="W4639" s="55"/>
      <c r="X4639" s="55"/>
      <c r="Y4639" s="55"/>
      <c r="Z4639" s="55"/>
      <c r="AA4639" s="6"/>
      <c r="AB4639" s="55"/>
      <c r="AC4639" s="55"/>
      <c r="AD4639" s="55"/>
      <c r="AK4639" s="2"/>
      <c r="AL4639" s="3"/>
      <c r="AN4639" s="6"/>
    </row>
    <row r="4640" spans="1:40" s="1" customFormat="1" ht="11.45" customHeight="1" x14ac:dyDescent="0.15">
      <c r="A4640" s="204"/>
      <c r="B4640" s="207" t="s">
        <v>28</v>
      </c>
      <c r="C4640" s="70">
        <v>144</v>
      </c>
      <c r="D4640" s="71">
        <v>28</v>
      </c>
      <c r="O4640" s="137"/>
      <c r="P4640" s="137"/>
      <c r="Q4640" s="137"/>
      <c r="U4640" s="3"/>
      <c r="V4640" s="6"/>
      <c r="W4640" s="55"/>
      <c r="X4640" s="55"/>
      <c r="Y4640" s="55"/>
      <c r="Z4640" s="55"/>
      <c r="AA4640" s="55"/>
      <c r="AB4640" s="55"/>
      <c r="AC4640" s="55"/>
      <c r="AD4640" s="55"/>
      <c r="AJ4640" s="2"/>
      <c r="AK4640" s="3"/>
      <c r="AM4640" s="6"/>
      <c r="AN4640" s="55"/>
    </row>
    <row r="4641" spans="1:40" s="1" customFormat="1" ht="11.45" customHeight="1" x14ac:dyDescent="0.15">
      <c r="A4641" s="204"/>
      <c r="B4641" s="207"/>
      <c r="C4641" s="25">
        <f t="shared" ref="C4641:D4641" si="6508">C4640/$G4439*100</f>
        <v>44.171779141104295</v>
      </c>
      <c r="D4641" s="73">
        <f t="shared" si="6508"/>
        <v>8.5889570552147241</v>
      </c>
      <c r="O4641" s="137"/>
      <c r="P4641" s="137"/>
      <c r="Q4641" s="137"/>
      <c r="T4641" s="2"/>
      <c r="V4641" s="55"/>
      <c r="W4641" s="55"/>
      <c r="X4641" s="55"/>
      <c r="Y4641" s="55"/>
      <c r="Z4641" s="55"/>
      <c r="AA4641" s="55"/>
      <c r="AB4641" s="55"/>
      <c r="AC4641" s="55"/>
      <c r="AD4641" s="55"/>
      <c r="AI4641" s="2"/>
      <c r="AJ4641" s="3"/>
      <c r="AL4641" s="6"/>
      <c r="AM4641" s="55"/>
      <c r="AN4641" s="55"/>
    </row>
    <row r="4642" spans="1:40" s="1" customFormat="1" ht="11.45" customHeight="1" x14ac:dyDescent="0.15">
      <c r="A4642" s="204"/>
      <c r="B4642" s="201" t="s">
        <v>29</v>
      </c>
      <c r="C4642" s="70">
        <v>431</v>
      </c>
      <c r="D4642" s="71">
        <v>88</v>
      </c>
      <c r="O4642" s="137"/>
      <c r="P4642" s="137"/>
      <c r="Q4642" s="137"/>
      <c r="T4642" s="3"/>
      <c r="U4642" s="6"/>
      <c r="V4642" s="55"/>
      <c r="W4642" s="55"/>
      <c r="X4642" s="55"/>
      <c r="Y4642" s="55"/>
      <c r="Z4642" s="55"/>
      <c r="AA4642" s="55"/>
      <c r="AB4642" s="55"/>
      <c r="AC4642" s="55"/>
      <c r="AD4642" s="55"/>
      <c r="AH4642" s="2"/>
      <c r="AI4642" s="3"/>
      <c r="AK4642" s="6"/>
      <c r="AL4642" s="55"/>
      <c r="AM4642" s="55"/>
      <c r="AN4642" s="55"/>
    </row>
    <row r="4643" spans="1:40" s="1" customFormat="1" ht="11.45" customHeight="1" x14ac:dyDescent="0.15">
      <c r="A4643" s="204"/>
      <c r="B4643" s="202"/>
      <c r="C4643" s="25">
        <f t="shared" ref="C4643:D4643" si="6509">C4642/$G4441*100</f>
        <v>47.571743929359819</v>
      </c>
      <c r="D4643" s="73">
        <f t="shared" si="6509"/>
        <v>9.7130242825607063</v>
      </c>
      <c r="F4643" s="55"/>
      <c r="G4643" s="55"/>
      <c r="H4643" s="55"/>
      <c r="I4643" s="55"/>
      <c r="O4643" s="137"/>
      <c r="P4643" s="137"/>
      <c r="Q4643" s="137"/>
      <c r="S4643" s="2"/>
      <c r="U4643" s="55"/>
      <c r="V4643" s="55"/>
      <c r="W4643" s="55"/>
      <c r="X4643" s="55"/>
      <c r="Y4643" s="55"/>
      <c r="Z4643" s="55"/>
      <c r="AA4643" s="55"/>
      <c r="AB4643" s="55"/>
      <c r="AC4643" s="55"/>
      <c r="AD4643" s="55"/>
      <c r="AG4643" s="2"/>
      <c r="AH4643" s="3"/>
      <c r="AJ4643" s="6"/>
      <c r="AK4643" s="55"/>
      <c r="AL4643" s="55"/>
      <c r="AM4643" s="55"/>
      <c r="AN4643" s="55"/>
    </row>
    <row r="4644" spans="1:40" s="1" customFormat="1" ht="11.45" customHeight="1" x14ac:dyDescent="0.15">
      <c r="A4644" s="204"/>
      <c r="B4644" s="207" t="s">
        <v>30</v>
      </c>
      <c r="C4644" s="70">
        <v>171</v>
      </c>
      <c r="D4644" s="71">
        <v>32</v>
      </c>
      <c r="O4644" s="137"/>
      <c r="P4644" s="137"/>
      <c r="Q4644" s="137"/>
      <c r="S4644" s="3"/>
      <c r="T4644" s="6"/>
      <c r="U4644" s="55"/>
      <c r="V4644" s="55"/>
      <c r="W4644" s="55"/>
      <c r="X4644" s="55"/>
      <c r="Y4644" s="55"/>
      <c r="Z4644" s="55"/>
      <c r="AA4644" s="55"/>
      <c r="AB4644" s="55"/>
      <c r="AC4644" s="55"/>
      <c r="AD4644" s="55"/>
      <c r="AF4644" s="2"/>
      <c r="AG4644" s="3"/>
      <c r="AI4644" s="6"/>
      <c r="AJ4644" s="55"/>
      <c r="AK4644" s="55"/>
      <c r="AL4644" s="55"/>
      <c r="AM4644" s="55"/>
      <c r="AN4644" s="55"/>
    </row>
    <row r="4645" spans="1:40" s="1" customFormat="1" ht="11.45" customHeight="1" x14ac:dyDescent="0.15">
      <c r="A4645" s="204"/>
      <c r="B4645" s="207"/>
      <c r="C4645" s="25">
        <f t="shared" ref="C4645:D4645" si="6510">C4644/$G4443*100</f>
        <v>50.294117647058826</v>
      </c>
      <c r="D4645" s="73">
        <f t="shared" si="6510"/>
        <v>9.4117647058823533</v>
      </c>
      <c r="O4645" s="137"/>
      <c r="P4645" s="137"/>
      <c r="Q4645" s="137"/>
      <c r="T4645" s="55"/>
      <c r="U4645" s="55"/>
      <c r="V4645" s="55"/>
      <c r="W4645" s="55"/>
      <c r="X4645" s="55"/>
      <c r="Y4645" s="55"/>
      <c r="Z4645" s="55"/>
      <c r="AA4645" s="55"/>
      <c r="AB4645" s="55"/>
      <c r="AC4645" s="55"/>
      <c r="AD4645" s="55"/>
      <c r="AE4645" s="2"/>
      <c r="AF4645" s="3"/>
      <c r="AH4645" s="6"/>
      <c r="AI4645" s="55"/>
      <c r="AJ4645" s="55"/>
      <c r="AK4645" s="55"/>
      <c r="AL4645" s="55"/>
      <c r="AM4645" s="55"/>
      <c r="AN4645" s="55"/>
    </row>
    <row r="4646" spans="1:40" s="1" customFormat="1" ht="11.45" customHeight="1" x14ac:dyDescent="0.15">
      <c r="A4646" s="204"/>
      <c r="B4646" s="201" t="s">
        <v>40</v>
      </c>
      <c r="C4646" s="70">
        <v>64</v>
      </c>
      <c r="D4646" s="71">
        <v>18</v>
      </c>
      <c r="O4646" s="137"/>
      <c r="P4646" s="137"/>
      <c r="Q4646" s="137"/>
      <c r="S4646" s="6"/>
      <c r="T4646" s="55"/>
      <c r="U4646" s="55"/>
      <c r="V4646" s="55"/>
      <c r="W4646" s="55"/>
      <c r="X4646" s="55"/>
      <c r="Y4646" s="55"/>
      <c r="Z4646" s="55"/>
      <c r="AA4646" s="55"/>
      <c r="AB4646" s="55"/>
      <c r="AC4646" s="55"/>
      <c r="AD4646" s="55"/>
      <c r="AE4646" s="3"/>
      <c r="AG4646" s="6"/>
      <c r="AH4646" s="55"/>
      <c r="AI4646" s="55"/>
      <c r="AJ4646" s="55"/>
      <c r="AK4646" s="55"/>
      <c r="AL4646" s="55"/>
      <c r="AM4646" s="55"/>
      <c r="AN4646" s="55"/>
    </row>
    <row r="4647" spans="1:40" s="1" customFormat="1" ht="11.45" customHeight="1" x14ac:dyDescent="0.15">
      <c r="A4647" s="204"/>
      <c r="B4647" s="202"/>
      <c r="C4647" s="25">
        <f t="shared" ref="C4647" si="6511">C4646/$G4445*100</f>
        <v>48.484848484848484</v>
      </c>
      <c r="D4647" s="73">
        <f>D4646/$G4445*100</f>
        <v>13.636363636363635</v>
      </c>
      <c r="O4647" s="137"/>
      <c r="P4647" s="137"/>
      <c r="Q4647" s="137"/>
      <c r="S4647" s="55"/>
      <c r="T4647" s="55"/>
      <c r="U4647" s="55"/>
      <c r="V4647" s="55"/>
      <c r="W4647" s="55"/>
      <c r="X4647" s="55"/>
      <c r="Y4647" s="55"/>
      <c r="Z4647" s="55"/>
      <c r="AA4647" s="55"/>
      <c r="AB4647" s="55"/>
      <c r="AC4647" s="55"/>
      <c r="AD4647" s="55"/>
      <c r="AF4647" s="6"/>
      <c r="AG4647" s="55"/>
      <c r="AH4647" s="55"/>
      <c r="AI4647" s="55"/>
      <c r="AJ4647" s="55"/>
      <c r="AK4647" s="55"/>
      <c r="AL4647" s="55"/>
      <c r="AM4647" s="55"/>
      <c r="AN4647" s="55"/>
    </row>
    <row r="4648" spans="1:40" s="1" customFormat="1" ht="11.45" customHeight="1" x14ac:dyDescent="0.15">
      <c r="A4648" s="204"/>
      <c r="B4648" s="207" t="s">
        <v>24</v>
      </c>
      <c r="C4648" s="70">
        <v>12</v>
      </c>
      <c r="D4648" s="71">
        <v>4</v>
      </c>
      <c r="O4648" s="137"/>
      <c r="P4648" s="137"/>
      <c r="Q4648" s="137"/>
      <c r="R4648" s="6"/>
      <c r="S4648" s="55"/>
      <c r="T4648" s="55"/>
      <c r="U4648" s="55"/>
      <c r="V4648" s="55"/>
      <c r="W4648" s="55"/>
      <c r="X4648" s="55"/>
      <c r="Y4648" s="55"/>
      <c r="Z4648" s="55"/>
      <c r="AA4648" s="55"/>
      <c r="AB4648" s="55"/>
      <c r="AC4648" s="55"/>
      <c r="AD4648" s="55"/>
      <c r="AE4648" s="6"/>
      <c r="AF4648" s="55"/>
      <c r="AG4648" s="55"/>
      <c r="AH4648" s="55"/>
      <c r="AI4648" s="55"/>
      <c r="AJ4648" s="55"/>
      <c r="AK4648" s="55"/>
      <c r="AL4648" s="55"/>
      <c r="AM4648" s="55"/>
      <c r="AN4648" s="55"/>
    </row>
    <row r="4649" spans="1:40" s="1" customFormat="1" ht="11.45" customHeight="1" thickBot="1" x14ac:dyDescent="0.2">
      <c r="A4649" s="205"/>
      <c r="B4649" s="208"/>
      <c r="C4649" s="33">
        <f t="shared" ref="C4649" si="6512">C4648/$G4447*100</f>
        <v>27.27272727272727</v>
      </c>
      <c r="D4649" s="76">
        <f>D4648/$G4447*100</f>
        <v>9.0909090909090917</v>
      </c>
      <c r="O4649" s="137"/>
      <c r="P4649" s="137"/>
      <c r="Q4649" s="137"/>
      <c r="R4649" s="55"/>
      <c r="S4649" s="55"/>
      <c r="T4649" s="55"/>
      <c r="U4649" s="55"/>
      <c r="V4649" s="55"/>
      <c r="W4649" s="55"/>
      <c r="X4649" s="55"/>
      <c r="Y4649" s="55"/>
      <c r="Z4649" s="55"/>
      <c r="AA4649" s="55"/>
      <c r="AB4649" s="55"/>
      <c r="AC4649" s="55"/>
      <c r="AD4649" s="55"/>
      <c r="AE4649" s="55"/>
      <c r="AF4649" s="55"/>
      <c r="AG4649" s="55"/>
      <c r="AH4649" s="55"/>
      <c r="AI4649" s="55"/>
      <c r="AJ4649" s="55"/>
      <c r="AK4649" s="55"/>
      <c r="AL4649" s="55"/>
      <c r="AM4649" s="55"/>
      <c r="AN4649" s="55"/>
    </row>
    <row r="4650" spans="1:40" s="1" customFormat="1" ht="11.25" customHeight="1" x14ac:dyDescent="0.15">
      <c r="A4650" s="40"/>
      <c r="B4650" s="41"/>
      <c r="C4650" s="121"/>
      <c r="D4650" s="121"/>
      <c r="E4650" s="42"/>
      <c r="O4650" s="137"/>
      <c r="P4650" s="137"/>
      <c r="Q4650" s="137"/>
      <c r="R4650" s="55"/>
      <c r="S4650" s="55"/>
      <c r="T4650" s="55"/>
      <c r="U4650" s="55"/>
      <c r="V4650" s="55"/>
      <c r="W4650" s="55"/>
      <c r="X4650" s="55"/>
      <c r="Y4650" s="55"/>
      <c r="Z4650" s="55"/>
      <c r="AA4650" s="55"/>
      <c r="AB4650" s="55"/>
      <c r="AC4650" s="55"/>
      <c r="AD4650" s="55"/>
      <c r="AE4650" s="55"/>
      <c r="AF4650" s="55"/>
      <c r="AG4650" s="55"/>
      <c r="AH4650" s="55"/>
      <c r="AI4650" s="55"/>
      <c r="AJ4650" s="55"/>
      <c r="AK4650" s="55"/>
      <c r="AL4650" s="55"/>
      <c r="AM4650" s="55"/>
      <c r="AN4650" s="55"/>
    </row>
    <row r="4651" spans="1:40" ht="11.25" customHeight="1" x14ac:dyDescent="0.15">
      <c r="R4651" s="55"/>
      <c r="S4651" s="55"/>
      <c r="T4651" s="55"/>
      <c r="U4651" s="55"/>
      <c r="V4651" s="55"/>
      <c r="W4651" s="55"/>
      <c r="X4651" s="55"/>
      <c r="Y4651" s="55"/>
      <c r="Z4651" s="55"/>
      <c r="AA4651" s="55"/>
      <c r="AB4651" s="55"/>
      <c r="AC4651" s="55"/>
      <c r="AD4651" s="55"/>
      <c r="AE4651" s="55"/>
      <c r="AF4651" s="55"/>
      <c r="AG4651" s="55"/>
      <c r="AH4651" s="55"/>
      <c r="AI4651" s="55"/>
      <c r="AJ4651" s="55"/>
      <c r="AK4651" s="55"/>
      <c r="AL4651" s="55"/>
      <c r="AM4651" s="55"/>
      <c r="AN4651" s="55"/>
    </row>
    <row r="4652" spans="1:40" s="3" customFormat="1" ht="30" customHeight="1" thickBot="1" x14ac:dyDescent="0.2">
      <c r="A4652" s="234" t="s">
        <v>295</v>
      </c>
      <c r="B4652" s="234"/>
      <c r="C4652" s="234"/>
      <c r="D4652" s="234"/>
      <c r="E4652" s="234"/>
      <c r="F4652" s="234"/>
      <c r="G4652" s="234"/>
      <c r="H4652" s="234"/>
      <c r="I4652" s="234"/>
      <c r="J4652" s="234"/>
      <c r="K4652" s="234"/>
      <c r="L4652" s="234"/>
      <c r="M4652" s="1"/>
      <c r="N4652" s="1"/>
      <c r="O4652" s="137"/>
      <c r="P4652" s="137"/>
      <c r="Q4652" s="137"/>
      <c r="R4652" s="55"/>
      <c r="S4652" s="55"/>
      <c r="T4652" s="55"/>
      <c r="U4652" s="55"/>
      <c r="V4652" s="55"/>
      <c r="W4652" s="55"/>
      <c r="X4652" s="55"/>
      <c r="Y4652" s="55"/>
      <c r="Z4652" s="55"/>
      <c r="AA4652" s="55"/>
      <c r="AB4652" s="55"/>
      <c r="AC4652" s="55"/>
      <c r="AD4652" s="55"/>
      <c r="AE4652" s="55"/>
      <c r="AF4652" s="55"/>
      <c r="AG4652" s="55"/>
      <c r="AH4652" s="55"/>
      <c r="AI4652" s="55"/>
      <c r="AJ4652" s="55"/>
      <c r="AK4652" s="55"/>
      <c r="AL4652" s="55"/>
      <c r="AM4652" s="55"/>
      <c r="AN4652" s="55"/>
    </row>
    <row r="4653" spans="1:40" s="1" customFormat="1" ht="10.15" customHeight="1" x14ac:dyDescent="0.15">
      <c r="A4653" s="219"/>
      <c r="B4653" s="220"/>
      <c r="C4653" s="209" t="s">
        <v>171</v>
      </c>
      <c r="D4653" s="209" t="s">
        <v>172</v>
      </c>
      <c r="E4653" s="209" t="s">
        <v>173</v>
      </c>
      <c r="F4653" s="209" t="s">
        <v>174</v>
      </c>
      <c r="G4653" s="209" t="s">
        <v>175</v>
      </c>
      <c r="H4653" s="209" t="s">
        <v>176</v>
      </c>
      <c r="I4653" s="235" t="s">
        <v>168</v>
      </c>
      <c r="O4653" s="137"/>
      <c r="P4653" s="137"/>
      <c r="Q4653" s="137"/>
      <c r="R4653" s="55"/>
      <c r="S4653" s="55"/>
      <c r="T4653" s="55"/>
      <c r="U4653" s="55"/>
      <c r="V4653" s="55"/>
      <c r="W4653" s="55"/>
      <c r="X4653" s="55"/>
      <c r="Y4653" s="55"/>
      <c r="Z4653" s="55"/>
      <c r="AA4653" s="55"/>
      <c r="AB4653" s="55"/>
      <c r="AC4653" s="55"/>
      <c r="AD4653" s="55"/>
      <c r="AE4653" s="55"/>
      <c r="AF4653" s="55"/>
      <c r="AG4653" s="55"/>
      <c r="AH4653" s="55"/>
      <c r="AI4653" s="55"/>
      <c r="AJ4653" s="55"/>
      <c r="AK4653" s="55"/>
      <c r="AL4653" s="55"/>
      <c r="AM4653" s="55"/>
      <c r="AN4653" s="55"/>
    </row>
    <row r="4654" spans="1:40" s="6" customFormat="1" ht="60" customHeight="1" thickBot="1" x14ac:dyDescent="0.2">
      <c r="A4654" s="224" t="s">
        <v>31</v>
      </c>
      <c r="B4654" s="225"/>
      <c r="C4654" s="210"/>
      <c r="D4654" s="210"/>
      <c r="E4654" s="210"/>
      <c r="F4654" s="210"/>
      <c r="G4654" s="210"/>
      <c r="H4654" s="210"/>
      <c r="I4654" s="236"/>
      <c r="O4654" s="137"/>
      <c r="P4654" s="137"/>
      <c r="Q4654" s="137"/>
      <c r="R4654" s="55"/>
      <c r="S4654" s="55"/>
      <c r="T4654" s="55"/>
      <c r="U4654" s="55"/>
      <c r="V4654" s="55"/>
      <c r="W4654" s="55"/>
      <c r="X4654" s="55"/>
      <c r="Y4654" s="55"/>
      <c r="Z4654" s="55"/>
      <c r="AA4654" s="55"/>
      <c r="AB4654" s="55"/>
      <c r="AC4654" s="55"/>
      <c r="AD4654" s="55"/>
      <c r="AE4654" s="55"/>
      <c r="AF4654" s="55"/>
      <c r="AG4654" s="55"/>
      <c r="AH4654" s="55"/>
      <c r="AI4654" s="55"/>
      <c r="AJ4654" s="55"/>
      <c r="AK4654" s="55"/>
      <c r="AL4654" s="55"/>
      <c r="AM4654" s="55"/>
      <c r="AN4654" s="55"/>
    </row>
    <row r="4655" spans="1:40" s="55" customFormat="1" ht="11.25" customHeight="1" x14ac:dyDescent="0.15">
      <c r="A4655" s="237" t="s">
        <v>22</v>
      </c>
      <c r="B4655" s="238"/>
      <c r="C4655" s="7">
        <v>520</v>
      </c>
      <c r="D4655" s="7">
        <v>438</v>
      </c>
      <c r="E4655" s="7">
        <v>175</v>
      </c>
      <c r="F4655" s="7">
        <v>128</v>
      </c>
      <c r="G4655" s="7">
        <v>366</v>
      </c>
      <c r="H4655" s="7">
        <v>787</v>
      </c>
      <c r="I4655" s="10">
        <v>171</v>
      </c>
      <c r="O4655" s="137"/>
      <c r="P4655" s="137"/>
      <c r="Q4655" s="137"/>
    </row>
    <row r="4656" spans="1:40" s="55" customFormat="1" ht="11.25" customHeight="1" thickBot="1" x14ac:dyDescent="0.2">
      <c r="A4656" s="228"/>
      <c r="B4656" s="229"/>
      <c r="C4656" s="56">
        <f>C4655/$G4387*100</f>
        <v>26.183282980866064</v>
      </c>
      <c r="D4656" s="56">
        <f t="shared" ref="D4656:I4656" si="6513">D4655/$G4387*100</f>
        <v>22.054380664652566</v>
      </c>
      <c r="E4656" s="56">
        <f t="shared" si="6513"/>
        <v>8.8116817724068479</v>
      </c>
      <c r="F4656" s="56">
        <f t="shared" si="6513"/>
        <v>6.4451158106747233</v>
      </c>
      <c r="G4656" s="56">
        <f t="shared" si="6513"/>
        <v>18.429003021148034</v>
      </c>
      <c r="H4656" s="56">
        <f t="shared" si="6513"/>
        <v>39.627391742195364</v>
      </c>
      <c r="I4656" s="69">
        <f t="shared" si="6513"/>
        <v>8.6102719033232624</v>
      </c>
      <c r="O4656" s="137"/>
      <c r="P4656" s="137"/>
      <c r="Q4656" s="137"/>
    </row>
    <row r="4657" spans="1:17" s="55" customFormat="1" ht="11.45" customHeight="1" x14ac:dyDescent="0.15">
      <c r="A4657" s="203" t="s">
        <v>46</v>
      </c>
      <c r="B4657" s="206" t="s">
        <v>19</v>
      </c>
      <c r="C4657" s="93">
        <v>387</v>
      </c>
      <c r="D4657" s="70">
        <v>310</v>
      </c>
      <c r="E4657" s="70">
        <v>127</v>
      </c>
      <c r="F4657" s="70">
        <v>104</v>
      </c>
      <c r="G4657" s="70">
        <v>257</v>
      </c>
      <c r="H4657" s="70">
        <v>519</v>
      </c>
      <c r="I4657" s="75">
        <v>118</v>
      </c>
      <c r="O4657" s="137"/>
      <c r="P4657" s="137"/>
      <c r="Q4657" s="137"/>
    </row>
    <row r="4658" spans="1:17" s="55" customFormat="1" ht="11.45" customHeight="1" x14ac:dyDescent="0.15">
      <c r="A4658" s="204"/>
      <c r="B4658" s="202"/>
      <c r="C4658" s="29">
        <f>C4657/$G4389*100</f>
        <v>28.227571115973742</v>
      </c>
      <c r="D4658" s="29">
        <f t="shared" ref="D4658:I4658" si="6514">D4657/$G4389*100</f>
        <v>22.611232676878188</v>
      </c>
      <c r="E4658" s="29">
        <f t="shared" si="6514"/>
        <v>9.2633114514952588</v>
      </c>
      <c r="F4658" s="29">
        <f t="shared" si="6514"/>
        <v>7.5857038657913929</v>
      </c>
      <c r="G4658" s="29">
        <f t="shared" si="6514"/>
        <v>18.7454412837345</v>
      </c>
      <c r="H4658" s="29">
        <f t="shared" si="6514"/>
        <v>37.855579868708972</v>
      </c>
      <c r="I4658" s="72">
        <f t="shared" si="6514"/>
        <v>8.6068563092633106</v>
      </c>
      <c r="O4658" s="137"/>
      <c r="P4658" s="137"/>
      <c r="Q4658" s="137"/>
    </row>
    <row r="4659" spans="1:17" s="55" customFormat="1" ht="11.45" customHeight="1" x14ac:dyDescent="0.15">
      <c r="A4659" s="204"/>
      <c r="B4659" s="207" t="s">
        <v>20</v>
      </c>
      <c r="C4659" s="70">
        <v>90</v>
      </c>
      <c r="D4659" s="70">
        <v>90</v>
      </c>
      <c r="E4659" s="70">
        <v>27</v>
      </c>
      <c r="F4659" s="70">
        <v>17</v>
      </c>
      <c r="G4659" s="70">
        <v>63</v>
      </c>
      <c r="H4659" s="70">
        <v>177</v>
      </c>
      <c r="I4659" s="71">
        <v>41</v>
      </c>
      <c r="O4659" s="137"/>
      <c r="P4659" s="137"/>
      <c r="Q4659" s="137"/>
    </row>
    <row r="4660" spans="1:17" s="55" customFormat="1" ht="11.45" customHeight="1" x14ac:dyDescent="0.15">
      <c r="A4660" s="204"/>
      <c r="B4660" s="207"/>
      <c r="C4660" s="25">
        <f>C4659/$G4391*100</f>
        <v>21.951219512195124</v>
      </c>
      <c r="D4660" s="25">
        <f t="shared" ref="D4660" si="6515">D4659/$G4391*100</f>
        <v>21.951219512195124</v>
      </c>
      <c r="E4660" s="25">
        <f t="shared" ref="E4660" si="6516">E4659/$G4391*100</f>
        <v>6.5853658536585371</v>
      </c>
      <c r="F4660" s="25">
        <f t="shared" ref="F4660" si="6517">F4659/$G4391*100</f>
        <v>4.1463414634146343</v>
      </c>
      <c r="G4660" s="25">
        <f t="shared" ref="G4660" si="6518">G4659/$G4391*100</f>
        <v>15.365853658536585</v>
      </c>
      <c r="H4660" s="25">
        <f t="shared" ref="H4660" si="6519">H4659/$G4391*100</f>
        <v>43.170731707317074</v>
      </c>
      <c r="I4660" s="73">
        <f t="shared" ref="I4660" si="6520">I4659/$G4391*100</f>
        <v>10</v>
      </c>
      <c r="O4660" s="137"/>
      <c r="P4660" s="137"/>
      <c r="Q4660" s="137"/>
    </row>
    <row r="4661" spans="1:17" s="55" customFormat="1" ht="11.45" customHeight="1" x14ac:dyDescent="0.15">
      <c r="A4661" s="204"/>
      <c r="B4661" s="201" t="s">
        <v>47</v>
      </c>
      <c r="C4661" s="70">
        <v>29</v>
      </c>
      <c r="D4661" s="70">
        <v>26</v>
      </c>
      <c r="E4661" s="70">
        <v>15</v>
      </c>
      <c r="F4661" s="70">
        <v>5</v>
      </c>
      <c r="G4661" s="70">
        <v>31</v>
      </c>
      <c r="H4661" s="70">
        <v>58</v>
      </c>
      <c r="I4661" s="71">
        <v>10</v>
      </c>
      <c r="O4661" s="137"/>
      <c r="P4661" s="137"/>
      <c r="Q4661" s="137"/>
    </row>
    <row r="4662" spans="1:17" s="55" customFormat="1" ht="11.45" customHeight="1" x14ac:dyDescent="0.15">
      <c r="A4662" s="204"/>
      <c r="B4662" s="202"/>
      <c r="C4662" s="25">
        <f t="shared" ref="C4662" si="6521">C4661/$G4393*100</f>
        <v>21.481481481481481</v>
      </c>
      <c r="D4662" s="25">
        <f t="shared" ref="D4662" si="6522">D4661/$G4393*100</f>
        <v>19.25925925925926</v>
      </c>
      <c r="E4662" s="25">
        <f t="shared" ref="E4662" si="6523">E4661/$G4393*100</f>
        <v>11.111111111111111</v>
      </c>
      <c r="F4662" s="25">
        <f t="shared" ref="F4662" si="6524">F4661/$G4393*100</f>
        <v>3.7037037037037033</v>
      </c>
      <c r="G4662" s="25">
        <f t="shared" ref="G4662" si="6525">G4661/$G4393*100</f>
        <v>22.962962962962962</v>
      </c>
      <c r="H4662" s="25">
        <f t="shared" ref="H4662" si="6526">H4661/$G4393*100</f>
        <v>42.962962962962962</v>
      </c>
      <c r="I4662" s="73">
        <f t="shared" ref="I4662" si="6527">I4661/$G4393*100</f>
        <v>7.4074074074074066</v>
      </c>
      <c r="O4662" s="137"/>
      <c r="P4662" s="137"/>
      <c r="Q4662" s="137"/>
    </row>
    <row r="4663" spans="1:17" s="55" customFormat="1" ht="11.45" customHeight="1" x14ac:dyDescent="0.15">
      <c r="A4663" s="204"/>
      <c r="B4663" s="207" t="s">
        <v>48</v>
      </c>
      <c r="C4663" s="70">
        <v>14</v>
      </c>
      <c r="D4663" s="70">
        <v>12</v>
      </c>
      <c r="E4663" s="70">
        <v>6</v>
      </c>
      <c r="F4663" s="70">
        <v>2</v>
      </c>
      <c r="G4663" s="70">
        <v>15</v>
      </c>
      <c r="H4663" s="70">
        <v>33</v>
      </c>
      <c r="I4663" s="71">
        <v>2</v>
      </c>
      <c r="O4663" s="137"/>
      <c r="P4663" s="137"/>
      <c r="Q4663" s="137"/>
    </row>
    <row r="4664" spans="1:17" s="55" customFormat="1" ht="11.45" customHeight="1" thickBot="1" x14ac:dyDescent="0.2">
      <c r="A4664" s="204"/>
      <c r="B4664" s="207"/>
      <c r="C4664" s="50">
        <f t="shared" ref="C4664" si="6528">C4663/$G4395*100</f>
        <v>20</v>
      </c>
      <c r="D4664" s="50">
        <f t="shared" ref="D4664" si="6529">D4663/$G4395*100</f>
        <v>17.142857142857142</v>
      </c>
      <c r="E4664" s="50">
        <f t="shared" ref="E4664" si="6530">E4663/$G4395*100</f>
        <v>8.5714285714285712</v>
      </c>
      <c r="F4664" s="50">
        <f t="shared" ref="F4664" si="6531">F4663/$G4395*100</f>
        <v>2.8571428571428572</v>
      </c>
      <c r="G4664" s="50">
        <f t="shared" ref="G4664" si="6532">G4663/$G4395*100</f>
        <v>21.428571428571427</v>
      </c>
      <c r="H4664" s="50">
        <f t="shared" ref="H4664" si="6533">H4663/$G4395*100</f>
        <v>47.142857142857139</v>
      </c>
      <c r="I4664" s="79">
        <f t="shared" ref="I4664" si="6534">I4663/$G4395*100</f>
        <v>2.8571428571428572</v>
      </c>
      <c r="O4664" s="137"/>
      <c r="P4664" s="137"/>
      <c r="Q4664" s="137"/>
    </row>
    <row r="4665" spans="1:17" s="55" customFormat="1" ht="11.45" customHeight="1" x14ac:dyDescent="0.15">
      <c r="A4665" s="203" t="s">
        <v>49</v>
      </c>
      <c r="B4665" s="206" t="s">
        <v>1</v>
      </c>
      <c r="C4665" s="93">
        <v>255</v>
      </c>
      <c r="D4665" s="70">
        <v>221</v>
      </c>
      <c r="E4665" s="70">
        <v>98</v>
      </c>
      <c r="F4665" s="70">
        <v>58</v>
      </c>
      <c r="G4665" s="70">
        <v>195</v>
      </c>
      <c r="H4665" s="70">
        <v>272</v>
      </c>
      <c r="I4665" s="75">
        <v>85</v>
      </c>
      <c r="O4665" s="137"/>
      <c r="P4665" s="137"/>
      <c r="Q4665" s="137"/>
    </row>
    <row r="4666" spans="1:17" s="55" customFormat="1" ht="11.45" customHeight="1" x14ac:dyDescent="0.15">
      <c r="A4666" s="204"/>
      <c r="B4666" s="207"/>
      <c r="C4666" s="29">
        <f t="shared" ref="C4666" si="6535">C4665/$G4397*100</f>
        <v>29.243119266055047</v>
      </c>
      <c r="D4666" s="29">
        <f t="shared" ref="D4666" si="6536">D4665/$G4397*100</f>
        <v>25.344036697247706</v>
      </c>
      <c r="E4666" s="29">
        <f t="shared" ref="E4666" si="6537">E4665/$G4397*100</f>
        <v>11.238532110091743</v>
      </c>
      <c r="F4666" s="29">
        <f t="shared" ref="F4666" si="6538">F4665/$G4397*100</f>
        <v>6.6513761467889916</v>
      </c>
      <c r="G4666" s="29">
        <f t="shared" ref="G4666" si="6539">G4665/$G4397*100</f>
        <v>22.362385321100916</v>
      </c>
      <c r="H4666" s="29">
        <f t="shared" ref="H4666" si="6540">H4665/$G4397*100</f>
        <v>31.192660550458719</v>
      </c>
      <c r="I4666" s="72">
        <f t="shared" ref="I4666" si="6541">I4665/$G4397*100</f>
        <v>9.7477064220183482</v>
      </c>
      <c r="O4666" s="137"/>
      <c r="P4666" s="137"/>
      <c r="Q4666" s="137"/>
    </row>
    <row r="4667" spans="1:17" s="55" customFormat="1" ht="11.45" customHeight="1" x14ac:dyDescent="0.15">
      <c r="A4667" s="204"/>
      <c r="B4667" s="201" t="s">
        <v>2</v>
      </c>
      <c r="C4667" s="70">
        <v>259</v>
      </c>
      <c r="D4667" s="70">
        <v>210</v>
      </c>
      <c r="E4667" s="70">
        <v>74</v>
      </c>
      <c r="F4667" s="70">
        <v>70</v>
      </c>
      <c r="G4667" s="70">
        <v>169</v>
      </c>
      <c r="H4667" s="70">
        <v>506</v>
      </c>
      <c r="I4667" s="71">
        <v>83</v>
      </c>
      <c r="O4667" s="137"/>
      <c r="P4667" s="137"/>
      <c r="Q4667" s="137"/>
    </row>
    <row r="4668" spans="1:17" s="55" customFormat="1" ht="11.45" customHeight="1" x14ac:dyDescent="0.15">
      <c r="A4668" s="204"/>
      <c r="B4668" s="202"/>
      <c r="C4668" s="25">
        <f t="shared" ref="C4668" si="6542">C4667/$G4399*100</f>
        <v>23.761467889908257</v>
      </c>
      <c r="D4668" s="25">
        <f t="shared" ref="D4668" si="6543">D4667/$G4399*100</f>
        <v>19.26605504587156</v>
      </c>
      <c r="E4668" s="25">
        <f t="shared" ref="E4668" si="6544">E4667/$G4399*100</f>
        <v>6.7889908256880735</v>
      </c>
      <c r="F4668" s="25">
        <f t="shared" ref="F4668" si="6545">F4667/$G4399*100</f>
        <v>6.4220183486238538</v>
      </c>
      <c r="G4668" s="25">
        <f t="shared" ref="G4668" si="6546">G4667/$G4399*100</f>
        <v>15.504587155963304</v>
      </c>
      <c r="H4668" s="25">
        <f t="shared" ref="H4668" si="6547">H4667/$G4399*100</f>
        <v>46.422018348623858</v>
      </c>
      <c r="I4668" s="73">
        <f t="shared" ref="I4668" si="6548">I4667/$G4399*100</f>
        <v>7.6146788990825689</v>
      </c>
      <c r="O4668" s="137"/>
      <c r="P4668" s="137"/>
      <c r="Q4668" s="137"/>
    </row>
    <row r="4669" spans="1:17" s="55" customFormat="1" ht="11.45" customHeight="1" x14ac:dyDescent="0.15">
      <c r="A4669" s="204"/>
      <c r="B4669" s="201" t="s">
        <v>0</v>
      </c>
      <c r="C4669" s="70">
        <v>1</v>
      </c>
      <c r="D4669" s="70">
        <v>1</v>
      </c>
      <c r="E4669" s="70">
        <v>0</v>
      </c>
      <c r="F4669" s="70">
        <v>0</v>
      </c>
      <c r="G4669" s="70">
        <v>0</v>
      </c>
      <c r="H4669" s="70">
        <v>2</v>
      </c>
      <c r="I4669" s="71">
        <v>0</v>
      </c>
      <c r="O4669" s="137"/>
      <c r="P4669" s="137"/>
      <c r="Q4669" s="137"/>
    </row>
    <row r="4670" spans="1:17" s="55" customFormat="1" ht="11.45" customHeight="1" x14ac:dyDescent="0.15">
      <c r="A4670" s="204"/>
      <c r="B4670" s="202"/>
      <c r="C4670" s="25">
        <f t="shared" ref="C4670" si="6549">C4669/$G4401*100</f>
        <v>33.333333333333329</v>
      </c>
      <c r="D4670" s="25">
        <f t="shared" ref="D4670" si="6550">D4669/$G4401*100</f>
        <v>33.333333333333329</v>
      </c>
      <c r="E4670" s="25">
        <f t="shared" ref="E4670" si="6551">E4669/$G4401*100</f>
        <v>0</v>
      </c>
      <c r="F4670" s="25">
        <f t="shared" ref="F4670" si="6552">F4669/$G4401*100</f>
        <v>0</v>
      </c>
      <c r="G4670" s="25">
        <f t="shared" ref="G4670" si="6553">G4669/$G4401*100</f>
        <v>0</v>
      </c>
      <c r="H4670" s="25">
        <f t="shared" ref="H4670" si="6554">H4669/$G4401*100</f>
        <v>66.666666666666657</v>
      </c>
      <c r="I4670" s="73">
        <f t="shared" ref="I4670" si="6555">I4669/$G4401*100</f>
        <v>0</v>
      </c>
      <c r="O4670" s="137"/>
      <c r="P4670" s="137"/>
      <c r="Q4670" s="137"/>
    </row>
    <row r="4671" spans="1:17" s="55" customFormat="1" ht="11.45" customHeight="1" x14ac:dyDescent="0.15">
      <c r="A4671" s="204"/>
      <c r="B4671" s="207" t="s">
        <v>5</v>
      </c>
      <c r="C4671" s="70">
        <v>5</v>
      </c>
      <c r="D4671" s="70">
        <v>6</v>
      </c>
      <c r="E4671" s="70">
        <v>3</v>
      </c>
      <c r="F4671" s="70">
        <v>0</v>
      </c>
      <c r="G4671" s="70">
        <v>2</v>
      </c>
      <c r="H4671" s="70">
        <v>7</v>
      </c>
      <c r="I4671" s="71">
        <v>3</v>
      </c>
      <c r="O4671" s="137"/>
      <c r="P4671" s="137"/>
      <c r="Q4671" s="137"/>
    </row>
    <row r="4672" spans="1:17" s="55" customFormat="1" ht="11.45" customHeight="1" thickBot="1" x14ac:dyDescent="0.2">
      <c r="A4672" s="205"/>
      <c r="B4672" s="208"/>
      <c r="C4672" s="33">
        <f t="shared" ref="C4672" si="6556">C4671/$G4403*100</f>
        <v>23.809523809523807</v>
      </c>
      <c r="D4672" s="33">
        <f t="shared" ref="D4672" si="6557">D4671/$G4403*100</f>
        <v>28.571428571428569</v>
      </c>
      <c r="E4672" s="33">
        <f t="shared" ref="E4672" si="6558">E4671/$G4403*100</f>
        <v>14.285714285714285</v>
      </c>
      <c r="F4672" s="33">
        <f t="shared" ref="F4672" si="6559">F4671/$G4403*100</f>
        <v>0</v>
      </c>
      <c r="G4672" s="33">
        <f t="shared" ref="G4672" si="6560">G4671/$G4403*100</f>
        <v>9.5238095238095237</v>
      </c>
      <c r="H4672" s="33">
        <f t="shared" ref="H4672" si="6561">H4671/$G4403*100</f>
        <v>33.333333333333329</v>
      </c>
      <c r="I4672" s="76">
        <f t="shared" ref="I4672" si="6562">I4671/$G4403*100</f>
        <v>14.285714285714285</v>
      </c>
      <c r="O4672" s="137"/>
      <c r="P4672" s="137"/>
      <c r="Q4672" s="137"/>
    </row>
    <row r="4673" spans="1:40" s="55" customFormat="1" ht="11.45" customHeight="1" x14ac:dyDescent="0.15">
      <c r="A4673" s="203" t="s">
        <v>50</v>
      </c>
      <c r="B4673" s="206" t="s">
        <v>6</v>
      </c>
      <c r="C4673" s="93">
        <v>14</v>
      </c>
      <c r="D4673" s="70">
        <v>11</v>
      </c>
      <c r="E4673" s="70">
        <v>1</v>
      </c>
      <c r="F4673" s="70">
        <v>6</v>
      </c>
      <c r="G4673" s="70">
        <v>9</v>
      </c>
      <c r="H4673" s="70">
        <v>32</v>
      </c>
      <c r="I4673" s="75">
        <v>6</v>
      </c>
    </row>
    <row r="4674" spans="1:40" s="55" customFormat="1" ht="11.45" customHeight="1" x14ac:dyDescent="0.15">
      <c r="A4674" s="204"/>
      <c r="B4674" s="202"/>
      <c r="C4674" s="29">
        <f t="shared" ref="C4674" si="6563">C4673/$G4405*100</f>
        <v>20.8955223880597</v>
      </c>
      <c r="D4674" s="29">
        <f t="shared" ref="D4674" si="6564">D4673/$G4405*100</f>
        <v>16.417910447761194</v>
      </c>
      <c r="E4674" s="29">
        <f t="shared" ref="E4674" si="6565">E4673/$G4405*100</f>
        <v>1.4925373134328357</v>
      </c>
      <c r="F4674" s="29">
        <f t="shared" ref="F4674" si="6566">F4673/$G4405*100</f>
        <v>8.9552238805970141</v>
      </c>
      <c r="G4674" s="29">
        <f t="shared" ref="G4674" si="6567">G4673/$G4405*100</f>
        <v>13.432835820895523</v>
      </c>
      <c r="H4674" s="29">
        <f t="shared" ref="H4674" si="6568">H4673/$G4405*100</f>
        <v>47.761194029850742</v>
      </c>
      <c r="I4674" s="72">
        <f t="shared" ref="I4674" si="6569">I4673/$G4405*100</f>
        <v>8.9552238805970141</v>
      </c>
    </row>
    <row r="4675" spans="1:40" s="55" customFormat="1" ht="11.45" customHeight="1" x14ac:dyDescent="0.15">
      <c r="A4675" s="204"/>
      <c r="B4675" s="207" t="s">
        <v>7</v>
      </c>
      <c r="C4675" s="70">
        <v>38</v>
      </c>
      <c r="D4675" s="70">
        <v>33</v>
      </c>
      <c r="E4675" s="70">
        <v>11</v>
      </c>
      <c r="F4675" s="70">
        <v>8</v>
      </c>
      <c r="G4675" s="70">
        <v>18</v>
      </c>
      <c r="H4675" s="70">
        <v>63</v>
      </c>
      <c r="I4675" s="71">
        <v>14</v>
      </c>
    </row>
    <row r="4676" spans="1:40" s="55" customFormat="1" ht="11.45" customHeight="1" x14ac:dyDescent="0.15">
      <c r="A4676" s="204"/>
      <c r="B4676" s="207"/>
      <c r="C4676" s="25">
        <f t="shared" ref="C4676" si="6570">C4675/$G4407*100</f>
        <v>26.950354609929079</v>
      </c>
      <c r="D4676" s="25">
        <f t="shared" ref="D4676" si="6571">D4675/$G4407*100</f>
        <v>23.404255319148938</v>
      </c>
      <c r="E4676" s="25">
        <f t="shared" ref="E4676" si="6572">E4675/$G4407*100</f>
        <v>7.8014184397163122</v>
      </c>
      <c r="F4676" s="25">
        <f t="shared" ref="F4676" si="6573">F4675/$G4407*100</f>
        <v>5.6737588652482271</v>
      </c>
      <c r="G4676" s="25">
        <f t="shared" ref="G4676" si="6574">G4675/$G4407*100</f>
        <v>12.76595744680851</v>
      </c>
      <c r="H4676" s="25">
        <f t="shared" ref="H4676" si="6575">H4675/$G4407*100</f>
        <v>44.680851063829785</v>
      </c>
      <c r="I4676" s="73">
        <f t="shared" ref="I4676" si="6576">I4675/$G4407*100</f>
        <v>9.9290780141843982</v>
      </c>
      <c r="Z4676" s="1"/>
    </row>
    <row r="4677" spans="1:40" s="55" customFormat="1" ht="11.45" customHeight="1" x14ac:dyDescent="0.15">
      <c r="A4677" s="204"/>
      <c r="B4677" s="201" t="s">
        <v>8</v>
      </c>
      <c r="C4677" s="70">
        <v>62</v>
      </c>
      <c r="D4677" s="70">
        <v>53</v>
      </c>
      <c r="E4677" s="70">
        <v>31</v>
      </c>
      <c r="F4677" s="70">
        <v>21</v>
      </c>
      <c r="G4677" s="70">
        <v>48</v>
      </c>
      <c r="H4677" s="70">
        <v>86</v>
      </c>
      <c r="I4677" s="71">
        <v>11</v>
      </c>
      <c r="Z4677" s="1"/>
    </row>
    <row r="4678" spans="1:40" s="55" customFormat="1" ht="11.45" customHeight="1" x14ac:dyDescent="0.15">
      <c r="A4678" s="204"/>
      <c r="B4678" s="202"/>
      <c r="C4678" s="25">
        <f t="shared" ref="C4678" si="6577">C4677/$G4409*100</f>
        <v>27.555555555555557</v>
      </c>
      <c r="D4678" s="25">
        <f t="shared" ref="D4678" si="6578">D4677/$G4409*100</f>
        <v>23.555555555555554</v>
      </c>
      <c r="E4678" s="25">
        <f t="shared" ref="E4678" si="6579">E4677/$G4409*100</f>
        <v>13.777777777777779</v>
      </c>
      <c r="F4678" s="25">
        <f t="shared" ref="F4678" si="6580">F4677/$G4409*100</f>
        <v>9.3333333333333339</v>
      </c>
      <c r="G4678" s="25">
        <f t="shared" ref="G4678" si="6581">G4677/$G4409*100</f>
        <v>21.333333333333336</v>
      </c>
      <c r="H4678" s="25">
        <f t="shared" ref="H4678" si="6582">H4677/$G4409*100</f>
        <v>38.222222222222221</v>
      </c>
      <c r="I4678" s="73">
        <f t="shared" ref="I4678" si="6583">I4677/$G4409*100</f>
        <v>4.8888888888888893</v>
      </c>
      <c r="Z4678" s="1"/>
    </row>
    <row r="4679" spans="1:40" s="55" customFormat="1" ht="11.45" customHeight="1" x14ac:dyDescent="0.15">
      <c r="A4679" s="204"/>
      <c r="B4679" s="207" t="s">
        <v>9</v>
      </c>
      <c r="C4679" s="70">
        <v>101</v>
      </c>
      <c r="D4679" s="70">
        <v>76</v>
      </c>
      <c r="E4679" s="70">
        <v>34</v>
      </c>
      <c r="F4679" s="70">
        <v>23</v>
      </c>
      <c r="G4679" s="70">
        <v>59</v>
      </c>
      <c r="H4679" s="70">
        <v>97</v>
      </c>
      <c r="I4679" s="71">
        <v>22</v>
      </c>
      <c r="Y4679" s="1"/>
      <c r="Z4679" s="1"/>
      <c r="AD4679" s="1"/>
    </row>
    <row r="4680" spans="1:40" s="55" customFormat="1" ht="11.45" customHeight="1" x14ac:dyDescent="0.15">
      <c r="A4680" s="204"/>
      <c r="B4680" s="207"/>
      <c r="C4680" s="25">
        <f t="shared" ref="C4680" si="6584">C4679/$G4411*100</f>
        <v>34.237288135593218</v>
      </c>
      <c r="D4680" s="25">
        <f t="shared" ref="D4680" si="6585">D4679/$G4411*100</f>
        <v>25.762711864406779</v>
      </c>
      <c r="E4680" s="25">
        <f t="shared" ref="E4680" si="6586">E4679/$G4411*100</f>
        <v>11.525423728813559</v>
      </c>
      <c r="F4680" s="25">
        <f t="shared" ref="F4680" si="6587">F4679/$G4411*100</f>
        <v>7.796610169491526</v>
      </c>
      <c r="G4680" s="25">
        <f t="shared" ref="G4680" si="6588">G4679/$G4411*100</f>
        <v>20</v>
      </c>
      <c r="H4680" s="25">
        <f t="shared" ref="H4680" si="6589">H4679/$G4411*100</f>
        <v>32.881355932203391</v>
      </c>
      <c r="I4680" s="73">
        <f t="shared" ref="I4680" si="6590">I4679/$G4411*100</f>
        <v>7.4576271186440684</v>
      </c>
      <c r="O4680" s="137"/>
      <c r="P4680" s="137"/>
      <c r="Q4680" s="137"/>
      <c r="Y4680" s="1"/>
      <c r="Z4680" s="1"/>
      <c r="AD4680" s="1"/>
    </row>
    <row r="4681" spans="1:40" s="55" customFormat="1" ht="11.45" customHeight="1" x14ac:dyDescent="0.15">
      <c r="A4681" s="204"/>
      <c r="B4681" s="201" t="s">
        <v>10</v>
      </c>
      <c r="C4681" s="70">
        <v>91</v>
      </c>
      <c r="D4681" s="70">
        <v>79</v>
      </c>
      <c r="E4681" s="70">
        <v>41</v>
      </c>
      <c r="F4681" s="70">
        <v>15</v>
      </c>
      <c r="G4681" s="70">
        <v>72</v>
      </c>
      <c r="H4681" s="70">
        <v>108</v>
      </c>
      <c r="I4681" s="71">
        <v>31</v>
      </c>
      <c r="O4681" s="137"/>
      <c r="P4681" s="137"/>
      <c r="Q4681" s="137"/>
      <c r="X4681" s="1"/>
      <c r="Y4681" s="1"/>
      <c r="Z4681" s="1"/>
      <c r="AC4681" s="1"/>
      <c r="AD4681" s="1"/>
    </row>
    <row r="4682" spans="1:40" s="55" customFormat="1" ht="11.45" customHeight="1" x14ac:dyDescent="0.15">
      <c r="A4682" s="204"/>
      <c r="B4682" s="202"/>
      <c r="C4682" s="25">
        <f t="shared" ref="C4682" si="6591">C4681/$G4413*100</f>
        <v>27.914110429447852</v>
      </c>
      <c r="D4682" s="25">
        <f t="shared" ref="D4682" si="6592">D4681/$G4413*100</f>
        <v>24.233128834355828</v>
      </c>
      <c r="E4682" s="25">
        <f t="shared" ref="E4682" si="6593">E4681/$G4413*100</f>
        <v>12.576687116564417</v>
      </c>
      <c r="F4682" s="25">
        <f t="shared" ref="F4682" si="6594">F4681/$G4413*100</f>
        <v>4.6012269938650308</v>
      </c>
      <c r="G4682" s="25">
        <f t="shared" ref="G4682" si="6595">G4681/$G4413*100</f>
        <v>22.085889570552148</v>
      </c>
      <c r="H4682" s="25">
        <f t="shared" ref="H4682" si="6596">H4681/$G4413*100</f>
        <v>33.128834355828218</v>
      </c>
      <c r="I4682" s="73">
        <f t="shared" ref="I4682" si="6597">I4681/$G4413*100</f>
        <v>9.5092024539877311</v>
      </c>
      <c r="O4682" s="137"/>
      <c r="P4682" s="137"/>
      <c r="Q4682" s="137"/>
      <c r="X4682" s="1"/>
      <c r="Y4682" s="1"/>
      <c r="Z4682" s="1"/>
      <c r="AC4682" s="1"/>
      <c r="AD4682" s="1"/>
    </row>
    <row r="4683" spans="1:40" s="55" customFormat="1" ht="11.45" customHeight="1" x14ac:dyDescent="0.15">
      <c r="A4683" s="204"/>
      <c r="B4683" s="207" t="s">
        <v>11</v>
      </c>
      <c r="C4683" s="70">
        <v>90</v>
      </c>
      <c r="D4683" s="70">
        <v>74</v>
      </c>
      <c r="E4683" s="70">
        <v>33</v>
      </c>
      <c r="F4683" s="70">
        <v>22</v>
      </c>
      <c r="G4683" s="70">
        <v>64</v>
      </c>
      <c r="H4683" s="70">
        <v>152</v>
      </c>
      <c r="I4683" s="71">
        <v>29</v>
      </c>
      <c r="O4683" s="137"/>
      <c r="P4683" s="137"/>
      <c r="Q4683" s="137"/>
      <c r="W4683" s="1"/>
      <c r="X4683" s="1"/>
      <c r="Y4683" s="1"/>
      <c r="Z4683" s="1"/>
      <c r="AB4683" s="1"/>
      <c r="AC4683" s="1"/>
      <c r="AD4683" s="1"/>
    </row>
    <row r="4684" spans="1:40" s="55" customFormat="1" ht="11.45" customHeight="1" x14ac:dyDescent="0.15">
      <c r="A4684" s="204"/>
      <c r="B4684" s="207"/>
      <c r="C4684" s="25">
        <f t="shared" ref="C4684" si="6598">C4683/$G4415*100</f>
        <v>25.352112676056336</v>
      </c>
      <c r="D4684" s="25">
        <f t="shared" ref="D4684" si="6599">D4683/$G4415*100</f>
        <v>20.845070422535212</v>
      </c>
      <c r="E4684" s="25">
        <f t="shared" ref="E4684" si="6600">E4683/$G4415*100</f>
        <v>9.295774647887324</v>
      </c>
      <c r="F4684" s="25">
        <f t="shared" ref="F4684" si="6601">F4683/$G4415*100</f>
        <v>6.197183098591549</v>
      </c>
      <c r="G4684" s="25">
        <f t="shared" ref="G4684" si="6602">G4683/$G4415*100</f>
        <v>18.028169014084508</v>
      </c>
      <c r="H4684" s="25">
        <f t="shared" ref="H4684" si="6603">H4683/$G4415*100</f>
        <v>42.816901408450704</v>
      </c>
      <c r="I4684" s="73">
        <f t="shared" ref="I4684" si="6604">I4683/$G4415*100</f>
        <v>8.169014084507042</v>
      </c>
      <c r="O4684" s="137"/>
      <c r="P4684" s="137"/>
      <c r="Q4684" s="137"/>
      <c r="W4684" s="1"/>
      <c r="X4684" s="1"/>
      <c r="Y4684" s="1"/>
      <c r="Z4684" s="1"/>
      <c r="AA4684" s="1"/>
      <c r="AB4684" s="1"/>
      <c r="AC4684" s="1"/>
      <c r="AD4684" s="1"/>
      <c r="AN4684" s="1"/>
    </row>
    <row r="4685" spans="1:40" s="55" customFormat="1" ht="11.45" customHeight="1" x14ac:dyDescent="0.15">
      <c r="A4685" s="204"/>
      <c r="B4685" s="201" t="s">
        <v>12</v>
      </c>
      <c r="C4685" s="70">
        <v>119</v>
      </c>
      <c r="D4685" s="70">
        <v>106</v>
      </c>
      <c r="E4685" s="70">
        <v>22</v>
      </c>
      <c r="F4685" s="70">
        <v>33</v>
      </c>
      <c r="G4685" s="70">
        <v>93</v>
      </c>
      <c r="H4685" s="70">
        <v>242</v>
      </c>
      <c r="I4685" s="71">
        <v>55</v>
      </c>
      <c r="O4685" s="137"/>
      <c r="P4685" s="137"/>
      <c r="Q4685" s="137"/>
      <c r="S4685" s="1"/>
      <c r="V4685" s="1"/>
      <c r="W4685" s="1"/>
      <c r="X4685" s="1"/>
      <c r="Y4685" s="1"/>
      <c r="Z4685" s="1"/>
      <c r="AA4685" s="1"/>
      <c r="AB4685" s="1"/>
      <c r="AC4685" s="1"/>
      <c r="AD4685" s="1"/>
      <c r="AM4685" s="1"/>
      <c r="AN4685" s="1"/>
    </row>
    <row r="4686" spans="1:40" s="55" customFormat="1" ht="11.45" customHeight="1" x14ac:dyDescent="0.15">
      <c r="A4686" s="204"/>
      <c r="B4686" s="202"/>
      <c r="C4686" s="25">
        <f t="shared" ref="C4686" si="6605">C4685/$G4417*100</f>
        <v>21.441441441441441</v>
      </c>
      <c r="D4686" s="25">
        <f t="shared" ref="D4686" si="6606">D4685/$G4417*100</f>
        <v>19.099099099099099</v>
      </c>
      <c r="E4686" s="25">
        <f t="shared" ref="E4686" si="6607">E4685/$G4417*100</f>
        <v>3.9639639639639639</v>
      </c>
      <c r="F4686" s="25">
        <f t="shared" ref="F4686" si="6608">F4685/$G4417*100</f>
        <v>5.9459459459459465</v>
      </c>
      <c r="G4686" s="25">
        <f t="shared" ref="G4686" si="6609">G4685/$G4417*100</f>
        <v>16.756756756756758</v>
      </c>
      <c r="H4686" s="25">
        <f t="shared" ref="H4686" si="6610">H4685/$G4417*100</f>
        <v>43.603603603603602</v>
      </c>
      <c r="I4686" s="73">
        <f t="shared" ref="I4686" si="6611">I4685/$G4417*100</f>
        <v>9.9099099099099099</v>
      </c>
      <c r="O4686" s="137"/>
      <c r="P4686" s="137"/>
      <c r="Q4686" s="137"/>
      <c r="R4686" s="1"/>
      <c r="S4686" s="1"/>
      <c r="V4686" s="1"/>
      <c r="W4686" s="1"/>
      <c r="X4686" s="1"/>
      <c r="Y4686" s="1"/>
      <c r="Z4686" s="1"/>
      <c r="AA4686" s="1"/>
      <c r="AB4686" s="1"/>
      <c r="AC4686" s="1"/>
      <c r="AD4686" s="1"/>
      <c r="AL4686" s="1"/>
      <c r="AM4686" s="1"/>
      <c r="AN4686" s="1"/>
    </row>
    <row r="4687" spans="1:40" s="55" customFormat="1" ht="11.45" customHeight="1" x14ac:dyDescent="0.15">
      <c r="A4687" s="204"/>
      <c r="B4687" s="207" t="s">
        <v>24</v>
      </c>
      <c r="C4687" s="70">
        <v>5</v>
      </c>
      <c r="D4687" s="70">
        <v>6</v>
      </c>
      <c r="E4687" s="70">
        <v>2</v>
      </c>
      <c r="F4687" s="70">
        <v>0</v>
      </c>
      <c r="G4687" s="70">
        <v>3</v>
      </c>
      <c r="H4687" s="70">
        <v>7</v>
      </c>
      <c r="I4687" s="71">
        <v>3</v>
      </c>
      <c r="O4687" s="137"/>
      <c r="P4687" s="137"/>
      <c r="Q4687" s="137"/>
      <c r="R4687" s="1"/>
      <c r="S4687" s="1"/>
      <c r="U4687" s="1"/>
      <c r="V4687" s="1"/>
      <c r="W4687" s="1"/>
      <c r="X4687" s="1"/>
      <c r="Y4687" s="1"/>
      <c r="Z4687" s="1"/>
      <c r="AA4687" s="1"/>
      <c r="AB4687" s="1"/>
      <c r="AC4687" s="1"/>
      <c r="AD4687" s="1"/>
      <c r="AK4687" s="1"/>
      <c r="AL4687" s="1"/>
      <c r="AM4687" s="1"/>
      <c r="AN4687" s="1"/>
    </row>
    <row r="4688" spans="1:40" s="55" customFormat="1" ht="11.45" customHeight="1" thickBot="1" x14ac:dyDescent="0.2">
      <c r="A4688" s="205"/>
      <c r="B4688" s="208"/>
      <c r="C4688" s="33">
        <f t="shared" ref="C4688" si="6612">C4687/$G4419*100</f>
        <v>22.727272727272727</v>
      </c>
      <c r="D4688" s="33">
        <f t="shared" ref="D4688" si="6613">D4687/$G4419*100</f>
        <v>27.27272727272727</v>
      </c>
      <c r="E4688" s="33">
        <f t="shared" ref="E4688" si="6614">E4687/$G4419*100</f>
        <v>9.0909090909090917</v>
      </c>
      <c r="F4688" s="33">
        <f t="shared" ref="F4688" si="6615">F4687/$G4419*100</f>
        <v>0</v>
      </c>
      <c r="G4688" s="33">
        <f t="shared" ref="G4688" si="6616">G4687/$G4419*100</f>
        <v>13.636363636363635</v>
      </c>
      <c r="H4688" s="33">
        <f t="shared" ref="H4688" si="6617">H4687/$G4419*100</f>
        <v>31.818181818181817</v>
      </c>
      <c r="I4688" s="76">
        <f t="shared" ref="I4688" si="6618">I4687/$G4419*100</f>
        <v>13.636363636363635</v>
      </c>
      <c r="S4688" s="1"/>
      <c r="T4688" s="1"/>
      <c r="U4688" s="1"/>
      <c r="V4688" s="1"/>
      <c r="W4688" s="1"/>
      <c r="X4688" s="1"/>
      <c r="Y4688" s="1"/>
      <c r="Z4688" s="1"/>
      <c r="AA4688" s="1"/>
      <c r="AB4688" s="1"/>
      <c r="AC4688" s="1"/>
      <c r="AD4688" s="1"/>
      <c r="AJ4688" s="1"/>
      <c r="AK4688" s="1"/>
      <c r="AL4688" s="1"/>
      <c r="AM4688" s="1"/>
      <c r="AN4688" s="1"/>
    </row>
    <row r="4689" spans="1:40" s="55" customFormat="1" ht="11.45" customHeight="1" thickBot="1" x14ac:dyDescent="0.2">
      <c r="A4689" s="211" t="s">
        <v>51</v>
      </c>
      <c r="B4689" s="206" t="s">
        <v>23</v>
      </c>
      <c r="C4689" s="93">
        <v>52</v>
      </c>
      <c r="D4689" s="70">
        <v>40</v>
      </c>
      <c r="E4689" s="70">
        <v>14</v>
      </c>
      <c r="F4689" s="70">
        <v>10</v>
      </c>
      <c r="G4689" s="70">
        <v>34</v>
      </c>
      <c r="H4689" s="70">
        <v>78</v>
      </c>
      <c r="I4689" s="75">
        <v>26</v>
      </c>
      <c r="S4689" s="1"/>
      <c r="T4689" s="1"/>
      <c r="U4689" s="1"/>
      <c r="V4689" s="1"/>
      <c r="W4689" s="1"/>
      <c r="X4689" s="1"/>
      <c r="Y4689" s="1"/>
      <c r="Z4689" s="1"/>
      <c r="AA4689" s="1"/>
      <c r="AB4689" s="1"/>
      <c r="AC4689" s="1"/>
      <c r="AD4689" s="1"/>
      <c r="AI4689" s="1"/>
      <c r="AJ4689" s="1"/>
      <c r="AK4689" s="1"/>
      <c r="AL4689" s="1"/>
      <c r="AM4689" s="1"/>
      <c r="AN4689" s="1"/>
    </row>
    <row r="4690" spans="1:40" s="55" customFormat="1" ht="11.45" customHeight="1" thickTop="1" thickBot="1" x14ac:dyDescent="0.2">
      <c r="A4690" s="212"/>
      <c r="B4690" s="202"/>
      <c r="C4690" s="29">
        <f t="shared" ref="C4690" si="6619">C4689/$G4421*100</f>
        <v>24.413145539906104</v>
      </c>
      <c r="D4690" s="29">
        <f t="shared" ref="D4690" si="6620">D4689/$G4421*100</f>
        <v>18.779342723004692</v>
      </c>
      <c r="E4690" s="29">
        <f t="shared" ref="E4690" si="6621">E4689/$G4421*100</f>
        <v>6.5727699530516439</v>
      </c>
      <c r="F4690" s="29">
        <f t="shared" ref="F4690" si="6622">F4689/$G4421*100</f>
        <v>4.6948356807511731</v>
      </c>
      <c r="G4690" s="29">
        <f t="shared" ref="G4690" si="6623">G4689/$G4421*100</f>
        <v>15.96244131455399</v>
      </c>
      <c r="H4690" s="29">
        <f t="shared" ref="H4690" si="6624">H4689/$G4421*100</f>
        <v>36.619718309859159</v>
      </c>
      <c r="I4690" s="72">
        <f t="shared" ref="I4690" si="6625">I4689/$G4421*100</f>
        <v>12.206572769953052</v>
      </c>
      <c r="O4690" s="137"/>
      <c r="P4690" s="137"/>
      <c r="Q4690" s="137"/>
      <c r="R4690" s="1"/>
      <c r="S4690" s="1"/>
      <c r="T4690" s="1"/>
      <c r="U4690" s="1"/>
      <c r="V4690" s="1"/>
      <c r="W4690" s="1"/>
      <c r="X4690" s="1"/>
      <c r="Y4690" s="1"/>
      <c r="Z4690" s="1"/>
      <c r="AA4690" s="1"/>
      <c r="AB4690" s="1"/>
      <c r="AC4690" s="1"/>
      <c r="AD4690" s="1"/>
      <c r="AH4690" s="1"/>
      <c r="AI4690" s="1"/>
      <c r="AJ4690" s="1"/>
      <c r="AK4690" s="1"/>
      <c r="AL4690" s="1"/>
      <c r="AM4690" s="1"/>
      <c r="AN4690" s="1"/>
    </row>
    <row r="4691" spans="1:40" s="55" customFormat="1" ht="11.45" customHeight="1" thickTop="1" thickBot="1" x14ac:dyDescent="0.2">
      <c r="A4691" s="212"/>
      <c r="B4691" s="207" t="s">
        <v>3</v>
      </c>
      <c r="C4691" s="70">
        <v>44</v>
      </c>
      <c r="D4691" s="70">
        <v>38</v>
      </c>
      <c r="E4691" s="70">
        <v>18</v>
      </c>
      <c r="F4691" s="70">
        <v>8</v>
      </c>
      <c r="G4691" s="70">
        <v>28</v>
      </c>
      <c r="H4691" s="70">
        <v>58</v>
      </c>
      <c r="I4691" s="71">
        <v>12</v>
      </c>
      <c r="O4691" s="137"/>
      <c r="P4691" s="137"/>
      <c r="Q4691" s="137"/>
      <c r="R4691" s="1"/>
      <c r="S4691" s="1"/>
      <c r="T4691" s="1"/>
      <c r="U4691" s="1"/>
      <c r="V4691" s="1"/>
      <c r="W4691" s="1"/>
      <c r="X4691" s="1"/>
      <c r="Y4691" s="1"/>
      <c r="Z4691" s="1"/>
      <c r="AA4691" s="1"/>
      <c r="AB4691" s="1"/>
      <c r="AC4691" s="1"/>
      <c r="AD4691" s="1"/>
      <c r="AG4691" s="1"/>
      <c r="AH4691" s="1"/>
      <c r="AI4691" s="1"/>
      <c r="AJ4691" s="1"/>
      <c r="AK4691" s="1"/>
      <c r="AL4691" s="1"/>
      <c r="AM4691" s="1"/>
      <c r="AN4691" s="1"/>
    </row>
    <row r="4692" spans="1:40" s="55" customFormat="1" ht="11.45" customHeight="1" thickTop="1" thickBot="1" x14ac:dyDescent="0.2">
      <c r="A4692" s="212"/>
      <c r="B4692" s="207"/>
      <c r="C4692" s="25">
        <f t="shared" ref="C4692" si="6626">C4691/$G4423*100</f>
        <v>29.139072847682119</v>
      </c>
      <c r="D4692" s="25">
        <f t="shared" ref="D4692" si="6627">D4691/$G4423*100</f>
        <v>25.165562913907287</v>
      </c>
      <c r="E4692" s="25">
        <f t="shared" ref="E4692" si="6628">E4691/$G4423*100</f>
        <v>11.920529801324504</v>
      </c>
      <c r="F4692" s="25">
        <f t="shared" ref="F4692" si="6629">F4691/$G4423*100</f>
        <v>5.298013245033113</v>
      </c>
      <c r="G4692" s="25">
        <f t="shared" ref="G4692" si="6630">G4691/$G4423*100</f>
        <v>18.543046357615893</v>
      </c>
      <c r="H4692" s="25">
        <f t="shared" ref="H4692" si="6631">H4691/$G4423*100</f>
        <v>38.410596026490069</v>
      </c>
      <c r="I4692" s="73">
        <f t="shared" ref="I4692" si="6632">I4691/$G4423*100</f>
        <v>7.9470198675496695</v>
      </c>
      <c r="O4692" s="137"/>
      <c r="P4692" s="137"/>
      <c r="Q4692" s="137"/>
      <c r="R4692" s="1"/>
      <c r="S4692" s="1"/>
      <c r="T4692" s="1"/>
      <c r="U4692" s="1"/>
      <c r="V4692" s="1"/>
      <c r="W4692" s="1"/>
      <c r="X4692" s="1"/>
      <c r="Y4692" s="1"/>
      <c r="Z4692" s="1"/>
      <c r="AA4692" s="1"/>
      <c r="AB4692" s="1"/>
      <c r="AC4692" s="1"/>
      <c r="AD4692" s="1"/>
      <c r="AF4692" s="1"/>
      <c r="AG4692" s="1"/>
      <c r="AH4692" s="1"/>
      <c r="AI4692" s="1"/>
      <c r="AJ4692" s="1"/>
      <c r="AK4692" s="1"/>
      <c r="AL4692" s="1"/>
      <c r="AM4692" s="1"/>
      <c r="AN4692" s="1"/>
    </row>
    <row r="4693" spans="1:40" s="55" customFormat="1" ht="11.45" customHeight="1" thickTop="1" thickBot="1" x14ac:dyDescent="0.2">
      <c r="A4693" s="212"/>
      <c r="B4693" s="201" t="s">
        <v>13</v>
      </c>
      <c r="C4693" s="70">
        <v>235</v>
      </c>
      <c r="D4693" s="70">
        <v>188</v>
      </c>
      <c r="E4693" s="70">
        <v>94</v>
      </c>
      <c r="F4693" s="70">
        <v>57</v>
      </c>
      <c r="G4693" s="70">
        <v>163</v>
      </c>
      <c r="H4693" s="70">
        <v>294</v>
      </c>
      <c r="I4693" s="71">
        <v>54</v>
      </c>
      <c r="O4693" s="137"/>
      <c r="P4693" s="137"/>
      <c r="Q4693" s="137"/>
      <c r="R4693" s="1"/>
      <c r="S4693" s="1"/>
      <c r="T4693" s="1"/>
      <c r="U4693" s="1"/>
      <c r="V4693" s="1"/>
      <c r="W4693" s="1"/>
      <c r="X4693" s="1"/>
      <c r="Y4693" s="1"/>
      <c r="Z4693" s="1"/>
      <c r="AA4693" s="1"/>
      <c r="AB4693" s="1"/>
      <c r="AC4693" s="1"/>
      <c r="AD4693" s="1"/>
      <c r="AE4693" s="1"/>
      <c r="AF4693" s="1"/>
      <c r="AG4693" s="1"/>
      <c r="AH4693" s="1"/>
      <c r="AI4693" s="1"/>
      <c r="AJ4693" s="1"/>
      <c r="AK4693" s="1"/>
      <c r="AL4693" s="1"/>
      <c r="AM4693" s="1"/>
      <c r="AN4693" s="1"/>
    </row>
    <row r="4694" spans="1:40" s="55" customFormat="1" ht="11.45" customHeight="1" thickTop="1" thickBot="1" x14ac:dyDescent="0.2">
      <c r="A4694" s="212"/>
      <c r="B4694" s="202"/>
      <c r="C4694" s="25">
        <f t="shared" ref="C4694" si="6633">C4693/$G4425*100</f>
        <v>29.97448979591837</v>
      </c>
      <c r="D4694" s="25">
        <f t="shared" ref="D4694" si="6634">D4693/$G4425*100</f>
        <v>23.979591836734691</v>
      </c>
      <c r="E4694" s="25">
        <f t="shared" ref="E4694" si="6635">E4693/$G4425*100</f>
        <v>11.989795918367346</v>
      </c>
      <c r="F4694" s="25">
        <f t="shared" ref="F4694" si="6636">F4693/$G4425*100</f>
        <v>7.2704081632653059</v>
      </c>
      <c r="G4694" s="25">
        <f t="shared" ref="G4694" si="6637">G4693/$G4425*100</f>
        <v>20.79081632653061</v>
      </c>
      <c r="H4694" s="25">
        <f t="shared" ref="H4694" si="6638">H4693/$G4425*100</f>
        <v>37.5</v>
      </c>
      <c r="I4694" s="73">
        <f t="shared" ref="I4694" si="6639">I4693/$G4425*100</f>
        <v>6.8877551020408152</v>
      </c>
      <c r="O4694" s="137"/>
      <c r="P4694" s="137"/>
      <c r="Q4694" s="137"/>
      <c r="R4694" s="1"/>
      <c r="S4694" s="1"/>
      <c r="T4694" s="1"/>
      <c r="U4694" s="1"/>
      <c r="V4694" s="1"/>
      <c r="W4694" s="1"/>
      <c r="X4694" s="1"/>
      <c r="Y4694" s="1"/>
      <c r="Z4694" s="1"/>
      <c r="AA4694" s="1"/>
      <c r="AB4694" s="1"/>
      <c r="AC4694" s="1"/>
      <c r="AD4694" s="1"/>
      <c r="AE4694" s="1"/>
      <c r="AF4694" s="1"/>
      <c r="AG4694" s="1"/>
      <c r="AH4694" s="1"/>
      <c r="AI4694" s="1"/>
      <c r="AJ4694" s="1"/>
      <c r="AK4694" s="1"/>
      <c r="AL4694" s="1"/>
      <c r="AM4694" s="1"/>
      <c r="AN4694" s="1"/>
    </row>
    <row r="4695" spans="1:40" s="55" customFormat="1" ht="11.45" customHeight="1" thickTop="1" thickBot="1" x14ac:dyDescent="0.2">
      <c r="A4695" s="212"/>
      <c r="B4695" s="207" t="s">
        <v>14</v>
      </c>
      <c r="C4695" s="70">
        <v>41</v>
      </c>
      <c r="D4695" s="70">
        <v>34</v>
      </c>
      <c r="E4695" s="70">
        <v>8</v>
      </c>
      <c r="F4695" s="70">
        <v>14</v>
      </c>
      <c r="G4695" s="70">
        <v>29</v>
      </c>
      <c r="H4695" s="70">
        <v>58</v>
      </c>
      <c r="I4695" s="71">
        <v>12</v>
      </c>
      <c r="O4695" s="137"/>
      <c r="P4695" s="137"/>
      <c r="Q4695" s="137"/>
      <c r="R4695" s="1"/>
      <c r="S4695" s="1"/>
      <c r="T4695" s="1"/>
      <c r="U4695" s="1"/>
      <c r="V4695" s="1"/>
      <c r="W4695" s="1"/>
      <c r="X4695" s="1"/>
      <c r="Y4695" s="1"/>
      <c r="Z4695" s="2"/>
      <c r="AA4695" s="1"/>
      <c r="AB4695" s="1"/>
      <c r="AC4695" s="1"/>
      <c r="AD4695" s="1"/>
      <c r="AE4695" s="1"/>
      <c r="AF4695" s="1"/>
      <c r="AG4695" s="1"/>
      <c r="AH4695" s="1"/>
      <c r="AI4695" s="1"/>
      <c r="AJ4695" s="1"/>
      <c r="AK4695" s="1"/>
      <c r="AL4695" s="1"/>
      <c r="AM4695" s="1"/>
      <c r="AN4695" s="1"/>
    </row>
    <row r="4696" spans="1:40" s="55" customFormat="1" ht="11.45" customHeight="1" thickTop="1" thickBot="1" x14ac:dyDescent="0.2">
      <c r="A4696" s="212"/>
      <c r="B4696" s="207"/>
      <c r="C4696" s="25">
        <f t="shared" ref="C4696" si="6640">C4695/$G4427*100</f>
        <v>27.89115646258503</v>
      </c>
      <c r="D4696" s="25">
        <f t="shared" ref="D4696" si="6641">D4695/$G4427*100</f>
        <v>23.129251700680271</v>
      </c>
      <c r="E4696" s="25">
        <f t="shared" ref="E4696" si="6642">E4695/$G4427*100</f>
        <v>5.4421768707482991</v>
      </c>
      <c r="F4696" s="25">
        <f t="shared" ref="F4696" si="6643">F4695/$G4427*100</f>
        <v>9.5238095238095237</v>
      </c>
      <c r="G4696" s="25">
        <f t="shared" ref="G4696" si="6644">G4695/$G4427*100</f>
        <v>19.727891156462583</v>
      </c>
      <c r="H4696" s="25">
        <f t="shared" ref="H4696" si="6645">H4695/$G4427*100</f>
        <v>39.455782312925166</v>
      </c>
      <c r="I4696" s="73">
        <f t="shared" ref="I4696" si="6646">I4695/$G4427*100</f>
        <v>8.1632653061224492</v>
      </c>
      <c r="O4696" s="137"/>
      <c r="P4696" s="137"/>
      <c r="Q4696" s="137"/>
      <c r="R4696" s="1"/>
      <c r="S4696" s="1"/>
      <c r="T4696" s="1"/>
      <c r="U4696" s="1"/>
      <c r="V4696" s="1"/>
      <c r="W4696" s="1"/>
      <c r="X4696" s="1"/>
      <c r="Y4696" s="1"/>
      <c r="Z4696" s="2"/>
      <c r="AA4696" s="1"/>
      <c r="AB4696" s="1"/>
      <c r="AC4696" s="1"/>
      <c r="AD4696" s="1"/>
      <c r="AE4696" s="1"/>
      <c r="AF4696" s="1"/>
      <c r="AG4696" s="1"/>
      <c r="AH4696" s="1"/>
      <c r="AI4696" s="1"/>
      <c r="AJ4696" s="1"/>
      <c r="AK4696" s="1"/>
      <c r="AL4696" s="1"/>
      <c r="AM4696" s="1"/>
      <c r="AN4696" s="1"/>
    </row>
    <row r="4697" spans="1:40" s="55" customFormat="1" ht="11.45" customHeight="1" thickTop="1" thickBot="1" x14ac:dyDescent="0.2">
      <c r="A4697" s="212"/>
      <c r="B4697" s="201" t="s">
        <v>25</v>
      </c>
      <c r="C4697" s="70">
        <v>17</v>
      </c>
      <c r="D4697" s="70">
        <v>18</v>
      </c>
      <c r="E4697" s="70">
        <v>3</v>
      </c>
      <c r="F4697" s="70">
        <v>7</v>
      </c>
      <c r="G4697" s="70">
        <v>12</v>
      </c>
      <c r="H4697" s="70">
        <v>36</v>
      </c>
      <c r="I4697" s="71">
        <v>9</v>
      </c>
      <c r="O4697" s="137"/>
      <c r="P4697" s="137"/>
      <c r="Q4697" s="137"/>
      <c r="R4697" s="1"/>
      <c r="S4697" s="1"/>
      <c r="T4697" s="1"/>
      <c r="U4697" s="1"/>
      <c r="V4697" s="1"/>
      <c r="W4697" s="1"/>
      <c r="X4697" s="1"/>
      <c r="Y4697" s="1"/>
      <c r="Z4697" s="2"/>
      <c r="AA4697" s="1"/>
      <c r="AB4697" s="1"/>
      <c r="AC4697" s="1"/>
      <c r="AD4697" s="1"/>
      <c r="AE4697" s="1"/>
      <c r="AF4697" s="1"/>
      <c r="AG4697" s="1"/>
      <c r="AH4697" s="1"/>
      <c r="AI4697" s="1"/>
      <c r="AJ4697" s="1"/>
      <c r="AK4697" s="1"/>
      <c r="AL4697" s="1"/>
      <c r="AM4697" s="1"/>
      <c r="AN4697" s="1"/>
    </row>
    <row r="4698" spans="1:40" s="55" customFormat="1" ht="11.45" customHeight="1" thickTop="1" thickBot="1" x14ac:dyDescent="0.2">
      <c r="A4698" s="212"/>
      <c r="B4698" s="202"/>
      <c r="C4698" s="25">
        <f t="shared" ref="C4698" si="6647">C4697/$G4429*100</f>
        <v>20</v>
      </c>
      <c r="D4698" s="25">
        <f t="shared" ref="D4698" si="6648">D4697/$G4429*100</f>
        <v>21.176470588235293</v>
      </c>
      <c r="E4698" s="25">
        <f t="shared" ref="E4698" si="6649">E4697/$G4429*100</f>
        <v>3.5294117647058822</v>
      </c>
      <c r="F4698" s="25">
        <f t="shared" ref="F4698" si="6650">F4697/$G4429*100</f>
        <v>8.235294117647058</v>
      </c>
      <c r="G4698" s="25">
        <f t="shared" ref="G4698" si="6651">G4697/$G4429*100</f>
        <v>14.117647058823529</v>
      </c>
      <c r="H4698" s="25">
        <f t="shared" ref="H4698" si="6652">H4697/$G4429*100</f>
        <v>42.352941176470587</v>
      </c>
      <c r="I4698" s="73">
        <f t="shared" ref="I4698" si="6653">I4697/$G4429*100</f>
        <v>10.588235294117647</v>
      </c>
      <c r="S4698" s="1"/>
      <c r="T4698" s="1"/>
      <c r="U4698" s="1"/>
      <c r="V4698" s="1"/>
      <c r="W4698" s="1"/>
      <c r="X4698" s="1"/>
      <c r="Y4698" s="2"/>
      <c r="Z4698" s="2"/>
      <c r="AA4698" s="1"/>
      <c r="AB4698" s="1"/>
      <c r="AC4698" s="1"/>
      <c r="AD4698" s="2"/>
      <c r="AE4698" s="1"/>
      <c r="AF4698" s="1"/>
      <c r="AG4698" s="1"/>
      <c r="AH4698" s="1"/>
      <c r="AI4698" s="1"/>
      <c r="AJ4698" s="1"/>
      <c r="AK4698" s="1"/>
      <c r="AL4698" s="1"/>
      <c r="AM4698" s="1"/>
      <c r="AN4698" s="1"/>
    </row>
    <row r="4699" spans="1:40" s="1" customFormat="1" ht="11.45" customHeight="1" thickTop="1" thickBot="1" x14ac:dyDescent="0.2">
      <c r="A4699" s="212"/>
      <c r="B4699" s="207" t="s">
        <v>26</v>
      </c>
      <c r="C4699" s="70">
        <v>106</v>
      </c>
      <c r="D4699" s="70">
        <v>93</v>
      </c>
      <c r="E4699" s="70">
        <v>30</v>
      </c>
      <c r="F4699" s="70">
        <v>26</v>
      </c>
      <c r="G4699" s="70">
        <v>76</v>
      </c>
      <c r="H4699" s="70">
        <v>212</v>
      </c>
      <c r="I4699" s="71">
        <v>49</v>
      </c>
      <c r="Y4699" s="2"/>
      <c r="Z4699" s="2"/>
      <c r="AD4699" s="2"/>
    </row>
    <row r="4700" spans="1:40" s="1" customFormat="1" ht="11.45" customHeight="1" thickTop="1" thickBot="1" x14ac:dyDescent="0.2">
      <c r="A4700" s="212"/>
      <c r="B4700" s="207"/>
      <c r="C4700" s="25">
        <f t="shared" ref="C4700" si="6654">C4699/$G4431*100</f>
        <v>22.222222222222221</v>
      </c>
      <c r="D4700" s="25">
        <f t="shared" ref="D4700" si="6655">D4699/$G4431*100</f>
        <v>19.49685534591195</v>
      </c>
      <c r="E4700" s="25">
        <f t="shared" ref="E4700" si="6656">E4699/$G4431*100</f>
        <v>6.2893081761006293</v>
      </c>
      <c r="F4700" s="25">
        <f t="shared" ref="F4700" si="6657">F4699/$G4431*100</f>
        <v>5.450733752620545</v>
      </c>
      <c r="G4700" s="25">
        <f t="shared" ref="G4700" si="6658">G4699/$G4431*100</f>
        <v>15.932914046121594</v>
      </c>
      <c r="H4700" s="25">
        <f t="shared" ref="H4700" si="6659">H4699/$G4431*100</f>
        <v>44.444444444444443</v>
      </c>
      <c r="I4700" s="73">
        <f t="shared" ref="I4700" si="6660">I4699/$G4431*100</f>
        <v>10.272536687631026</v>
      </c>
      <c r="X4700" s="2"/>
      <c r="Y4700" s="2"/>
      <c r="Z4700" s="2"/>
      <c r="AC4700" s="2"/>
      <c r="AD4700" s="2"/>
    </row>
    <row r="4701" spans="1:40" s="1" customFormat="1" ht="11.45" customHeight="1" thickTop="1" thickBot="1" x14ac:dyDescent="0.2">
      <c r="A4701" s="212"/>
      <c r="B4701" s="201" t="s">
        <v>0</v>
      </c>
      <c r="C4701" s="70">
        <v>18</v>
      </c>
      <c r="D4701" s="70">
        <v>18</v>
      </c>
      <c r="E4701" s="70">
        <v>5</v>
      </c>
      <c r="F4701" s="70">
        <v>4</v>
      </c>
      <c r="G4701" s="70">
        <v>16</v>
      </c>
      <c r="H4701" s="70">
        <v>31</v>
      </c>
      <c r="I4701" s="71">
        <v>4</v>
      </c>
      <c r="X4701" s="2"/>
      <c r="Y4701" s="2"/>
      <c r="Z4701" s="2"/>
      <c r="AC4701" s="2"/>
      <c r="AD4701" s="2"/>
    </row>
    <row r="4702" spans="1:40" s="1" customFormat="1" ht="11.45" customHeight="1" thickTop="1" thickBot="1" x14ac:dyDescent="0.2">
      <c r="A4702" s="212"/>
      <c r="B4702" s="202"/>
      <c r="C4702" s="29">
        <f t="shared" ref="C4702" si="6661">C4701/$G4433*100</f>
        <v>21.951219512195124</v>
      </c>
      <c r="D4702" s="29">
        <f t="shared" ref="D4702" si="6662">D4701/$G4433*100</f>
        <v>21.951219512195124</v>
      </c>
      <c r="E4702" s="29">
        <f t="shared" ref="E4702" si="6663">E4701/$G4433*100</f>
        <v>6.0975609756097562</v>
      </c>
      <c r="F4702" s="29">
        <f t="shared" ref="F4702" si="6664">F4701/$G4433*100</f>
        <v>4.8780487804878048</v>
      </c>
      <c r="G4702" s="29">
        <f t="shared" ref="G4702" si="6665">G4701/$G4433*100</f>
        <v>19.512195121951219</v>
      </c>
      <c r="H4702" s="29">
        <f t="shared" ref="H4702" si="6666">H4701/$G4433*100</f>
        <v>37.804878048780488</v>
      </c>
      <c r="I4702" s="72">
        <f t="shared" ref="I4702" si="6667">I4701/$G4433*100</f>
        <v>4.8780487804878048</v>
      </c>
      <c r="W4702" s="2"/>
      <c r="X4702" s="2"/>
      <c r="Y4702" s="2"/>
      <c r="Z4702" s="2"/>
      <c r="AB4702" s="2"/>
      <c r="AC4702" s="2"/>
      <c r="AD4702" s="2"/>
    </row>
    <row r="4703" spans="1:40" s="1" customFormat="1" ht="11.45" customHeight="1" thickTop="1" thickBot="1" x14ac:dyDescent="0.2">
      <c r="A4703" s="212"/>
      <c r="B4703" s="207" t="s">
        <v>24</v>
      </c>
      <c r="C4703" s="70">
        <v>7</v>
      </c>
      <c r="D4703" s="70">
        <v>9</v>
      </c>
      <c r="E4703" s="70">
        <v>3</v>
      </c>
      <c r="F4703" s="70">
        <v>2</v>
      </c>
      <c r="G4703" s="70">
        <v>8</v>
      </c>
      <c r="H4703" s="70">
        <v>20</v>
      </c>
      <c r="I4703" s="71">
        <v>5</v>
      </c>
      <c r="W4703" s="2"/>
      <c r="X4703" s="2"/>
      <c r="Y4703" s="2"/>
      <c r="Z4703" s="2"/>
      <c r="AA4703" s="2"/>
      <c r="AB4703" s="2"/>
      <c r="AC4703" s="2"/>
      <c r="AD4703" s="2"/>
      <c r="AN4703" s="2"/>
    </row>
    <row r="4704" spans="1:40" s="1" customFormat="1" ht="11.45" customHeight="1" thickTop="1" thickBot="1" x14ac:dyDescent="0.2">
      <c r="A4704" s="213"/>
      <c r="B4704" s="208"/>
      <c r="C4704" s="33">
        <f t="shared" ref="C4704" si="6668">C4703/$G4435*100</f>
        <v>14.893617021276595</v>
      </c>
      <c r="D4704" s="33">
        <f t="shared" ref="D4704" si="6669">D4703/$G4435*100</f>
        <v>19.148936170212767</v>
      </c>
      <c r="E4704" s="33">
        <f t="shared" ref="E4704" si="6670">E4703/$G4435*100</f>
        <v>6.3829787234042552</v>
      </c>
      <c r="F4704" s="33">
        <f t="shared" ref="F4704" si="6671">F4703/$G4435*100</f>
        <v>4.2553191489361701</v>
      </c>
      <c r="G4704" s="33">
        <f t="shared" ref="G4704" si="6672">G4703/$G4435*100</f>
        <v>17.021276595744681</v>
      </c>
      <c r="H4704" s="33">
        <f t="shared" ref="H4704" si="6673">H4703/$G4435*100</f>
        <v>42.553191489361701</v>
      </c>
      <c r="I4704" s="76">
        <f t="shared" ref="I4704" si="6674">I4703/$G4435*100</f>
        <v>10.638297872340425</v>
      </c>
      <c r="O4704" s="137"/>
      <c r="P4704" s="137"/>
      <c r="Q4704" s="137"/>
      <c r="S4704" s="2"/>
      <c r="V4704" s="2"/>
      <c r="W4704" s="2"/>
      <c r="X4704" s="2"/>
      <c r="Y4704" s="2"/>
      <c r="Z4704" s="2"/>
      <c r="AA4704" s="2"/>
      <c r="AB4704" s="2"/>
      <c r="AC4704" s="2"/>
      <c r="AD4704" s="2"/>
      <c r="AM4704" s="2"/>
      <c r="AN4704" s="2"/>
    </row>
    <row r="4705" spans="1:40" s="1" customFormat="1" ht="11.45" customHeight="1" x14ac:dyDescent="0.15">
      <c r="A4705" s="203" t="s">
        <v>21</v>
      </c>
      <c r="B4705" s="206" t="s">
        <v>27</v>
      </c>
      <c r="C4705" s="93">
        <v>47</v>
      </c>
      <c r="D4705" s="70">
        <v>50</v>
      </c>
      <c r="E4705" s="70">
        <v>11</v>
      </c>
      <c r="F4705" s="70">
        <v>13</v>
      </c>
      <c r="G4705" s="70">
        <v>31</v>
      </c>
      <c r="H4705" s="70">
        <v>107</v>
      </c>
      <c r="I4705" s="75">
        <v>32</v>
      </c>
      <c r="O4705" s="137"/>
      <c r="P4705" s="137"/>
      <c r="Q4705" s="137"/>
      <c r="S4705" s="2"/>
      <c r="V4705" s="2"/>
      <c r="W4705" s="2"/>
      <c r="X4705" s="2"/>
      <c r="Y4705" s="2"/>
      <c r="Z4705" s="2"/>
      <c r="AA4705" s="2"/>
      <c r="AB4705" s="2"/>
      <c r="AC4705" s="2"/>
      <c r="AD4705" s="2"/>
      <c r="AL4705" s="2"/>
      <c r="AM4705" s="2"/>
      <c r="AN4705" s="2"/>
    </row>
    <row r="4706" spans="1:40" s="1" customFormat="1" ht="11.45" customHeight="1" x14ac:dyDescent="0.15">
      <c r="A4706" s="204"/>
      <c r="B4706" s="202"/>
      <c r="C4706" s="29">
        <f t="shared" ref="C4706" si="6675">C4705/$G4437*100</f>
        <v>19.747899159663866</v>
      </c>
      <c r="D4706" s="29">
        <f t="shared" ref="D4706" si="6676">D4705/$G4437*100</f>
        <v>21.008403361344538</v>
      </c>
      <c r="E4706" s="29">
        <f t="shared" ref="E4706" si="6677">E4705/$G4437*100</f>
        <v>4.6218487394957988</v>
      </c>
      <c r="F4706" s="29">
        <f t="shared" ref="F4706" si="6678">F4705/$G4437*100</f>
        <v>5.46218487394958</v>
      </c>
      <c r="G4706" s="29">
        <f t="shared" ref="G4706" si="6679">G4705/$G4437*100</f>
        <v>13.025210084033615</v>
      </c>
      <c r="H4706" s="29">
        <f t="shared" ref="H4706" si="6680">H4705/$G4437*100</f>
        <v>44.957983193277315</v>
      </c>
      <c r="I4706" s="72">
        <f t="shared" ref="I4706" si="6681">I4705/$G4437*100</f>
        <v>13.445378151260504</v>
      </c>
      <c r="O4706" s="137"/>
      <c r="P4706" s="137"/>
      <c r="Q4706" s="137"/>
      <c r="S4706" s="2"/>
      <c r="U4706" s="2"/>
      <c r="V4706" s="2"/>
      <c r="W4706" s="2"/>
      <c r="X4706" s="2"/>
      <c r="Y4706" s="2"/>
      <c r="Z4706" s="2"/>
      <c r="AA4706" s="2"/>
      <c r="AB4706" s="2"/>
      <c r="AC4706" s="2"/>
      <c r="AD4706" s="2"/>
      <c r="AK4706" s="2"/>
      <c r="AL4706" s="2"/>
      <c r="AM4706" s="2"/>
      <c r="AN4706" s="2"/>
    </row>
    <row r="4707" spans="1:40" s="1" customFormat="1" ht="11.45" customHeight="1" x14ac:dyDescent="0.15">
      <c r="A4707" s="204"/>
      <c r="B4707" s="207" t="s">
        <v>28</v>
      </c>
      <c r="C4707" s="70">
        <v>95</v>
      </c>
      <c r="D4707" s="70">
        <v>73</v>
      </c>
      <c r="E4707" s="70">
        <v>24</v>
      </c>
      <c r="F4707" s="70">
        <v>25</v>
      </c>
      <c r="G4707" s="70">
        <v>70</v>
      </c>
      <c r="H4707" s="70">
        <v>121</v>
      </c>
      <c r="I4707" s="71">
        <v>26</v>
      </c>
      <c r="O4707" s="137"/>
      <c r="P4707" s="137"/>
      <c r="Q4707" s="137"/>
      <c r="S4707" s="2"/>
      <c r="T4707" s="2"/>
      <c r="U4707" s="2"/>
      <c r="V4707" s="2"/>
      <c r="W4707" s="2"/>
      <c r="X4707" s="2"/>
      <c r="Y4707" s="2"/>
      <c r="Z4707" s="2"/>
      <c r="AA4707" s="2"/>
      <c r="AB4707" s="2"/>
      <c r="AC4707" s="2"/>
      <c r="AD4707" s="2"/>
      <c r="AJ4707" s="2"/>
      <c r="AK4707" s="2"/>
      <c r="AL4707" s="2"/>
      <c r="AM4707" s="2"/>
      <c r="AN4707" s="2"/>
    </row>
    <row r="4708" spans="1:40" s="1" customFormat="1" ht="11.45" customHeight="1" x14ac:dyDescent="0.15">
      <c r="A4708" s="204"/>
      <c r="B4708" s="207"/>
      <c r="C4708" s="25">
        <f t="shared" ref="C4708" si="6682">C4707/$G4439*100</f>
        <v>29.141104294478527</v>
      </c>
      <c r="D4708" s="25">
        <f t="shared" ref="D4708" si="6683">D4707/$G4439*100</f>
        <v>22.392638036809817</v>
      </c>
      <c r="E4708" s="25">
        <f t="shared" ref="E4708" si="6684">E4707/$G4439*100</f>
        <v>7.3619631901840492</v>
      </c>
      <c r="F4708" s="25">
        <f t="shared" ref="F4708" si="6685">F4707/$G4439*100</f>
        <v>7.6687116564417179</v>
      </c>
      <c r="G4708" s="25">
        <f t="shared" ref="G4708" si="6686">G4707/$G4439*100</f>
        <v>21.472392638036812</v>
      </c>
      <c r="H4708" s="25">
        <f t="shared" ref="H4708" si="6687">H4707/$G4439*100</f>
        <v>37.116564417177919</v>
      </c>
      <c r="I4708" s="73">
        <f t="shared" ref="I4708" si="6688">I4707/$G4439*100</f>
        <v>7.9754601226993866</v>
      </c>
      <c r="O4708" s="137"/>
      <c r="P4708" s="137"/>
      <c r="Q4708" s="137"/>
      <c r="S4708" s="2"/>
      <c r="T4708" s="2"/>
      <c r="U4708" s="2"/>
      <c r="V4708" s="2"/>
      <c r="W4708" s="2"/>
      <c r="X4708" s="2"/>
      <c r="Y4708" s="2"/>
      <c r="Z4708" s="2"/>
      <c r="AA4708" s="2"/>
      <c r="AB4708" s="2"/>
      <c r="AC4708" s="2"/>
      <c r="AD4708" s="2"/>
      <c r="AI4708" s="2"/>
      <c r="AJ4708" s="2"/>
      <c r="AK4708" s="2"/>
      <c r="AL4708" s="2"/>
      <c r="AM4708" s="2"/>
      <c r="AN4708" s="2"/>
    </row>
    <row r="4709" spans="1:40" s="1" customFormat="1" ht="11.45" customHeight="1" x14ac:dyDescent="0.15">
      <c r="A4709" s="204"/>
      <c r="B4709" s="201" t="s">
        <v>29</v>
      </c>
      <c r="C4709" s="70">
        <v>253</v>
      </c>
      <c r="D4709" s="70">
        <v>205</v>
      </c>
      <c r="E4709" s="70">
        <v>92</v>
      </c>
      <c r="F4709" s="70">
        <v>61</v>
      </c>
      <c r="G4709" s="70">
        <v>192</v>
      </c>
      <c r="H4709" s="70">
        <v>343</v>
      </c>
      <c r="I4709" s="71">
        <v>67</v>
      </c>
      <c r="K4709" s="55"/>
      <c r="L4709" s="55"/>
      <c r="M4709" s="55"/>
      <c r="O4709" s="137"/>
      <c r="P4709" s="137"/>
      <c r="Q4709" s="137"/>
      <c r="S4709" s="2"/>
      <c r="T4709" s="2"/>
      <c r="U4709" s="2"/>
      <c r="V4709" s="2"/>
      <c r="W4709" s="2"/>
      <c r="X4709" s="2"/>
      <c r="Y4709" s="2"/>
      <c r="Z4709" s="2"/>
      <c r="AA4709" s="2"/>
      <c r="AB4709" s="2"/>
      <c r="AC4709" s="2"/>
      <c r="AD4709" s="2"/>
      <c r="AH4709" s="2"/>
      <c r="AI4709" s="2"/>
      <c r="AJ4709" s="2"/>
      <c r="AK4709" s="2"/>
      <c r="AL4709" s="2"/>
      <c r="AM4709" s="2"/>
      <c r="AN4709" s="2"/>
    </row>
    <row r="4710" spans="1:40" s="1" customFormat="1" ht="11.45" customHeight="1" x14ac:dyDescent="0.15">
      <c r="A4710" s="204"/>
      <c r="B4710" s="202"/>
      <c r="C4710" s="25">
        <f t="shared" ref="C4710" si="6689">C4709/$G4441*100</f>
        <v>27.924944812362028</v>
      </c>
      <c r="D4710" s="25">
        <f t="shared" ref="D4710" si="6690">D4709/$G4441*100</f>
        <v>22.626931567328917</v>
      </c>
      <c r="E4710" s="25">
        <f t="shared" ref="E4710" si="6691">E4709/$G4441*100</f>
        <v>10.154525386313466</v>
      </c>
      <c r="F4710" s="25">
        <f t="shared" ref="F4710" si="6692">F4709/$G4441*100</f>
        <v>6.7328918322295799</v>
      </c>
      <c r="G4710" s="25">
        <f t="shared" ref="G4710" si="6693">G4709/$G4441*100</f>
        <v>21.192052980132452</v>
      </c>
      <c r="H4710" s="25">
        <f t="shared" ref="H4710" si="6694">H4709/$G4441*100</f>
        <v>37.858719646799116</v>
      </c>
      <c r="I4710" s="73">
        <f t="shared" ref="I4710" si="6695">I4709/$G4441*100</f>
        <v>7.3951434878587197</v>
      </c>
      <c r="O4710" s="137"/>
      <c r="P4710" s="137"/>
      <c r="Q4710" s="137"/>
      <c r="S4710" s="2"/>
      <c r="T4710" s="2"/>
      <c r="U4710" s="2"/>
      <c r="V4710" s="2"/>
      <c r="W4710" s="2"/>
      <c r="X4710" s="2"/>
      <c r="Y4710" s="2"/>
      <c r="Z4710" s="2"/>
      <c r="AA4710" s="2"/>
      <c r="AB4710" s="2"/>
      <c r="AC4710" s="2"/>
      <c r="AD4710" s="2"/>
      <c r="AG4710" s="2"/>
      <c r="AH4710" s="2"/>
      <c r="AI4710" s="2"/>
      <c r="AJ4710" s="2"/>
      <c r="AK4710" s="2"/>
      <c r="AL4710" s="2"/>
      <c r="AM4710" s="2"/>
      <c r="AN4710" s="2"/>
    </row>
    <row r="4711" spans="1:40" s="1" customFormat="1" ht="11.45" customHeight="1" x14ac:dyDescent="0.15">
      <c r="A4711" s="204"/>
      <c r="B4711" s="207" t="s">
        <v>30</v>
      </c>
      <c r="C4711" s="70">
        <v>86</v>
      </c>
      <c r="D4711" s="70">
        <v>78</v>
      </c>
      <c r="E4711" s="70">
        <v>31</v>
      </c>
      <c r="F4711" s="70">
        <v>21</v>
      </c>
      <c r="G4711" s="70">
        <v>51</v>
      </c>
      <c r="H4711" s="70">
        <v>143</v>
      </c>
      <c r="I4711" s="71">
        <v>27</v>
      </c>
      <c r="O4711" s="137"/>
      <c r="P4711" s="137"/>
      <c r="Q4711" s="137"/>
      <c r="S4711" s="2"/>
      <c r="T4711" s="2"/>
      <c r="U4711" s="2"/>
      <c r="V4711" s="2"/>
      <c r="W4711" s="2"/>
      <c r="X4711" s="2"/>
      <c r="Y4711" s="2"/>
      <c r="Z4711" s="2"/>
      <c r="AA4711" s="2"/>
      <c r="AB4711" s="2"/>
      <c r="AC4711" s="2"/>
      <c r="AD4711" s="2"/>
      <c r="AF4711" s="2"/>
      <c r="AG4711" s="2"/>
      <c r="AH4711" s="2"/>
      <c r="AI4711" s="2"/>
      <c r="AJ4711" s="2"/>
      <c r="AK4711" s="2"/>
      <c r="AL4711" s="2"/>
      <c r="AM4711" s="2"/>
      <c r="AN4711" s="2"/>
    </row>
    <row r="4712" spans="1:40" s="1" customFormat="1" ht="11.45" customHeight="1" x14ac:dyDescent="0.15">
      <c r="A4712" s="204"/>
      <c r="B4712" s="207"/>
      <c r="C4712" s="25">
        <f t="shared" ref="C4712" si="6696">C4711/$G4443*100</f>
        <v>25.294117647058822</v>
      </c>
      <c r="D4712" s="25">
        <f t="shared" ref="D4712" si="6697">D4711/$G4443*100</f>
        <v>22.941176470588236</v>
      </c>
      <c r="E4712" s="25">
        <f t="shared" ref="E4712" si="6698">E4711/$G4443*100</f>
        <v>9.117647058823529</v>
      </c>
      <c r="F4712" s="25">
        <f t="shared" ref="F4712" si="6699">F4711/$G4443*100</f>
        <v>6.1764705882352944</v>
      </c>
      <c r="G4712" s="25">
        <f t="shared" ref="G4712" si="6700">G4711/$G4443*100</f>
        <v>15</v>
      </c>
      <c r="H4712" s="25">
        <f t="shared" ref="H4712" si="6701">H4711/$G4443*100</f>
        <v>42.058823529411768</v>
      </c>
      <c r="I4712" s="73">
        <f t="shared" ref="I4712" si="6702">I4711/$G4443*100</f>
        <v>7.9411764705882346</v>
      </c>
      <c r="O4712" s="137"/>
      <c r="P4712" s="137"/>
      <c r="Q4712" s="137"/>
      <c r="S4712" s="2"/>
      <c r="T4712" s="2"/>
      <c r="U4712" s="2"/>
      <c r="V4712" s="2"/>
      <c r="W4712" s="2"/>
      <c r="X4712" s="2"/>
      <c r="Y4712" s="2"/>
      <c r="Z4712" s="2"/>
      <c r="AA4712" s="2"/>
      <c r="AB4712" s="2"/>
      <c r="AC4712" s="2"/>
      <c r="AD4712" s="2"/>
      <c r="AE4712" s="2"/>
      <c r="AF4712" s="2"/>
      <c r="AG4712" s="2"/>
      <c r="AH4712" s="2"/>
      <c r="AI4712" s="2"/>
      <c r="AJ4712" s="2"/>
      <c r="AK4712" s="2"/>
      <c r="AL4712" s="2"/>
      <c r="AM4712" s="2"/>
      <c r="AN4712" s="2"/>
    </row>
    <row r="4713" spans="1:40" s="1" customFormat="1" ht="11.45" customHeight="1" x14ac:dyDescent="0.15">
      <c r="A4713" s="204"/>
      <c r="B4713" s="201" t="s">
        <v>40</v>
      </c>
      <c r="C4713" s="70">
        <v>30</v>
      </c>
      <c r="D4713" s="70">
        <v>24</v>
      </c>
      <c r="E4713" s="70">
        <v>13</v>
      </c>
      <c r="F4713" s="70">
        <v>8</v>
      </c>
      <c r="G4713" s="70">
        <v>15</v>
      </c>
      <c r="H4713" s="70">
        <v>61</v>
      </c>
      <c r="I4713" s="71">
        <v>12</v>
      </c>
      <c r="O4713" s="137"/>
      <c r="P4713" s="137"/>
      <c r="Q4713" s="137"/>
      <c r="S4713" s="2"/>
      <c r="T4713" s="2"/>
      <c r="U4713" s="2"/>
      <c r="V4713" s="2"/>
      <c r="W4713" s="2"/>
      <c r="X4713" s="2"/>
      <c r="Y4713" s="2"/>
      <c r="Z4713" s="2"/>
      <c r="AA4713" s="2"/>
      <c r="AB4713" s="2"/>
      <c r="AC4713" s="2"/>
      <c r="AD4713" s="2"/>
      <c r="AE4713" s="2"/>
      <c r="AF4713" s="2"/>
      <c r="AG4713" s="2"/>
      <c r="AH4713" s="2"/>
      <c r="AI4713" s="2"/>
      <c r="AJ4713" s="2"/>
      <c r="AK4713" s="2"/>
      <c r="AL4713" s="2"/>
      <c r="AM4713" s="2"/>
      <c r="AN4713" s="2"/>
    </row>
    <row r="4714" spans="1:40" s="1" customFormat="1" ht="11.45" customHeight="1" x14ac:dyDescent="0.15">
      <c r="A4714" s="204"/>
      <c r="B4714" s="202"/>
      <c r="C4714" s="25">
        <f t="shared" ref="C4714" si="6703">C4713/$G4445*100</f>
        <v>22.727272727272727</v>
      </c>
      <c r="D4714" s="25">
        <f t="shared" ref="D4714" si="6704">D4713/$G4445*100</f>
        <v>18.181818181818183</v>
      </c>
      <c r="E4714" s="25">
        <f t="shared" ref="E4714" si="6705">E4713/$G4445*100</f>
        <v>9.8484848484848477</v>
      </c>
      <c r="F4714" s="25">
        <f t="shared" ref="F4714" si="6706">F4713/$G4445*100</f>
        <v>6.0606060606060606</v>
      </c>
      <c r="G4714" s="25">
        <f t="shared" ref="G4714" si="6707">G4713/$G4445*100</f>
        <v>11.363636363636363</v>
      </c>
      <c r="H4714" s="25">
        <f t="shared" ref="H4714" si="6708">H4713/$G4445*100</f>
        <v>46.212121212121211</v>
      </c>
      <c r="I4714" s="73">
        <f t="shared" ref="I4714" si="6709">I4713/$G4445*100</f>
        <v>9.0909090909090917</v>
      </c>
      <c r="O4714" s="137"/>
      <c r="P4714" s="137"/>
      <c r="Q4714" s="137"/>
      <c r="S4714" s="2"/>
      <c r="T4714" s="2"/>
      <c r="U4714" s="2"/>
      <c r="V4714" s="2"/>
      <c r="W4714" s="2"/>
      <c r="X4714" s="2"/>
      <c r="Y4714" s="2"/>
      <c r="Z4714" s="2"/>
      <c r="AA4714" s="2"/>
      <c r="AB4714" s="2"/>
      <c r="AC4714" s="2"/>
      <c r="AD4714" s="2"/>
      <c r="AE4714" s="2"/>
      <c r="AF4714" s="2"/>
      <c r="AG4714" s="2"/>
      <c r="AH4714" s="2"/>
      <c r="AI4714" s="2"/>
      <c r="AJ4714" s="2"/>
      <c r="AK4714" s="2"/>
      <c r="AL4714" s="2"/>
      <c r="AM4714" s="2"/>
      <c r="AN4714" s="2"/>
    </row>
    <row r="4715" spans="1:40" s="1" customFormat="1" ht="11.45" customHeight="1" x14ac:dyDescent="0.15">
      <c r="A4715" s="204"/>
      <c r="B4715" s="207" t="s">
        <v>24</v>
      </c>
      <c r="C4715" s="70">
        <v>9</v>
      </c>
      <c r="D4715" s="70">
        <v>8</v>
      </c>
      <c r="E4715" s="70">
        <v>4</v>
      </c>
      <c r="F4715" s="70">
        <v>0</v>
      </c>
      <c r="G4715" s="70">
        <v>7</v>
      </c>
      <c r="H4715" s="70">
        <v>12</v>
      </c>
      <c r="I4715" s="71">
        <v>7</v>
      </c>
      <c r="O4715" s="137"/>
      <c r="P4715" s="137"/>
      <c r="Q4715" s="137"/>
      <c r="S4715" s="2"/>
      <c r="T4715" s="2"/>
      <c r="U4715" s="2"/>
      <c r="V4715" s="2"/>
      <c r="W4715" s="2"/>
      <c r="X4715" s="2"/>
      <c r="Y4715" s="2"/>
      <c r="Z4715" s="2"/>
      <c r="AA4715" s="2"/>
      <c r="AB4715" s="2"/>
      <c r="AC4715" s="2"/>
      <c r="AD4715" s="2"/>
      <c r="AE4715" s="2"/>
      <c r="AF4715" s="2"/>
      <c r="AG4715" s="2"/>
      <c r="AH4715" s="2"/>
      <c r="AI4715" s="2"/>
      <c r="AJ4715" s="2"/>
      <c r="AK4715" s="2"/>
      <c r="AL4715" s="2"/>
      <c r="AM4715" s="2"/>
      <c r="AN4715" s="2"/>
    </row>
    <row r="4716" spans="1:40" s="1" customFormat="1" ht="11.45" customHeight="1" thickBot="1" x14ac:dyDescent="0.2">
      <c r="A4716" s="205"/>
      <c r="B4716" s="208"/>
      <c r="C4716" s="33">
        <f t="shared" ref="C4716" si="6710">C4715/$G4447*100</f>
        <v>20.454545454545457</v>
      </c>
      <c r="D4716" s="33">
        <f t="shared" ref="D4716" si="6711">D4715/$G4447*100</f>
        <v>18.181818181818183</v>
      </c>
      <c r="E4716" s="33">
        <f t="shared" ref="E4716" si="6712">E4715/$G4447*100</f>
        <v>9.0909090909090917</v>
      </c>
      <c r="F4716" s="33">
        <f t="shared" ref="F4716" si="6713">F4715/$G4447*100</f>
        <v>0</v>
      </c>
      <c r="G4716" s="33">
        <f t="shared" ref="G4716" si="6714">G4715/$G4447*100</f>
        <v>15.909090909090908</v>
      </c>
      <c r="H4716" s="33">
        <f t="shared" ref="H4716" si="6715">H4715/$G4447*100</f>
        <v>27.27272727272727</v>
      </c>
      <c r="I4716" s="76">
        <f t="shared" ref="I4716" si="6716">I4715/$G4447*100</f>
        <v>15.909090909090908</v>
      </c>
      <c r="O4716" s="137"/>
      <c r="P4716" s="137"/>
      <c r="Q4716" s="137"/>
      <c r="S4716" s="2"/>
      <c r="T4716" s="2"/>
      <c r="U4716" s="2"/>
      <c r="V4716" s="2"/>
      <c r="W4716" s="2"/>
      <c r="X4716" s="2"/>
      <c r="Y4716" s="2"/>
      <c r="Z4716" s="2"/>
      <c r="AA4716" s="2"/>
      <c r="AB4716" s="2"/>
      <c r="AC4716" s="2"/>
      <c r="AD4716" s="2"/>
      <c r="AE4716" s="2"/>
      <c r="AF4716" s="2"/>
      <c r="AG4716" s="2"/>
      <c r="AH4716" s="2"/>
      <c r="AI4716" s="2"/>
      <c r="AJ4716" s="2"/>
      <c r="AK4716" s="2"/>
      <c r="AL4716" s="2"/>
      <c r="AM4716" s="2"/>
      <c r="AN4716" s="2"/>
    </row>
    <row r="4717" spans="1:40" s="1" customFormat="1" ht="11.45" customHeight="1" x14ac:dyDescent="0.15">
      <c r="A4717" s="40"/>
      <c r="B4717" s="41"/>
      <c r="C4717" s="42"/>
      <c r="D4717" s="42"/>
      <c r="E4717" s="42"/>
      <c r="F4717" s="42"/>
      <c r="G4717" s="42"/>
      <c r="O4717" s="137"/>
      <c r="P4717" s="137"/>
      <c r="Q4717" s="137"/>
      <c r="S4717" s="2"/>
      <c r="T4717" s="2"/>
      <c r="U4717" s="2"/>
      <c r="V4717" s="2"/>
      <c r="W4717" s="2"/>
      <c r="X4717" s="2"/>
      <c r="Y4717" s="2"/>
      <c r="Z4717" s="2"/>
      <c r="AA4717" s="2"/>
      <c r="AB4717" s="2"/>
      <c r="AC4717" s="2"/>
      <c r="AD4717" s="2"/>
      <c r="AE4717" s="2"/>
      <c r="AF4717" s="2"/>
      <c r="AG4717" s="2"/>
      <c r="AH4717" s="2"/>
      <c r="AI4717" s="2"/>
      <c r="AJ4717" s="2"/>
      <c r="AK4717" s="2"/>
      <c r="AL4717" s="2"/>
      <c r="AM4717" s="2"/>
      <c r="AN4717" s="2"/>
    </row>
  </sheetData>
  <mergeCells count="3025">
    <mergeCell ref="B2109:B2110"/>
    <mergeCell ref="B2176:B2177"/>
    <mergeCell ref="B2244:B2245"/>
    <mergeCell ref="B2312:B2313"/>
    <mergeCell ref="B1293:B1294"/>
    <mergeCell ref="B1360:B1361"/>
    <mergeCell ref="E2160:E2161"/>
    <mergeCell ref="F2160:F2161"/>
    <mergeCell ref="G2160:G2161"/>
    <mergeCell ref="H2160:H2161"/>
    <mergeCell ref="I2160:I2161"/>
    <mergeCell ref="J2160:J2161"/>
    <mergeCell ref="C2968:C2969"/>
    <mergeCell ref="D2968:D2969"/>
    <mergeCell ref="E2968:E2969"/>
    <mergeCell ref="F2968:F2969"/>
    <mergeCell ref="G2968:G2969"/>
    <mergeCell ref="A1545:L1545"/>
    <mergeCell ref="B1459:B1460"/>
    <mergeCell ref="B1461:B1462"/>
    <mergeCell ref="A1463:A1474"/>
    <mergeCell ref="B1463:B1464"/>
    <mergeCell ref="B1465:B1466"/>
    <mergeCell ref="B1467:B1468"/>
    <mergeCell ref="B1469:B1470"/>
    <mergeCell ref="B1471:B1472"/>
    <mergeCell ref="B1473:B1474"/>
    <mergeCell ref="A1447:A1462"/>
    <mergeCell ref="B1447:B1448"/>
    <mergeCell ref="B1449:B1450"/>
    <mergeCell ref="B1451:B1452"/>
    <mergeCell ref="B1453:B1454"/>
    <mergeCell ref="E1546:E1547"/>
    <mergeCell ref="F1546:F1547"/>
    <mergeCell ref="G1546:G1547"/>
    <mergeCell ref="C1819:C1820"/>
    <mergeCell ref="D1819:D1820"/>
    <mergeCell ref="E1819:E1820"/>
    <mergeCell ref="F1819:F1820"/>
    <mergeCell ref="G1819:G1820"/>
    <mergeCell ref="H1819:H1820"/>
    <mergeCell ref="I1819:I1820"/>
    <mergeCell ref="B1906:B1907"/>
    <mergeCell ref="B1972:B1973"/>
    <mergeCell ref="B2042:B2043"/>
    <mergeCell ref="C2093:C2094"/>
    <mergeCell ref="D2093:D2094"/>
    <mergeCell ref="B1562:B1563"/>
    <mergeCell ref="B1835:B1836"/>
    <mergeCell ref="A1546:B1546"/>
    <mergeCell ref="H1546:H1547"/>
    <mergeCell ref="I1546:I1547"/>
    <mergeCell ref="A1547:B1547"/>
    <mergeCell ref="A1548:B1549"/>
    <mergeCell ref="B1584:B1585"/>
    <mergeCell ref="B1586:B1587"/>
    <mergeCell ref="B1588:B1589"/>
    <mergeCell ref="B1590:B1591"/>
    <mergeCell ref="B1592:B1593"/>
    <mergeCell ref="B1594:B1595"/>
    <mergeCell ref="B1596:B1597"/>
    <mergeCell ref="A1633:A1648"/>
    <mergeCell ref="B1633:B1634"/>
    <mergeCell ref="B1635:B1636"/>
    <mergeCell ref="B1238:B1239"/>
    <mergeCell ref="B1240:B1241"/>
    <mergeCell ref="B1242:B1243"/>
    <mergeCell ref="B1244:B1245"/>
    <mergeCell ref="B1285:B1286"/>
    <mergeCell ref="B1287:B1288"/>
    <mergeCell ref="A1289:A1296"/>
    <mergeCell ref="B1289:B1290"/>
    <mergeCell ref="B1291:B1292"/>
    <mergeCell ref="B1295:B1296"/>
    <mergeCell ref="A1276:L1276"/>
    <mergeCell ref="A1277:B1277"/>
    <mergeCell ref="H1277:H1278"/>
    <mergeCell ref="F2093:F2094"/>
    <mergeCell ref="G2093:G2094"/>
    <mergeCell ref="H2093:H2094"/>
    <mergeCell ref="I2093:I2094"/>
    <mergeCell ref="A1612:L1612"/>
    <mergeCell ref="A1613:B1613"/>
    <mergeCell ref="H1613:H1614"/>
    <mergeCell ref="I1613:I1614"/>
    <mergeCell ref="A1614:B1614"/>
    <mergeCell ref="A1615:B1616"/>
    <mergeCell ref="A1598:A1609"/>
    <mergeCell ref="B1598:B1599"/>
    <mergeCell ref="B1600:B1601"/>
    <mergeCell ref="B1602:B1603"/>
    <mergeCell ref="B1604:B1605"/>
    <mergeCell ref="B1262:B1263"/>
    <mergeCell ref="B1264:B1265"/>
    <mergeCell ref="B1266:B1267"/>
    <mergeCell ref="B1268:B1269"/>
    <mergeCell ref="I1143:I1144"/>
    <mergeCell ref="B1197:B1198"/>
    <mergeCell ref="B1199:B1200"/>
    <mergeCell ref="B1201:B1202"/>
    <mergeCell ref="B1203:B1204"/>
    <mergeCell ref="A1212:B1213"/>
    <mergeCell ref="A1214:A1221"/>
    <mergeCell ref="B1214:B1215"/>
    <mergeCell ref="B1216:B1217"/>
    <mergeCell ref="B1218:B1219"/>
    <mergeCell ref="B1220:B1221"/>
    <mergeCell ref="A1222:A1229"/>
    <mergeCell ref="B1222:B1223"/>
    <mergeCell ref="B1224:B1225"/>
    <mergeCell ref="B1228:B1229"/>
    <mergeCell ref="A1230:A1245"/>
    <mergeCell ref="B1230:B1231"/>
    <mergeCell ref="B1232:B1233"/>
    <mergeCell ref="B1234:B1235"/>
    <mergeCell ref="B1236:B1237"/>
    <mergeCell ref="B1159:B1160"/>
    <mergeCell ref="B1226:B1227"/>
    <mergeCell ref="A1209:L1209"/>
    <mergeCell ref="A1210:B1210"/>
    <mergeCell ref="H1210:H1211"/>
    <mergeCell ref="A1211:B1211"/>
    <mergeCell ref="A1179:A1194"/>
    <mergeCell ref="B1179:B1180"/>
    <mergeCell ref="B1181:B1182"/>
    <mergeCell ref="B1183:B1184"/>
    <mergeCell ref="B1185:B1186"/>
    <mergeCell ref="B1187:B1188"/>
    <mergeCell ref="B1189:B1190"/>
    <mergeCell ref="B1191:B1192"/>
    <mergeCell ref="B1193:B1194"/>
    <mergeCell ref="A1195:A1206"/>
    <mergeCell ref="B1195:B1196"/>
    <mergeCell ref="D1210:D1211"/>
    <mergeCell ref="E1210:E1211"/>
    <mergeCell ref="F1210:F1211"/>
    <mergeCell ref="G1210:G1211"/>
    <mergeCell ref="A4354:A4369"/>
    <mergeCell ref="B4354:B4355"/>
    <mergeCell ref="B4356:B4357"/>
    <mergeCell ref="B4358:B4359"/>
    <mergeCell ref="B4360:B4361"/>
    <mergeCell ref="B4362:B4363"/>
    <mergeCell ref="B4364:B4365"/>
    <mergeCell ref="B4366:B4367"/>
    <mergeCell ref="B4368:B4369"/>
    <mergeCell ref="B4346:B4347"/>
    <mergeCell ref="B4348:B4349"/>
    <mergeCell ref="B4350:B4351"/>
    <mergeCell ref="B4352:B4353"/>
    <mergeCell ref="A1246:A1261"/>
    <mergeCell ref="B1246:B1247"/>
    <mergeCell ref="B1248:B1249"/>
    <mergeCell ref="B1250:B1251"/>
    <mergeCell ref="B1252:B1253"/>
    <mergeCell ref="B1254:B1255"/>
    <mergeCell ref="B1256:B1257"/>
    <mergeCell ref="B1258:B1259"/>
    <mergeCell ref="B1260:B1261"/>
    <mergeCell ref="A1262:A1273"/>
    <mergeCell ref="A4370:A4381"/>
    <mergeCell ref="B4370:B4371"/>
    <mergeCell ref="B4372:B4373"/>
    <mergeCell ref="B4374:B4375"/>
    <mergeCell ref="B4376:B4377"/>
    <mergeCell ref="B4378:B4379"/>
    <mergeCell ref="B4380:B4381"/>
    <mergeCell ref="C1009:C1010"/>
    <mergeCell ref="C1210:C1211"/>
    <mergeCell ref="C1478:C1479"/>
    <mergeCell ref="C1546:C1547"/>
    <mergeCell ref="C2160:C2161"/>
    <mergeCell ref="A4317:L4317"/>
    <mergeCell ref="A4318:B4318"/>
    <mergeCell ref="H4318:H4319"/>
    <mergeCell ref="I4318:I4319"/>
    <mergeCell ref="A4319:B4319"/>
    <mergeCell ref="A4320:B4321"/>
    <mergeCell ref="A4322:A4329"/>
    <mergeCell ref="B4322:B4323"/>
    <mergeCell ref="B4324:B4325"/>
    <mergeCell ref="B4326:B4327"/>
    <mergeCell ref="B4328:B4329"/>
    <mergeCell ref="A4330:A4337"/>
    <mergeCell ref="B4330:B4331"/>
    <mergeCell ref="B4332:B4333"/>
    <mergeCell ref="B4336:B4337"/>
    <mergeCell ref="A4338:A4353"/>
    <mergeCell ref="B4338:B4339"/>
    <mergeCell ref="B4340:B4341"/>
    <mergeCell ref="B4342:B4343"/>
    <mergeCell ref="B4344:B4345"/>
    <mergeCell ref="B1270:B1271"/>
    <mergeCell ref="B1272:B1273"/>
    <mergeCell ref="A1281:A1288"/>
    <mergeCell ref="B1281:B1282"/>
    <mergeCell ref="B1283:B1284"/>
    <mergeCell ref="B1205:B1206"/>
    <mergeCell ref="L1143:L1144"/>
    <mergeCell ref="A1142:L1142"/>
    <mergeCell ref="A1143:B1143"/>
    <mergeCell ref="A1144:B1144"/>
    <mergeCell ref="A1145:B1146"/>
    <mergeCell ref="A1147:A1154"/>
    <mergeCell ref="B1147:B1148"/>
    <mergeCell ref="B1149:B1150"/>
    <mergeCell ref="B1151:B1152"/>
    <mergeCell ref="B1153:B1154"/>
    <mergeCell ref="A1155:A1162"/>
    <mergeCell ref="B1155:B1156"/>
    <mergeCell ref="B1157:B1158"/>
    <mergeCell ref="B1161:B1162"/>
    <mergeCell ref="A1163:A1178"/>
    <mergeCell ref="B1163:B1164"/>
    <mergeCell ref="B1165:B1166"/>
    <mergeCell ref="B1167:B1168"/>
    <mergeCell ref="B1169:B1170"/>
    <mergeCell ref="B1171:B1172"/>
    <mergeCell ref="B1173:B1174"/>
    <mergeCell ref="B1175:B1176"/>
    <mergeCell ref="B1177:B1178"/>
    <mergeCell ref="J1143:J1144"/>
    <mergeCell ref="K1143:K1144"/>
    <mergeCell ref="C1143:C1144"/>
    <mergeCell ref="D1143:D1144"/>
    <mergeCell ref="E1143:E1144"/>
    <mergeCell ref="F1143:F1144"/>
    <mergeCell ref="G1143:G1144"/>
    <mergeCell ref="H1143:H1144"/>
    <mergeCell ref="D1076:D1077"/>
    <mergeCell ref="E1076:E1077"/>
    <mergeCell ref="F1076:F1077"/>
    <mergeCell ref="B1106:B1107"/>
    <mergeCell ref="B1108:B1109"/>
    <mergeCell ref="B1110:B1111"/>
    <mergeCell ref="A1112:A1127"/>
    <mergeCell ref="B1112:B1113"/>
    <mergeCell ref="B1114:B1115"/>
    <mergeCell ref="B1116:B1117"/>
    <mergeCell ref="B1118:B1119"/>
    <mergeCell ref="B1120:B1121"/>
    <mergeCell ref="B1122:B1123"/>
    <mergeCell ref="B1124:B1125"/>
    <mergeCell ref="B1126:B1127"/>
    <mergeCell ref="A1128:A1139"/>
    <mergeCell ref="B1128:B1129"/>
    <mergeCell ref="B1130:B1131"/>
    <mergeCell ref="B1132:B1133"/>
    <mergeCell ref="B1134:B1135"/>
    <mergeCell ref="B1136:B1137"/>
    <mergeCell ref="B1138:B1139"/>
    <mergeCell ref="B1092:B1093"/>
    <mergeCell ref="B986:B987"/>
    <mergeCell ref="B988:B989"/>
    <mergeCell ref="B990:B991"/>
    <mergeCell ref="B992:B993"/>
    <mergeCell ref="A994:A1005"/>
    <mergeCell ref="B994:B995"/>
    <mergeCell ref="B996:B997"/>
    <mergeCell ref="B998:B999"/>
    <mergeCell ref="B1000:B1001"/>
    <mergeCell ref="B1002:B1003"/>
    <mergeCell ref="B1004:B1005"/>
    <mergeCell ref="A1075:L1075"/>
    <mergeCell ref="A1008:L1008"/>
    <mergeCell ref="A1009:B1009"/>
    <mergeCell ref="H1009:H1010"/>
    <mergeCell ref="I1009:I1010"/>
    <mergeCell ref="D1009:D1010"/>
    <mergeCell ref="E1009:E1010"/>
    <mergeCell ref="F1009:F1010"/>
    <mergeCell ref="G1009:G1010"/>
    <mergeCell ref="A1010:B1010"/>
    <mergeCell ref="A1011:B1012"/>
    <mergeCell ref="A1013:A1020"/>
    <mergeCell ref="B1013:B1014"/>
    <mergeCell ref="B1015:B1016"/>
    <mergeCell ref="B1017:B1018"/>
    <mergeCell ref="B1019:B1020"/>
    <mergeCell ref="A1021:A1028"/>
    <mergeCell ref="B1021:B1022"/>
    <mergeCell ref="B1023:B1024"/>
    <mergeCell ref="B1027:B1028"/>
    <mergeCell ref="B1025:B1026"/>
    <mergeCell ref="M4255:M4256"/>
    <mergeCell ref="N4255:N4256"/>
    <mergeCell ref="O4255:O4256"/>
    <mergeCell ref="P4255:P4256"/>
    <mergeCell ref="Q4255:Q4256"/>
    <mergeCell ref="R4255:R4256"/>
    <mergeCell ref="O4523:O4524"/>
    <mergeCell ref="P4523:P4524"/>
    <mergeCell ref="Q4523:Q4524"/>
    <mergeCell ref="R4523:R4524"/>
    <mergeCell ref="S4523:S4524"/>
    <mergeCell ref="T4523:T4524"/>
    <mergeCell ref="U4523:U4524"/>
    <mergeCell ref="V4523:V4524"/>
    <mergeCell ref="W4523:W4524"/>
    <mergeCell ref="X4523:X4524"/>
    <mergeCell ref="A4180:L4180"/>
    <mergeCell ref="A4181:L4181"/>
    <mergeCell ref="A4182:B4182"/>
    <mergeCell ref="C4182:C4183"/>
    <mergeCell ref="D4182:D4183"/>
    <mergeCell ref="E4182:E4183"/>
    <mergeCell ref="F4182:F4183"/>
    <mergeCell ref="G4182:G4183"/>
    <mergeCell ref="H4182:H4183"/>
    <mergeCell ref="I4182:I4183"/>
    <mergeCell ref="J4182:J4183"/>
    <mergeCell ref="K4182:K4183"/>
    <mergeCell ref="L4182:L4183"/>
    <mergeCell ref="B4230:B4231"/>
    <mergeCell ref="B4190:B4191"/>
    <mergeCell ref="B4192:B4193"/>
    <mergeCell ref="O4049:O4050"/>
    <mergeCell ref="P4049:P4050"/>
    <mergeCell ref="Q4049:Q4050"/>
    <mergeCell ref="R4049:R4050"/>
    <mergeCell ref="S4049:S4050"/>
    <mergeCell ref="T4049:T4050"/>
    <mergeCell ref="U4049:U4050"/>
    <mergeCell ref="V4049:V4050"/>
    <mergeCell ref="W4049:W4050"/>
    <mergeCell ref="X4049:X4050"/>
    <mergeCell ref="O4187:O4188"/>
    <mergeCell ref="P4187:P4188"/>
    <mergeCell ref="Q4187:Q4188"/>
    <mergeCell ref="R4187:R4188"/>
    <mergeCell ref="S4187:S4188"/>
    <mergeCell ref="T4187:T4188"/>
    <mergeCell ref="U4187:U4188"/>
    <mergeCell ref="V4187:V4188"/>
    <mergeCell ref="W4187:W4188"/>
    <mergeCell ref="X4187:X4188"/>
    <mergeCell ref="A15:A22"/>
    <mergeCell ref="B15:B16"/>
    <mergeCell ref="B17:B18"/>
    <mergeCell ref="B21:B22"/>
    <mergeCell ref="A23:A38"/>
    <mergeCell ref="B23:B24"/>
    <mergeCell ref="B25:B26"/>
    <mergeCell ref="B27:B28"/>
    <mergeCell ref="B29:B30"/>
    <mergeCell ref="B31:B32"/>
    <mergeCell ref="A1:L1"/>
    <mergeCell ref="A2:L2"/>
    <mergeCell ref="A4:B4"/>
    <mergeCell ref="A5:B6"/>
    <mergeCell ref="A7:A14"/>
    <mergeCell ref="B7:B8"/>
    <mergeCell ref="B9:B10"/>
    <mergeCell ref="B11:B12"/>
    <mergeCell ref="B13:B14"/>
    <mergeCell ref="B19:B20"/>
    <mergeCell ref="A69:L69"/>
    <mergeCell ref="A70:B70"/>
    <mergeCell ref="H70:H71"/>
    <mergeCell ref="I70:I71"/>
    <mergeCell ref="A71:B71"/>
    <mergeCell ref="A72:B73"/>
    <mergeCell ref="B51:B52"/>
    <mergeCell ref="B53:B54"/>
    <mergeCell ref="A55:A66"/>
    <mergeCell ref="B55:B56"/>
    <mergeCell ref="B57:B58"/>
    <mergeCell ref="B59:B60"/>
    <mergeCell ref="B61:B62"/>
    <mergeCell ref="B63:B64"/>
    <mergeCell ref="B65:B66"/>
    <mergeCell ref="B33:B34"/>
    <mergeCell ref="B35:B36"/>
    <mergeCell ref="B37:B38"/>
    <mergeCell ref="A39:A54"/>
    <mergeCell ref="B39:B40"/>
    <mergeCell ref="B41:B42"/>
    <mergeCell ref="B43:B44"/>
    <mergeCell ref="B45:B46"/>
    <mergeCell ref="B47:B48"/>
    <mergeCell ref="B49:B50"/>
    <mergeCell ref="A90:A105"/>
    <mergeCell ref="B90:B91"/>
    <mergeCell ref="B92:B93"/>
    <mergeCell ref="B94:B95"/>
    <mergeCell ref="B96:B97"/>
    <mergeCell ref="B98:B99"/>
    <mergeCell ref="B100:B101"/>
    <mergeCell ref="B102:B103"/>
    <mergeCell ref="B104:B105"/>
    <mergeCell ref="A74:A81"/>
    <mergeCell ref="B74:B75"/>
    <mergeCell ref="B76:B77"/>
    <mergeCell ref="B78:B79"/>
    <mergeCell ref="B80:B81"/>
    <mergeCell ref="A82:A89"/>
    <mergeCell ref="B82:B83"/>
    <mergeCell ref="B84:B85"/>
    <mergeCell ref="B88:B89"/>
    <mergeCell ref="B86:B87"/>
    <mergeCell ref="A136:L136"/>
    <mergeCell ref="A137:B137"/>
    <mergeCell ref="A138:B139"/>
    <mergeCell ref="A140:A147"/>
    <mergeCell ref="B140:B141"/>
    <mergeCell ref="B142:B143"/>
    <mergeCell ref="B144:B145"/>
    <mergeCell ref="B146:B147"/>
    <mergeCell ref="A122:A133"/>
    <mergeCell ref="B122:B123"/>
    <mergeCell ref="B124:B125"/>
    <mergeCell ref="B126:B127"/>
    <mergeCell ref="B128:B129"/>
    <mergeCell ref="B130:B131"/>
    <mergeCell ref="B132:B133"/>
    <mergeCell ref="A106:A121"/>
    <mergeCell ref="B106:B107"/>
    <mergeCell ref="B108:B109"/>
    <mergeCell ref="B110:B111"/>
    <mergeCell ref="B112:B113"/>
    <mergeCell ref="B114:B115"/>
    <mergeCell ref="B116:B117"/>
    <mergeCell ref="B118:B119"/>
    <mergeCell ref="B120:B121"/>
    <mergeCell ref="B166:B167"/>
    <mergeCell ref="B168:B169"/>
    <mergeCell ref="B170:B171"/>
    <mergeCell ref="A172:A187"/>
    <mergeCell ref="B172:B173"/>
    <mergeCell ref="B174:B175"/>
    <mergeCell ref="B176:B177"/>
    <mergeCell ref="B178:B179"/>
    <mergeCell ref="B180:B181"/>
    <mergeCell ref="B182:B183"/>
    <mergeCell ref="A148:A155"/>
    <mergeCell ref="B148:B149"/>
    <mergeCell ref="B150:B151"/>
    <mergeCell ref="B154:B155"/>
    <mergeCell ref="A156:A171"/>
    <mergeCell ref="B156:B157"/>
    <mergeCell ref="B158:B159"/>
    <mergeCell ref="B160:B161"/>
    <mergeCell ref="B162:B163"/>
    <mergeCell ref="B164:B165"/>
    <mergeCell ref="B152:B153"/>
    <mergeCell ref="A202:L202"/>
    <mergeCell ref="A203:B203"/>
    <mergeCell ref="A204:B205"/>
    <mergeCell ref="A206:A213"/>
    <mergeCell ref="B206:B207"/>
    <mergeCell ref="B208:B209"/>
    <mergeCell ref="B210:B211"/>
    <mergeCell ref="B212:B213"/>
    <mergeCell ref="B184:B185"/>
    <mergeCell ref="B186:B187"/>
    <mergeCell ref="A188:A199"/>
    <mergeCell ref="B188:B189"/>
    <mergeCell ref="B190:B191"/>
    <mergeCell ref="B192:B193"/>
    <mergeCell ref="B194:B195"/>
    <mergeCell ref="B196:B197"/>
    <mergeCell ref="B198:B199"/>
    <mergeCell ref="B232:B233"/>
    <mergeCell ref="B234:B235"/>
    <mergeCell ref="B236:B237"/>
    <mergeCell ref="A238:A253"/>
    <mergeCell ref="B238:B239"/>
    <mergeCell ref="B240:B241"/>
    <mergeCell ref="B242:B243"/>
    <mergeCell ref="B244:B245"/>
    <mergeCell ref="B246:B247"/>
    <mergeCell ref="B248:B249"/>
    <mergeCell ref="A214:A221"/>
    <mergeCell ref="B214:B215"/>
    <mergeCell ref="B216:B217"/>
    <mergeCell ref="B220:B221"/>
    <mergeCell ref="A222:A237"/>
    <mergeCell ref="B222:B223"/>
    <mergeCell ref="B224:B225"/>
    <mergeCell ref="B226:B227"/>
    <mergeCell ref="B228:B229"/>
    <mergeCell ref="B230:B231"/>
    <mergeCell ref="B218:B219"/>
    <mergeCell ref="A273:A280"/>
    <mergeCell ref="B273:B274"/>
    <mergeCell ref="B275:B276"/>
    <mergeCell ref="B277:B278"/>
    <mergeCell ref="B279:B280"/>
    <mergeCell ref="A281:A288"/>
    <mergeCell ref="B281:B282"/>
    <mergeCell ref="B283:B284"/>
    <mergeCell ref="B287:B288"/>
    <mergeCell ref="A268:L268"/>
    <mergeCell ref="A269:B269"/>
    <mergeCell ref="G269:G270"/>
    <mergeCell ref="H269:H270"/>
    <mergeCell ref="A270:B270"/>
    <mergeCell ref="A271:B272"/>
    <mergeCell ref="B250:B251"/>
    <mergeCell ref="B252:B253"/>
    <mergeCell ref="A254:A265"/>
    <mergeCell ref="B254:B255"/>
    <mergeCell ref="B256:B257"/>
    <mergeCell ref="B258:B259"/>
    <mergeCell ref="B260:B261"/>
    <mergeCell ref="B262:B263"/>
    <mergeCell ref="B264:B265"/>
    <mergeCell ref="B285:B286"/>
    <mergeCell ref="A305:A320"/>
    <mergeCell ref="B305:B306"/>
    <mergeCell ref="B307:B308"/>
    <mergeCell ref="B309:B310"/>
    <mergeCell ref="B311:B312"/>
    <mergeCell ref="B313:B314"/>
    <mergeCell ref="B315:B316"/>
    <mergeCell ref="B317:B318"/>
    <mergeCell ref="B319:B320"/>
    <mergeCell ref="A289:A304"/>
    <mergeCell ref="B289:B290"/>
    <mergeCell ref="B291:B292"/>
    <mergeCell ref="B293:B294"/>
    <mergeCell ref="B295:B296"/>
    <mergeCell ref="B297:B298"/>
    <mergeCell ref="B299:B300"/>
    <mergeCell ref="B301:B302"/>
    <mergeCell ref="B303:B304"/>
    <mergeCell ref="A340:A347"/>
    <mergeCell ref="B340:B341"/>
    <mergeCell ref="B342:B343"/>
    <mergeCell ref="B344:B345"/>
    <mergeCell ref="B346:B347"/>
    <mergeCell ref="A348:A355"/>
    <mergeCell ref="B348:B349"/>
    <mergeCell ref="B350:B351"/>
    <mergeCell ref="B354:B355"/>
    <mergeCell ref="A335:L335"/>
    <mergeCell ref="A336:B336"/>
    <mergeCell ref="H336:H337"/>
    <mergeCell ref="I336:I337"/>
    <mergeCell ref="A337:B337"/>
    <mergeCell ref="A338:B339"/>
    <mergeCell ref="A321:A332"/>
    <mergeCell ref="B321:B322"/>
    <mergeCell ref="B323:B324"/>
    <mergeCell ref="B325:B326"/>
    <mergeCell ref="B327:B328"/>
    <mergeCell ref="B329:B330"/>
    <mergeCell ref="B331:B332"/>
    <mergeCell ref="B352:B353"/>
    <mergeCell ref="A388:A399"/>
    <mergeCell ref="B388:B389"/>
    <mergeCell ref="B390:B391"/>
    <mergeCell ref="B392:B393"/>
    <mergeCell ref="B394:B395"/>
    <mergeCell ref="B396:B397"/>
    <mergeCell ref="B398:B399"/>
    <mergeCell ref="A372:A387"/>
    <mergeCell ref="B372:B373"/>
    <mergeCell ref="B374:B375"/>
    <mergeCell ref="B376:B377"/>
    <mergeCell ref="B378:B379"/>
    <mergeCell ref="B380:B381"/>
    <mergeCell ref="B382:B383"/>
    <mergeCell ref="B384:B385"/>
    <mergeCell ref="B386:B387"/>
    <mergeCell ref="A356:A371"/>
    <mergeCell ref="B356:B357"/>
    <mergeCell ref="B358:B359"/>
    <mergeCell ref="B360:B361"/>
    <mergeCell ref="B362:B363"/>
    <mergeCell ref="B364:B365"/>
    <mergeCell ref="B366:B367"/>
    <mergeCell ref="B368:B369"/>
    <mergeCell ref="B370:B371"/>
    <mergeCell ref="A415:A422"/>
    <mergeCell ref="B415:B416"/>
    <mergeCell ref="B417:B418"/>
    <mergeCell ref="B421:B422"/>
    <mergeCell ref="A423:A438"/>
    <mergeCell ref="B423:B424"/>
    <mergeCell ref="B425:B426"/>
    <mergeCell ref="B427:B428"/>
    <mergeCell ref="B429:B430"/>
    <mergeCell ref="B431:B432"/>
    <mergeCell ref="A402:L402"/>
    <mergeCell ref="A403:L403"/>
    <mergeCell ref="A404:B404"/>
    <mergeCell ref="A405:B406"/>
    <mergeCell ref="A407:A414"/>
    <mergeCell ref="B407:B408"/>
    <mergeCell ref="B409:B410"/>
    <mergeCell ref="B411:B412"/>
    <mergeCell ref="B413:B414"/>
    <mergeCell ref="B419:B420"/>
    <mergeCell ref="B451:B452"/>
    <mergeCell ref="B453:B454"/>
    <mergeCell ref="A455:A466"/>
    <mergeCell ref="B455:B456"/>
    <mergeCell ref="B457:B458"/>
    <mergeCell ref="B459:B460"/>
    <mergeCell ref="B461:B462"/>
    <mergeCell ref="B463:B464"/>
    <mergeCell ref="B465:B466"/>
    <mergeCell ref="B433:B434"/>
    <mergeCell ref="B435:B436"/>
    <mergeCell ref="B437:B438"/>
    <mergeCell ref="A439:A454"/>
    <mergeCell ref="B439:B440"/>
    <mergeCell ref="B441:B442"/>
    <mergeCell ref="B443:B444"/>
    <mergeCell ref="B445:B446"/>
    <mergeCell ref="B447:B448"/>
    <mergeCell ref="B449:B450"/>
    <mergeCell ref="A481:A488"/>
    <mergeCell ref="B481:B482"/>
    <mergeCell ref="B483:B484"/>
    <mergeCell ref="B487:B488"/>
    <mergeCell ref="A489:A504"/>
    <mergeCell ref="B489:B490"/>
    <mergeCell ref="B491:B492"/>
    <mergeCell ref="B493:B494"/>
    <mergeCell ref="B495:B496"/>
    <mergeCell ref="B497:B498"/>
    <mergeCell ref="A469:L469"/>
    <mergeCell ref="A470:B470"/>
    <mergeCell ref="A471:B472"/>
    <mergeCell ref="A473:A480"/>
    <mergeCell ref="B473:B474"/>
    <mergeCell ref="B475:B476"/>
    <mergeCell ref="B477:B478"/>
    <mergeCell ref="B479:B480"/>
    <mergeCell ref="B485:B486"/>
    <mergeCell ref="B517:B518"/>
    <mergeCell ref="B519:B520"/>
    <mergeCell ref="A521:A532"/>
    <mergeCell ref="B521:B522"/>
    <mergeCell ref="B523:B524"/>
    <mergeCell ref="B525:B526"/>
    <mergeCell ref="B527:B528"/>
    <mergeCell ref="B529:B530"/>
    <mergeCell ref="B531:B532"/>
    <mergeCell ref="B499:B500"/>
    <mergeCell ref="B501:B502"/>
    <mergeCell ref="B503:B504"/>
    <mergeCell ref="A505:A520"/>
    <mergeCell ref="B505:B506"/>
    <mergeCell ref="B507:B508"/>
    <mergeCell ref="B509:B510"/>
    <mergeCell ref="B511:B512"/>
    <mergeCell ref="B513:B514"/>
    <mergeCell ref="B515:B516"/>
    <mergeCell ref="A549:A556"/>
    <mergeCell ref="B549:B550"/>
    <mergeCell ref="B551:B552"/>
    <mergeCell ref="B555:B556"/>
    <mergeCell ref="A557:A572"/>
    <mergeCell ref="B557:B558"/>
    <mergeCell ref="B559:B560"/>
    <mergeCell ref="B561:B562"/>
    <mergeCell ref="B563:B564"/>
    <mergeCell ref="B565:B566"/>
    <mergeCell ref="A539:B540"/>
    <mergeCell ref="A541:A548"/>
    <mergeCell ref="B541:B542"/>
    <mergeCell ref="B543:B544"/>
    <mergeCell ref="B545:B546"/>
    <mergeCell ref="B547:B548"/>
    <mergeCell ref="A535:L535"/>
    <mergeCell ref="A536:L536"/>
    <mergeCell ref="A537:B537"/>
    <mergeCell ref="H537:H538"/>
    <mergeCell ref="I537:I538"/>
    <mergeCell ref="A538:B538"/>
    <mergeCell ref="B553:B554"/>
    <mergeCell ref="A603:L603"/>
    <mergeCell ref="A604:L604"/>
    <mergeCell ref="A605:B605"/>
    <mergeCell ref="H605:H606"/>
    <mergeCell ref="A606:B606"/>
    <mergeCell ref="A607:B608"/>
    <mergeCell ref="B585:B586"/>
    <mergeCell ref="B587:B588"/>
    <mergeCell ref="A589:A600"/>
    <mergeCell ref="B589:B590"/>
    <mergeCell ref="B591:B592"/>
    <mergeCell ref="B593:B594"/>
    <mergeCell ref="B595:B596"/>
    <mergeCell ref="B597:B598"/>
    <mergeCell ref="B599:B600"/>
    <mergeCell ref="B567:B568"/>
    <mergeCell ref="B569:B570"/>
    <mergeCell ref="B571:B572"/>
    <mergeCell ref="A573:A588"/>
    <mergeCell ref="B573:B574"/>
    <mergeCell ref="B575:B576"/>
    <mergeCell ref="B577:B578"/>
    <mergeCell ref="B579:B580"/>
    <mergeCell ref="B581:B582"/>
    <mergeCell ref="B583:B584"/>
    <mergeCell ref="A625:A640"/>
    <mergeCell ref="B625:B626"/>
    <mergeCell ref="B627:B628"/>
    <mergeCell ref="B629:B630"/>
    <mergeCell ref="B631:B632"/>
    <mergeCell ref="B633:B634"/>
    <mergeCell ref="B635:B636"/>
    <mergeCell ref="B637:B638"/>
    <mergeCell ref="B639:B640"/>
    <mergeCell ref="A609:A616"/>
    <mergeCell ref="B609:B610"/>
    <mergeCell ref="B611:B612"/>
    <mergeCell ref="B613:B614"/>
    <mergeCell ref="B615:B616"/>
    <mergeCell ref="A617:A624"/>
    <mergeCell ref="B617:B618"/>
    <mergeCell ref="B619:B620"/>
    <mergeCell ref="B623:B624"/>
    <mergeCell ref="B621:B622"/>
    <mergeCell ref="A672:L672"/>
    <mergeCell ref="A673:L673"/>
    <mergeCell ref="A674:B674"/>
    <mergeCell ref="I674:I675"/>
    <mergeCell ref="A675:B675"/>
    <mergeCell ref="A676:B677"/>
    <mergeCell ref="A657:A668"/>
    <mergeCell ref="B657:B658"/>
    <mergeCell ref="B659:B660"/>
    <mergeCell ref="B661:B662"/>
    <mergeCell ref="B663:B664"/>
    <mergeCell ref="B665:B666"/>
    <mergeCell ref="B667:B668"/>
    <mergeCell ref="A641:A656"/>
    <mergeCell ref="B641:B642"/>
    <mergeCell ref="B643:B644"/>
    <mergeCell ref="B645:B646"/>
    <mergeCell ref="B647:B648"/>
    <mergeCell ref="B649:B650"/>
    <mergeCell ref="B651:B652"/>
    <mergeCell ref="B653:B654"/>
    <mergeCell ref="B655:B656"/>
    <mergeCell ref="A694:A709"/>
    <mergeCell ref="B694:B695"/>
    <mergeCell ref="B696:B697"/>
    <mergeCell ref="B698:B699"/>
    <mergeCell ref="B700:B701"/>
    <mergeCell ref="B702:B703"/>
    <mergeCell ref="B704:B705"/>
    <mergeCell ref="B706:B707"/>
    <mergeCell ref="B708:B709"/>
    <mergeCell ref="A678:A685"/>
    <mergeCell ref="B678:B679"/>
    <mergeCell ref="B680:B681"/>
    <mergeCell ref="B682:B683"/>
    <mergeCell ref="B684:B685"/>
    <mergeCell ref="A686:A693"/>
    <mergeCell ref="B686:B687"/>
    <mergeCell ref="B688:B689"/>
    <mergeCell ref="B692:B693"/>
    <mergeCell ref="B690:B691"/>
    <mergeCell ref="A741:L741"/>
    <mergeCell ref="A742:B742"/>
    <mergeCell ref="H742:H743"/>
    <mergeCell ref="I742:I743"/>
    <mergeCell ref="A743:B743"/>
    <mergeCell ref="A744:B745"/>
    <mergeCell ref="A726:A737"/>
    <mergeCell ref="B726:B727"/>
    <mergeCell ref="B728:B729"/>
    <mergeCell ref="B730:B731"/>
    <mergeCell ref="B732:B733"/>
    <mergeCell ref="B734:B735"/>
    <mergeCell ref="B736:B737"/>
    <mergeCell ref="A710:A725"/>
    <mergeCell ref="B710:B711"/>
    <mergeCell ref="B712:B713"/>
    <mergeCell ref="B714:B715"/>
    <mergeCell ref="B716:B717"/>
    <mergeCell ref="B718:B719"/>
    <mergeCell ref="B720:B721"/>
    <mergeCell ref="B722:B723"/>
    <mergeCell ref="B724:B725"/>
    <mergeCell ref="A762:A777"/>
    <mergeCell ref="B762:B763"/>
    <mergeCell ref="B764:B765"/>
    <mergeCell ref="B766:B767"/>
    <mergeCell ref="B768:B769"/>
    <mergeCell ref="B770:B771"/>
    <mergeCell ref="B772:B773"/>
    <mergeCell ref="B774:B775"/>
    <mergeCell ref="B776:B777"/>
    <mergeCell ref="A746:A753"/>
    <mergeCell ref="B746:B747"/>
    <mergeCell ref="B748:B749"/>
    <mergeCell ref="B750:B751"/>
    <mergeCell ref="B752:B753"/>
    <mergeCell ref="A754:A761"/>
    <mergeCell ref="B754:B755"/>
    <mergeCell ref="B756:B757"/>
    <mergeCell ref="B760:B761"/>
    <mergeCell ref="B758:B759"/>
    <mergeCell ref="A808:L808"/>
    <mergeCell ref="A809:B809"/>
    <mergeCell ref="H809:H810"/>
    <mergeCell ref="I809:I810"/>
    <mergeCell ref="A810:B810"/>
    <mergeCell ref="A811:B812"/>
    <mergeCell ref="A794:A805"/>
    <mergeCell ref="B794:B795"/>
    <mergeCell ref="B796:B797"/>
    <mergeCell ref="B798:B799"/>
    <mergeCell ref="B800:B801"/>
    <mergeCell ref="B802:B803"/>
    <mergeCell ref="B804:B805"/>
    <mergeCell ref="A778:A793"/>
    <mergeCell ref="B778:B779"/>
    <mergeCell ref="B780:B781"/>
    <mergeCell ref="B782:B783"/>
    <mergeCell ref="B784:B785"/>
    <mergeCell ref="B786:B787"/>
    <mergeCell ref="B788:B789"/>
    <mergeCell ref="B790:B791"/>
    <mergeCell ref="B792:B793"/>
    <mergeCell ref="A829:A844"/>
    <mergeCell ref="B829:B830"/>
    <mergeCell ref="B831:B832"/>
    <mergeCell ref="B833:B834"/>
    <mergeCell ref="B835:B836"/>
    <mergeCell ref="B837:B838"/>
    <mergeCell ref="B839:B840"/>
    <mergeCell ref="B841:B842"/>
    <mergeCell ref="B843:B844"/>
    <mergeCell ref="A813:A820"/>
    <mergeCell ref="B813:B814"/>
    <mergeCell ref="B815:B816"/>
    <mergeCell ref="B817:B818"/>
    <mergeCell ref="B819:B820"/>
    <mergeCell ref="A821:A828"/>
    <mergeCell ref="B821:B822"/>
    <mergeCell ref="B823:B824"/>
    <mergeCell ref="B827:B828"/>
    <mergeCell ref="B825:B826"/>
    <mergeCell ref="A875:L875"/>
    <mergeCell ref="A876:L876"/>
    <mergeCell ref="A877:B877"/>
    <mergeCell ref="A878:B879"/>
    <mergeCell ref="A880:A887"/>
    <mergeCell ref="B880:B881"/>
    <mergeCell ref="B882:B883"/>
    <mergeCell ref="B884:B885"/>
    <mergeCell ref="B886:B887"/>
    <mergeCell ref="A861:A872"/>
    <mergeCell ref="B861:B862"/>
    <mergeCell ref="B863:B864"/>
    <mergeCell ref="B865:B866"/>
    <mergeCell ref="B867:B868"/>
    <mergeCell ref="B869:B870"/>
    <mergeCell ref="B871:B872"/>
    <mergeCell ref="A845:A860"/>
    <mergeCell ref="B845:B846"/>
    <mergeCell ref="B847:B848"/>
    <mergeCell ref="B849:B850"/>
    <mergeCell ref="B851:B852"/>
    <mergeCell ref="B853:B854"/>
    <mergeCell ref="B855:B856"/>
    <mergeCell ref="B857:B858"/>
    <mergeCell ref="B859:B860"/>
    <mergeCell ref="B906:B907"/>
    <mergeCell ref="B908:B909"/>
    <mergeCell ref="B910:B911"/>
    <mergeCell ref="A912:A927"/>
    <mergeCell ref="B912:B913"/>
    <mergeCell ref="B914:B915"/>
    <mergeCell ref="B916:B917"/>
    <mergeCell ref="B918:B919"/>
    <mergeCell ref="B920:B921"/>
    <mergeCell ref="B922:B923"/>
    <mergeCell ref="A888:A895"/>
    <mergeCell ref="B888:B889"/>
    <mergeCell ref="B890:B891"/>
    <mergeCell ref="B894:B895"/>
    <mergeCell ref="A896:A911"/>
    <mergeCell ref="B896:B897"/>
    <mergeCell ref="B898:B899"/>
    <mergeCell ref="B900:B901"/>
    <mergeCell ref="B902:B903"/>
    <mergeCell ref="B904:B905"/>
    <mergeCell ref="B924:B925"/>
    <mergeCell ref="B926:B927"/>
    <mergeCell ref="B892:B893"/>
    <mergeCell ref="A928:A939"/>
    <mergeCell ref="B928:B929"/>
    <mergeCell ref="B930:B931"/>
    <mergeCell ref="B932:B933"/>
    <mergeCell ref="B934:B935"/>
    <mergeCell ref="B936:B937"/>
    <mergeCell ref="B938:B939"/>
    <mergeCell ref="A942:L942"/>
    <mergeCell ref="A943:B943"/>
    <mergeCell ref="A944:B945"/>
    <mergeCell ref="A946:A953"/>
    <mergeCell ref="B946:B947"/>
    <mergeCell ref="B948:B949"/>
    <mergeCell ref="B950:B951"/>
    <mergeCell ref="B952:B953"/>
    <mergeCell ref="A954:A961"/>
    <mergeCell ref="B954:B955"/>
    <mergeCell ref="B956:B957"/>
    <mergeCell ref="B960:B961"/>
    <mergeCell ref="B958:B959"/>
    <mergeCell ref="A962:A977"/>
    <mergeCell ref="B962:B963"/>
    <mergeCell ref="B964:B965"/>
    <mergeCell ref="B966:B967"/>
    <mergeCell ref="B968:B969"/>
    <mergeCell ref="B970:B971"/>
    <mergeCell ref="B972:B973"/>
    <mergeCell ref="B974:B975"/>
    <mergeCell ref="B976:B977"/>
    <mergeCell ref="A1045:A1060"/>
    <mergeCell ref="B1045:B1046"/>
    <mergeCell ref="B1047:B1048"/>
    <mergeCell ref="B1049:B1050"/>
    <mergeCell ref="B1051:B1052"/>
    <mergeCell ref="B1053:B1054"/>
    <mergeCell ref="B1055:B1056"/>
    <mergeCell ref="B1057:B1058"/>
    <mergeCell ref="B1059:B1060"/>
    <mergeCell ref="A1029:A1044"/>
    <mergeCell ref="B1029:B1030"/>
    <mergeCell ref="B1031:B1032"/>
    <mergeCell ref="B1033:B1034"/>
    <mergeCell ref="B1035:B1036"/>
    <mergeCell ref="B1037:B1038"/>
    <mergeCell ref="B1039:B1040"/>
    <mergeCell ref="B1041:B1042"/>
    <mergeCell ref="B1043:B1044"/>
    <mergeCell ref="A978:A993"/>
    <mergeCell ref="B978:B979"/>
    <mergeCell ref="B980:B981"/>
    <mergeCell ref="B982:B983"/>
    <mergeCell ref="B984:B985"/>
    <mergeCell ref="I1277:I1278"/>
    <mergeCell ref="A1278:B1278"/>
    <mergeCell ref="A1279:B1280"/>
    <mergeCell ref="A1061:A1072"/>
    <mergeCell ref="B1061:B1062"/>
    <mergeCell ref="B1063:B1064"/>
    <mergeCell ref="B1065:B1066"/>
    <mergeCell ref="B1067:B1068"/>
    <mergeCell ref="B1069:B1070"/>
    <mergeCell ref="B1071:B1072"/>
    <mergeCell ref="A1088:A1095"/>
    <mergeCell ref="B1088:B1089"/>
    <mergeCell ref="B1090:B1091"/>
    <mergeCell ref="B1094:B1095"/>
    <mergeCell ref="A1096:A1111"/>
    <mergeCell ref="B1096:B1097"/>
    <mergeCell ref="B1098:B1099"/>
    <mergeCell ref="B1100:B1101"/>
    <mergeCell ref="B1102:B1103"/>
    <mergeCell ref="B1104:B1105"/>
    <mergeCell ref="A1076:B1076"/>
    <mergeCell ref="H1076:H1077"/>
    <mergeCell ref="I1076:I1077"/>
    <mergeCell ref="A1077:B1077"/>
    <mergeCell ref="A1078:B1079"/>
    <mergeCell ref="A1080:A1087"/>
    <mergeCell ref="B1080:B1081"/>
    <mergeCell ref="B1082:B1083"/>
    <mergeCell ref="B1084:B1085"/>
    <mergeCell ref="B1086:B1087"/>
    <mergeCell ref="G1076:G1077"/>
    <mergeCell ref="C1076:C1077"/>
    <mergeCell ref="A1313:A1328"/>
    <mergeCell ref="B1313:B1314"/>
    <mergeCell ref="B1315:B1316"/>
    <mergeCell ref="B1317:B1318"/>
    <mergeCell ref="B1319:B1320"/>
    <mergeCell ref="B1321:B1322"/>
    <mergeCell ref="B1323:B1324"/>
    <mergeCell ref="B1325:B1326"/>
    <mergeCell ref="B1327:B1328"/>
    <mergeCell ref="A1297:A1312"/>
    <mergeCell ref="B1297:B1298"/>
    <mergeCell ref="B1299:B1300"/>
    <mergeCell ref="B1301:B1302"/>
    <mergeCell ref="B1303:B1304"/>
    <mergeCell ref="B1305:B1306"/>
    <mergeCell ref="B1307:B1308"/>
    <mergeCell ref="B1309:B1310"/>
    <mergeCell ref="B1311:B1312"/>
    <mergeCell ref="A1348:A1355"/>
    <mergeCell ref="B1348:B1349"/>
    <mergeCell ref="B1350:B1351"/>
    <mergeCell ref="B1352:B1353"/>
    <mergeCell ref="B1354:B1355"/>
    <mergeCell ref="A1356:A1363"/>
    <mergeCell ref="B1356:B1357"/>
    <mergeCell ref="B1358:B1359"/>
    <mergeCell ref="B1362:B1363"/>
    <mergeCell ref="A1343:L1343"/>
    <mergeCell ref="A1344:B1344"/>
    <mergeCell ref="H1344:H1345"/>
    <mergeCell ref="I1344:I1345"/>
    <mergeCell ref="A1345:B1345"/>
    <mergeCell ref="A1346:B1347"/>
    <mergeCell ref="A1329:A1340"/>
    <mergeCell ref="B1329:B1330"/>
    <mergeCell ref="B1331:B1332"/>
    <mergeCell ref="B1333:B1334"/>
    <mergeCell ref="B1335:B1336"/>
    <mergeCell ref="B1337:B1338"/>
    <mergeCell ref="B1339:B1340"/>
    <mergeCell ref="A1396:A1407"/>
    <mergeCell ref="B1396:B1397"/>
    <mergeCell ref="B1398:B1399"/>
    <mergeCell ref="B1400:B1401"/>
    <mergeCell ref="B1402:B1403"/>
    <mergeCell ref="B1404:B1405"/>
    <mergeCell ref="B1406:B1407"/>
    <mergeCell ref="A1380:A1395"/>
    <mergeCell ref="B1380:B1381"/>
    <mergeCell ref="B1382:B1383"/>
    <mergeCell ref="B1384:B1385"/>
    <mergeCell ref="B1386:B1387"/>
    <mergeCell ref="B1388:B1389"/>
    <mergeCell ref="B1390:B1391"/>
    <mergeCell ref="B1392:B1393"/>
    <mergeCell ref="B1394:B1395"/>
    <mergeCell ref="A1364:A1379"/>
    <mergeCell ref="B1364:B1365"/>
    <mergeCell ref="B1366:B1367"/>
    <mergeCell ref="B1368:B1369"/>
    <mergeCell ref="B1370:B1371"/>
    <mergeCell ref="B1372:B1373"/>
    <mergeCell ref="B1374:B1375"/>
    <mergeCell ref="B1376:B1377"/>
    <mergeCell ref="B1378:B1379"/>
    <mergeCell ref="A1423:A1430"/>
    <mergeCell ref="B1423:B1424"/>
    <mergeCell ref="B1425:B1426"/>
    <mergeCell ref="B1429:B1430"/>
    <mergeCell ref="A1431:A1446"/>
    <mergeCell ref="B1431:B1432"/>
    <mergeCell ref="B1433:B1434"/>
    <mergeCell ref="B1435:B1436"/>
    <mergeCell ref="B1437:B1438"/>
    <mergeCell ref="B1439:B1440"/>
    <mergeCell ref="A1410:L1410"/>
    <mergeCell ref="A1411:L1411"/>
    <mergeCell ref="A1412:B1412"/>
    <mergeCell ref="A1413:B1414"/>
    <mergeCell ref="A1415:A1422"/>
    <mergeCell ref="B1415:B1416"/>
    <mergeCell ref="B1417:B1418"/>
    <mergeCell ref="B1419:B1420"/>
    <mergeCell ref="B1421:B1422"/>
    <mergeCell ref="B1427:B1428"/>
    <mergeCell ref="B1441:B1442"/>
    <mergeCell ref="B1443:B1444"/>
    <mergeCell ref="B1445:B1446"/>
    <mergeCell ref="B1455:B1456"/>
    <mergeCell ref="B1457:B1458"/>
    <mergeCell ref="D1478:D1479"/>
    <mergeCell ref="E1478:E1479"/>
    <mergeCell ref="F1478:F1479"/>
    <mergeCell ref="G1478:G1479"/>
    <mergeCell ref="H1478:H1479"/>
    <mergeCell ref="I1478:I1479"/>
    <mergeCell ref="D1546:D1547"/>
    <mergeCell ref="A1566:A1581"/>
    <mergeCell ref="B1566:B1567"/>
    <mergeCell ref="B1568:B1569"/>
    <mergeCell ref="B1570:B1571"/>
    <mergeCell ref="B1572:B1573"/>
    <mergeCell ref="B1574:B1575"/>
    <mergeCell ref="B1576:B1577"/>
    <mergeCell ref="B1578:B1579"/>
    <mergeCell ref="B1580:B1581"/>
    <mergeCell ref="A1550:A1557"/>
    <mergeCell ref="B1550:B1551"/>
    <mergeCell ref="B1552:B1553"/>
    <mergeCell ref="B1554:B1555"/>
    <mergeCell ref="B1556:B1557"/>
    <mergeCell ref="A1558:A1565"/>
    <mergeCell ref="B1558:B1559"/>
    <mergeCell ref="B1560:B1561"/>
    <mergeCell ref="B1564:B1565"/>
    <mergeCell ref="A1477:L1477"/>
    <mergeCell ref="A1478:B1478"/>
    <mergeCell ref="J1478:J1479"/>
    <mergeCell ref="A1479:B1479"/>
    <mergeCell ref="A1480:B1481"/>
    <mergeCell ref="B1637:B1638"/>
    <mergeCell ref="B1639:B1640"/>
    <mergeCell ref="B1641:B1642"/>
    <mergeCell ref="B1643:B1644"/>
    <mergeCell ref="B1645:B1646"/>
    <mergeCell ref="B1647:B1648"/>
    <mergeCell ref="A1617:A1624"/>
    <mergeCell ref="B1617:B1618"/>
    <mergeCell ref="B1619:B1620"/>
    <mergeCell ref="B1621:B1622"/>
    <mergeCell ref="B1623:B1624"/>
    <mergeCell ref="A1625:A1632"/>
    <mergeCell ref="B1625:B1626"/>
    <mergeCell ref="B1627:B1628"/>
    <mergeCell ref="B1631:B1632"/>
    <mergeCell ref="A1582:A1597"/>
    <mergeCell ref="B1582:B1583"/>
    <mergeCell ref="B1606:B1607"/>
    <mergeCell ref="B1608:B1609"/>
    <mergeCell ref="B1629:B1630"/>
    <mergeCell ref="A1802:A1813"/>
    <mergeCell ref="B1802:B1803"/>
    <mergeCell ref="B1804:B1805"/>
    <mergeCell ref="B1806:B1807"/>
    <mergeCell ref="B1808:B1809"/>
    <mergeCell ref="B1810:B1811"/>
    <mergeCell ref="B1812:B1813"/>
    <mergeCell ref="B1780:B1781"/>
    <mergeCell ref="B1782:B1783"/>
    <mergeCell ref="B1784:B1785"/>
    <mergeCell ref="A1786:A1801"/>
    <mergeCell ref="B1786:B1787"/>
    <mergeCell ref="B1788:B1789"/>
    <mergeCell ref="B1790:B1791"/>
    <mergeCell ref="B1792:B1793"/>
    <mergeCell ref="B1794:B1795"/>
    <mergeCell ref="B1796:B1797"/>
    <mergeCell ref="B1798:B1799"/>
    <mergeCell ref="B1800:B1801"/>
    <mergeCell ref="B1752:B1753"/>
    <mergeCell ref="B1754:B1755"/>
    <mergeCell ref="B1653:B1654"/>
    <mergeCell ref="B1655:B1656"/>
    <mergeCell ref="A1748:L1748"/>
    <mergeCell ref="A1749:B1749"/>
    <mergeCell ref="A1750:B1751"/>
    <mergeCell ref="A1752:A1759"/>
    <mergeCell ref="B1715:B1716"/>
    <mergeCell ref="A1717:A1732"/>
    <mergeCell ref="B1717:B1718"/>
    <mergeCell ref="B1719:B1720"/>
    <mergeCell ref="B1721:B1722"/>
    <mergeCell ref="B1671:B1672"/>
    <mergeCell ref="B1673:B1674"/>
    <mergeCell ref="B1675:B1676"/>
    <mergeCell ref="B1729:B1730"/>
    <mergeCell ref="B1731:B1732"/>
    <mergeCell ref="A1733:A1744"/>
    <mergeCell ref="B1733:B1734"/>
    <mergeCell ref="B1741:B1742"/>
    <mergeCell ref="B1743:B1744"/>
    <mergeCell ref="A1649:A1664"/>
    <mergeCell ref="B1649:B1650"/>
    <mergeCell ref="B1651:B1652"/>
    <mergeCell ref="B1695:B1696"/>
    <mergeCell ref="B1758:B1759"/>
    <mergeCell ref="A1665:A1676"/>
    <mergeCell ref="B1665:B1666"/>
    <mergeCell ref="B1776:B1777"/>
    <mergeCell ref="B1778:B1779"/>
    <mergeCell ref="B1657:B1658"/>
    <mergeCell ref="B1659:B1660"/>
    <mergeCell ref="B1661:B1662"/>
    <mergeCell ref="B1663:B1664"/>
    <mergeCell ref="A1679:L1679"/>
    <mergeCell ref="A1680:B1680"/>
    <mergeCell ref="A1681:B1682"/>
    <mergeCell ref="A1683:A1690"/>
    <mergeCell ref="B1683:B1684"/>
    <mergeCell ref="B1685:B1686"/>
    <mergeCell ref="B1687:B1688"/>
    <mergeCell ref="B1689:B1690"/>
    <mergeCell ref="A1760:A1767"/>
    <mergeCell ref="B1760:B1761"/>
    <mergeCell ref="B1762:B1763"/>
    <mergeCell ref="A1691:A1698"/>
    <mergeCell ref="B1691:B1692"/>
    <mergeCell ref="B1693:B1694"/>
    <mergeCell ref="B1766:B1767"/>
    <mergeCell ref="A1768:A1785"/>
    <mergeCell ref="B1723:B1724"/>
    <mergeCell ref="B1725:B1726"/>
    <mergeCell ref="B1727:B1728"/>
    <mergeCell ref="B1756:B1757"/>
    <mergeCell ref="B1701:B1702"/>
    <mergeCell ref="B1703:B1704"/>
    <mergeCell ref="B1705:B1706"/>
    <mergeCell ref="B1707:B1708"/>
    <mergeCell ref="B1709:B1710"/>
    <mergeCell ref="B1711:B1712"/>
    <mergeCell ref="B1667:B1668"/>
    <mergeCell ref="B1669:B1670"/>
    <mergeCell ref="B1867:B1868"/>
    <mergeCell ref="B1869:B1870"/>
    <mergeCell ref="B1871:B1872"/>
    <mergeCell ref="A1823:A1830"/>
    <mergeCell ref="B1823:B1824"/>
    <mergeCell ref="B1825:B1826"/>
    <mergeCell ref="B1827:B1828"/>
    <mergeCell ref="B1829:B1830"/>
    <mergeCell ref="A1831:A1838"/>
    <mergeCell ref="B1831:B1832"/>
    <mergeCell ref="B1833:B1834"/>
    <mergeCell ref="B1837:B1838"/>
    <mergeCell ref="A1817:L1817"/>
    <mergeCell ref="A1818:L1818"/>
    <mergeCell ref="A1819:B1819"/>
    <mergeCell ref="J1819:J1820"/>
    <mergeCell ref="A1820:B1820"/>
    <mergeCell ref="A1821:B1822"/>
    <mergeCell ref="B1735:B1736"/>
    <mergeCell ref="B1737:B1738"/>
    <mergeCell ref="B1739:B1740"/>
    <mergeCell ref="B1697:B1698"/>
    <mergeCell ref="A1699:A1716"/>
    <mergeCell ref="B1699:B1700"/>
    <mergeCell ref="B1764:B1765"/>
    <mergeCell ref="B1713:B1714"/>
    <mergeCell ref="B1768:B1769"/>
    <mergeCell ref="B1770:B1771"/>
    <mergeCell ref="B1772:B1773"/>
    <mergeCell ref="B1774:B1775"/>
    <mergeCell ref="B1908:B1909"/>
    <mergeCell ref="A1910:A1925"/>
    <mergeCell ref="B1910:B1911"/>
    <mergeCell ref="B1912:B1913"/>
    <mergeCell ref="B1914:B1915"/>
    <mergeCell ref="B1916:B1917"/>
    <mergeCell ref="B1918:B1919"/>
    <mergeCell ref="I1890:I1891"/>
    <mergeCell ref="A1891:B1891"/>
    <mergeCell ref="A1873:A1884"/>
    <mergeCell ref="B1873:B1874"/>
    <mergeCell ref="B1875:B1876"/>
    <mergeCell ref="B1877:B1878"/>
    <mergeCell ref="B1879:B1880"/>
    <mergeCell ref="B1881:B1882"/>
    <mergeCell ref="B1883:B1884"/>
    <mergeCell ref="B1841:B1842"/>
    <mergeCell ref="B1843:B1844"/>
    <mergeCell ref="B1845:B1846"/>
    <mergeCell ref="B1847:B1848"/>
    <mergeCell ref="B1849:B1850"/>
    <mergeCell ref="B1851:B1852"/>
    <mergeCell ref="B1853:B1854"/>
    <mergeCell ref="B1855:B1856"/>
    <mergeCell ref="A1839:A1856"/>
    <mergeCell ref="B1839:B1840"/>
    <mergeCell ref="A1857:A1872"/>
    <mergeCell ref="B1857:B1858"/>
    <mergeCell ref="B1859:B1860"/>
    <mergeCell ref="B1861:B1862"/>
    <mergeCell ref="B1863:B1864"/>
    <mergeCell ref="B1865:B1866"/>
    <mergeCell ref="A1892:B1893"/>
    <mergeCell ref="A1894:A1901"/>
    <mergeCell ref="B1894:B1895"/>
    <mergeCell ref="B1896:B1897"/>
    <mergeCell ref="B1898:B1899"/>
    <mergeCell ref="B1900:B1901"/>
    <mergeCell ref="A1888:L1888"/>
    <mergeCell ref="A1889:L1889"/>
    <mergeCell ref="A1890:B1890"/>
    <mergeCell ref="H1890:H1891"/>
    <mergeCell ref="B1938:B1939"/>
    <mergeCell ref="B1940:B1941"/>
    <mergeCell ref="A1942:A1953"/>
    <mergeCell ref="B1942:B1943"/>
    <mergeCell ref="B1944:B1945"/>
    <mergeCell ref="B1946:B1947"/>
    <mergeCell ref="B1948:B1949"/>
    <mergeCell ref="B1950:B1951"/>
    <mergeCell ref="B1952:B1953"/>
    <mergeCell ref="B1920:B1921"/>
    <mergeCell ref="B1922:B1923"/>
    <mergeCell ref="B1924:B1925"/>
    <mergeCell ref="A1926:A1941"/>
    <mergeCell ref="B1926:B1927"/>
    <mergeCell ref="B1928:B1929"/>
    <mergeCell ref="B1930:B1931"/>
    <mergeCell ref="B1932:B1933"/>
    <mergeCell ref="B1934:B1935"/>
    <mergeCell ref="B1936:B1937"/>
    <mergeCell ref="A1902:A1909"/>
    <mergeCell ref="B1902:B1903"/>
    <mergeCell ref="B1904:B1905"/>
    <mergeCell ref="A1970:A1977"/>
    <mergeCell ref="B1970:B1971"/>
    <mergeCell ref="B1974:B1975"/>
    <mergeCell ref="B1976:B1977"/>
    <mergeCell ref="A1978:A1993"/>
    <mergeCell ref="B1978:B1979"/>
    <mergeCell ref="B1980:B1981"/>
    <mergeCell ref="B1982:B1983"/>
    <mergeCell ref="B1984:B1985"/>
    <mergeCell ref="B1986:B1987"/>
    <mergeCell ref="A1960:B1961"/>
    <mergeCell ref="A1962:A1969"/>
    <mergeCell ref="B1962:B1963"/>
    <mergeCell ref="B1964:B1965"/>
    <mergeCell ref="B1966:B1967"/>
    <mergeCell ref="B1968:B1969"/>
    <mergeCell ref="A1956:L1956"/>
    <mergeCell ref="A1957:L1957"/>
    <mergeCell ref="A1958:B1958"/>
    <mergeCell ref="H1958:H1959"/>
    <mergeCell ref="I1958:I1959"/>
    <mergeCell ref="A1959:B1959"/>
    <mergeCell ref="H2026:H2027"/>
    <mergeCell ref="I2026:I2027"/>
    <mergeCell ref="A2027:B2027"/>
    <mergeCell ref="B2006:B2007"/>
    <mergeCell ref="B2008:B2009"/>
    <mergeCell ref="A2010:A2021"/>
    <mergeCell ref="B2010:B2011"/>
    <mergeCell ref="B2012:B2013"/>
    <mergeCell ref="B2014:B2015"/>
    <mergeCell ref="B2016:B2017"/>
    <mergeCell ref="B2018:B2019"/>
    <mergeCell ref="B2020:B2021"/>
    <mergeCell ref="B1988:B1989"/>
    <mergeCell ref="B1990:B1991"/>
    <mergeCell ref="B1992:B1993"/>
    <mergeCell ref="A1994:A2009"/>
    <mergeCell ref="B1994:B1995"/>
    <mergeCell ref="B1996:B1997"/>
    <mergeCell ref="B1998:B1999"/>
    <mergeCell ref="B2000:B2001"/>
    <mergeCell ref="B2002:B2003"/>
    <mergeCell ref="B2004:B2005"/>
    <mergeCell ref="A2226:L2226"/>
    <mergeCell ref="B2097:B2098"/>
    <mergeCell ref="B2099:B2100"/>
    <mergeCell ref="B2101:B2102"/>
    <mergeCell ref="B2074:B2075"/>
    <mergeCell ref="B2076:B2077"/>
    <mergeCell ref="A2078:A2089"/>
    <mergeCell ref="B2078:B2079"/>
    <mergeCell ref="B2080:B2081"/>
    <mergeCell ref="B2082:B2083"/>
    <mergeCell ref="B2084:B2085"/>
    <mergeCell ref="B2086:B2087"/>
    <mergeCell ref="B2088:B2089"/>
    <mergeCell ref="A2145:A2156"/>
    <mergeCell ref="B2145:B2146"/>
    <mergeCell ref="B2147:B2148"/>
    <mergeCell ref="B2149:B2150"/>
    <mergeCell ref="B2151:B2152"/>
    <mergeCell ref="B2153:B2154"/>
    <mergeCell ref="B2155:B2156"/>
    <mergeCell ref="A2159:L2159"/>
    <mergeCell ref="A2160:B2160"/>
    <mergeCell ref="K2160:K2161"/>
    <mergeCell ref="A2161:B2161"/>
    <mergeCell ref="A2162:B2163"/>
    <mergeCell ref="A2164:A2171"/>
    <mergeCell ref="B2164:B2165"/>
    <mergeCell ref="J2093:J2094"/>
    <mergeCell ref="D2160:D2161"/>
    <mergeCell ref="E2093:E2094"/>
    <mergeCell ref="A2062:A2077"/>
    <mergeCell ref="B2062:B2063"/>
    <mergeCell ref="A2232:A2239"/>
    <mergeCell ref="B2232:B2233"/>
    <mergeCell ref="B2234:B2235"/>
    <mergeCell ref="B2236:B2237"/>
    <mergeCell ref="B2238:B2239"/>
    <mergeCell ref="A2240:A2247"/>
    <mergeCell ref="B2240:B2241"/>
    <mergeCell ref="B2242:B2243"/>
    <mergeCell ref="B2246:B2247"/>
    <mergeCell ref="A2227:L2227"/>
    <mergeCell ref="A2228:B2228"/>
    <mergeCell ref="H2228:H2229"/>
    <mergeCell ref="I2228:I2229"/>
    <mergeCell ref="A2229:B2229"/>
    <mergeCell ref="A2230:B2231"/>
    <mergeCell ref="A2105:A2112"/>
    <mergeCell ref="A2113:A2128"/>
    <mergeCell ref="A2129:A2144"/>
    <mergeCell ref="B2139:B2140"/>
    <mergeCell ref="B2141:B2142"/>
    <mergeCell ref="B2143:B2144"/>
    <mergeCell ref="B2121:B2122"/>
    <mergeCell ref="B2123:B2124"/>
    <mergeCell ref="B2125:B2126"/>
    <mergeCell ref="B2127:B2128"/>
    <mergeCell ref="B2129:B2130"/>
    <mergeCell ref="B2131:B2132"/>
    <mergeCell ref="B2133:B2134"/>
    <mergeCell ref="B2135:B2136"/>
    <mergeCell ref="B2137:B2138"/>
    <mergeCell ref="B2105:B2106"/>
    <mergeCell ref="B2107:B2108"/>
    <mergeCell ref="A2264:A2279"/>
    <mergeCell ref="B2264:B2265"/>
    <mergeCell ref="B2266:B2267"/>
    <mergeCell ref="B2268:B2269"/>
    <mergeCell ref="B2270:B2271"/>
    <mergeCell ref="B2272:B2273"/>
    <mergeCell ref="B2274:B2275"/>
    <mergeCell ref="B2276:B2277"/>
    <mergeCell ref="B2278:B2279"/>
    <mergeCell ref="A2248:A2263"/>
    <mergeCell ref="B2248:B2249"/>
    <mergeCell ref="B2250:B2251"/>
    <mergeCell ref="B2252:B2253"/>
    <mergeCell ref="B2254:B2255"/>
    <mergeCell ref="B2256:B2257"/>
    <mergeCell ref="B2258:B2259"/>
    <mergeCell ref="B2260:B2261"/>
    <mergeCell ref="B2262:B2263"/>
    <mergeCell ref="A2298:B2299"/>
    <mergeCell ref="A2300:A2307"/>
    <mergeCell ref="B2300:B2301"/>
    <mergeCell ref="B2302:B2303"/>
    <mergeCell ref="B2304:B2305"/>
    <mergeCell ref="B2306:B2307"/>
    <mergeCell ref="A2294:L2294"/>
    <mergeCell ref="A2295:L2295"/>
    <mergeCell ref="A2296:B2296"/>
    <mergeCell ref="H2296:H2297"/>
    <mergeCell ref="I2296:I2297"/>
    <mergeCell ref="A2297:B2297"/>
    <mergeCell ref="A2280:A2291"/>
    <mergeCell ref="B2280:B2281"/>
    <mergeCell ref="B2282:B2283"/>
    <mergeCell ref="B2284:B2285"/>
    <mergeCell ref="B2286:B2287"/>
    <mergeCell ref="B2288:B2289"/>
    <mergeCell ref="B2290:B2291"/>
    <mergeCell ref="B2326:B2327"/>
    <mergeCell ref="B2328:B2329"/>
    <mergeCell ref="B2330:B2331"/>
    <mergeCell ref="A2332:A2347"/>
    <mergeCell ref="B2332:B2333"/>
    <mergeCell ref="B2334:B2335"/>
    <mergeCell ref="B2336:B2337"/>
    <mergeCell ref="B2338:B2339"/>
    <mergeCell ref="B2340:B2341"/>
    <mergeCell ref="B2342:B2343"/>
    <mergeCell ref="A2308:A2315"/>
    <mergeCell ref="B2308:B2309"/>
    <mergeCell ref="B2310:B2311"/>
    <mergeCell ref="B2314:B2315"/>
    <mergeCell ref="A2316:A2331"/>
    <mergeCell ref="B2316:B2317"/>
    <mergeCell ref="B2318:B2319"/>
    <mergeCell ref="B2320:B2321"/>
    <mergeCell ref="B2322:B2323"/>
    <mergeCell ref="B2324:B2325"/>
    <mergeCell ref="A2367:A2374"/>
    <mergeCell ref="B2367:B2368"/>
    <mergeCell ref="B2369:B2370"/>
    <mergeCell ref="B2371:B2372"/>
    <mergeCell ref="B2373:B2374"/>
    <mergeCell ref="A2375:A2382"/>
    <mergeCell ref="B2375:B2376"/>
    <mergeCell ref="B2377:B2378"/>
    <mergeCell ref="B2381:B2382"/>
    <mergeCell ref="A2362:L2362"/>
    <mergeCell ref="A2363:B2363"/>
    <mergeCell ref="H2363:H2364"/>
    <mergeCell ref="I2363:I2364"/>
    <mergeCell ref="A2364:B2364"/>
    <mergeCell ref="A2365:B2366"/>
    <mergeCell ref="B2344:B2345"/>
    <mergeCell ref="B2346:B2347"/>
    <mergeCell ref="A2348:A2359"/>
    <mergeCell ref="B2348:B2349"/>
    <mergeCell ref="B2350:B2351"/>
    <mergeCell ref="B2352:B2353"/>
    <mergeCell ref="B2354:B2355"/>
    <mergeCell ref="B2356:B2357"/>
    <mergeCell ref="B2358:B2359"/>
    <mergeCell ref="B2379:B2380"/>
    <mergeCell ref="A2399:A2414"/>
    <mergeCell ref="B2399:B2400"/>
    <mergeCell ref="B2401:B2402"/>
    <mergeCell ref="B2403:B2404"/>
    <mergeCell ref="B2405:B2406"/>
    <mergeCell ref="B2407:B2408"/>
    <mergeCell ref="B2409:B2410"/>
    <mergeCell ref="B2411:B2412"/>
    <mergeCell ref="B2413:B2414"/>
    <mergeCell ref="A2383:A2398"/>
    <mergeCell ref="B2383:B2384"/>
    <mergeCell ref="B2385:B2386"/>
    <mergeCell ref="B2387:B2388"/>
    <mergeCell ref="B2389:B2390"/>
    <mergeCell ref="B2391:B2392"/>
    <mergeCell ref="B2393:B2394"/>
    <mergeCell ref="B2395:B2396"/>
    <mergeCell ref="B2397:B2398"/>
    <mergeCell ref="A2433:B2434"/>
    <mergeCell ref="A2435:A2442"/>
    <mergeCell ref="B2435:B2436"/>
    <mergeCell ref="B2437:B2438"/>
    <mergeCell ref="B2439:B2440"/>
    <mergeCell ref="B2441:B2442"/>
    <mergeCell ref="A2429:L2429"/>
    <mergeCell ref="A2430:L2430"/>
    <mergeCell ref="A2431:B2431"/>
    <mergeCell ref="H2431:H2432"/>
    <mergeCell ref="I2431:I2432"/>
    <mergeCell ref="A2432:B2432"/>
    <mergeCell ref="A2415:A2426"/>
    <mergeCell ref="B2415:B2416"/>
    <mergeCell ref="B2417:B2418"/>
    <mergeCell ref="B2419:B2420"/>
    <mergeCell ref="B2421:B2422"/>
    <mergeCell ref="B2423:B2424"/>
    <mergeCell ref="B2425:B2426"/>
    <mergeCell ref="B2461:B2462"/>
    <mergeCell ref="B2463:B2464"/>
    <mergeCell ref="B2465:B2466"/>
    <mergeCell ref="A2467:A2482"/>
    <mergeCell ref="B2467:B2468"/>
    <mergeCell ref="B2469:B2470"/>
    <mergeCell ref="B2471:B2472"/>
    <mergeCell ref="B2473:B2474"/>
    <mergeCell ref="B2475:B2476"/>
    <mergeCell ref="B2477:B2478"/>
    <mergeCell ref="A2443:A2450"/>
    <mergeCell ref="B2443:B2444"/>
    <mergeCell ref="B2445:B2446"/>
    <mergeCell ref="B2449:B2450"/>
    <mergeCell ref="A2451:A2466"/>
    <mergeCell ref="B2451:B2452"/>
    <mergeCell ref="B2453:B2454"/>
    <mergeCell ref="B2455:B2456"/>
    <mergeCell ref="B2457:B2458"/>
    <mergeCell ref="B2459:B2460"/>
    <mergeCell ref="B2447:B2448"/>
    <mergeCell ref="A2500:B2501"/>
    <mergeCell ref="A2502:A2509"/>
    <mergeCell ref="B2502:B2503"/>
    <mergeCell ref="B2504:B2505"/>
    <mergeCell ref="B2506:B2507"/>
    <mergeCell ref="B2508:B2509"/>
    <mergeCell ref="A2497:L2497"/>
    <mergeCell ref="A2498:B2498"/>
    <mergeCell ref="C2498:C2499"/>
    <mergeCell ref="D2498:D2499"/>
    <mergeCell ref="E2498:E2499"/>
    <mergeCell ref="F2498:F2499"/>
    <mergeCell ref="A2499:B2499"/>
    <mergeCell ref="B2479:B2480"/>
    <mergeCell ref="B2481:B2482"/>
    <mergeCell ref="A2483:A2494"/>
    <mergeCell ref="B2483:B2484"/>
    <mergeCell ref="B2485:B2486"/>
    <mergeCell ref="B2487:B2488"/>
    <mergeCell ref="B2489:B2490"/>
    <mergeCell ref="B2491:B2492"/>
    <mergeCell ref="B2493:B2494"/>
    <mergeCell ref="B2528:B2529"/>
    <mergeCell ref="B2530:B2531"/>
    <mergeCell ref="B2532:B2533"/>
    <mergeCell ref="A2534:A2549"/>
    <mergeCell ref="B2534:B2535"/>
    <mergeCell ref="B2536:B2537"/>
    <mergeCell ref="B2538:B2539"/>
    <mergeCell ref="B2540:B2541"/>
    <mergeCell ref="B2542:B2543"/>
    <mergeCell ref="B2544:B2545"/>
    <mergeCell ref="A2510:A2517"/>
    <mergeCell ref="B2510:B2511"/>
    <mergeCell ref="B2512:B2513"/>
    <mergeCell ref="B2516:B2517"/>
    <mergeCell ref="A2518:A2533"/>
    <mergeCell ref="B2518:B2519"/>
    <mergeCell ref="B2520:B2521"/>
    <mergeCell ref="B2522:B2523"/>
    <mergeCell ref="B2524:B2525"/>
    <mergeCell ref="B2526:B2527"/>
    <mergeCell ref="B2514:B2515"/>
    <mergeCell ref="A2568:B2569"/>
    <mergeCell ref="A2570:A2577"/>
    <mergeCell ref="B2570:B2571"/>
    <mergeCell ref="B2572:B2573"/>
    <mergeCell ref="B2574:B2575"/>
    <mergeCell ref="B2576:B2577"/>
    <mergeCell ref="A2564:L2564"/>
    <mergeCell ref="A2565:L2565"/>
    <mergeCell ref="A2566:B2566"/>
    <mergeCell ref="H2566:H2567"/>
    <mergeCell ref="I2566:I2567"/>
    <mergeCell ref="A2567:B2567"/>
    <mergeCell ref="B2546:B2547"/>
    <mergeCell ref="B2548:B2549"/>
    <mergeCell ref="A2550:A2561"/>
    <mergeCell ref="B2550:B2551"/>
    <mergeCell ref="B2552:B2553"/>
    <mergeCell ref="B2554:B2555"/>
    <mergeCell ref="B2556:B2557"/>
    <mergeCell ref="B2558:B2559"/>
    <mergeCell ref="B2560:B2561"/>
    <mergeCell ref="B2596:B2597"/>
    <mergeCell ref="B2598:B2599"/>
    <mergeCell ref="B2600:B2601"/>
    <mergeCell ref="A2602:A2617"/>
    <mergeCell ref="B2602:B2603"/>
    <mergeCell ref="B2604:B2605"/>
    <mergeCell ref="B2606:B2607"/>
    <mergeCell ref="B2608:B2609"/>
    <mergeCell ref="B2610:B2611"/>
    <mergeCell ref="B2612:B2613"/>
    <mergeCell ref="A2578:A2585"/>
    <mergeCell ref="B2578:B2579"/>
    <mergeCell ref="B2580:B2581"/>
    <mergeCell ref="B2584:B2585"/>
    <mergeCell ref="A2586:A2601"/>
    <mergeCell ref="B2586:B2587"/>
    <mergeCell ref="B2588:B2589"/>
    <mergeCell ref="B2590:B2591"/>
    <mergeCell ref="B2592:B2593"/>
    <mergeCell ref="B2594:B2595"/>
    <mergeCell ref="B2582:B2583"/>
    <mergeCell ref="A2637:A2644"/>
    <mergeCell ref="B2637:B2638"/>
    <mergeCell ref="B2639:B2640"/>
    <mergeCell ref="B2641:B2642"/>
    <mergeCell ref="B2643:B2644"/>
    <mergeCell ref="A2645:A2652"/>
    <mergeCell ref="B2645:B2646"/>
    <mergeCell ref="B2647:B2648"/>
    <mergeCell ref="B2651:B2652"/>
    <mergeCell ref="A2632:L2632"/>
    <mergeCell ref="A2633:B2633"/>
    <mergeCell ref="H2633:H2634"/>
    <mergeCell ref="I2633:I2634"/>
    <mergeCell ref="A2634:B2634"/>
    <mergeCell ref="A2635:B2636"/>
    <mergeCell ref="B2614:B2615"/>
    <mergeCell ref="B2616:B2617"/>
    <mergeCell ref="A2618:A2629"/>
    <mergeCell ref="B2618:B2619"/>
    <mergeCell ref="B2620:B2621"/>
    <mergeCell ref="B2622:B2623"/>
    <mergeCell ref="B2624:B2625"/>
    <mergeCell ref="B2626:B2627"/>
    <mergeCell ref="B2628:B2629"/>
    <mergeCell ref="B2649:B2650"/>
    <mergeCell ref="A2669:A2684"/>
    <mergeCell ref="B2669:B2670"/>
    <mergeCell ref="B2671:B2672"/>
    <mergeCell ref="B2673:B2674"/>
    <mergeCell ref="B2675:B2676"/>
    <mergeCell ref="B2677:B2678"/>
    <mergeCell ref="B2679:B2680"/>
    <mergeCell ref="B2681:B2682"/>
    <mergeCell ref="B2683:B2684"/>
    <mergeCell ref="A2653:A2668"/>
    <mergeCell ref="B2653:B2654"/>
    <mergeCell ref="B2655:B2656"/>
    <mergeCell ref="B2657:B2658"/>
    <mergeCell ref="B2659:B2660"/>
    <mergeCell ref="B2661:B2662"/>
    <mergeCell ref="B2663:B2664"/>
    <mergeCell ref="B2665:B2666"/>
    <mergeCell ref="B2667:B2668"/>
    <mergeCell ref="A2704:A2711"/>
    <mergeCell ref="B2704:B2705"/>
    <mergeCell ref="B2706:B2707"/>
    <mergeCell ref="B2708:B2709"/>
    <mergeCell ref="B2710:B2711"/>
    <mergeCell ref="A2712:A2719"/>
    <mergeCell ref="B2712:B2713"/>
    <mergeCell ref="B2714:B2715"/>
    <mergeCell ref="B2718:B2719"/>
    <mergeCell ref="A2699:L2699"/>
    <mergeCell ref="A2700:B2700"/>
    <mergeCell ref="H2700:H2701"/>
    <mergeCell ref="I2700:I2701"/>
    <mergeCell ref="A2701:B2701"/>
    <mergeCell ref="A2702:B2703"/>
    <mergeCell ref="A2685:A2696"/>
    <mergeCell ref="B2685:B2686"/>
    <mergeCell ref="B2687:B2688"/>
    <mergeCell ref="B2689:B2690"/>
    <mergeCell ref="B2691:B2692"/>
    <mergeCell ref="B2693:B2694"/>
    <mergeCell ref="B2695:B2696"/>
    <mergeCell ref="B2716:B2717"/>
    <mergeCell ref="A2736:A2751"/>
    <mergeCell ref="B2736:B2737"/>
    <mergeCell ref="B2738:B2739"/>
    <mergeCell ref="B2740:B2741"/>
    <mergeCell ref="B2742:B2743"/>
    <mergeCell ref="B2744:B2745"/>
    <mergeCell ref="B2746:B2747"/>
    <mergeCell ref="B2748:B2749"/>
    <mergeCell ref="B2750:B2751"/>
    <mergeCell ref="A2720:A2735"/>
    <mergeCell ref="B2720:B2721"/>
    <mergeCell ref="B2722:B2723"/>
    <mergeCell ref="B2724:B2725"/>
    <mergeCell ref="B2726:B2727"/>
    <mergeCell ref="B2728:B2729"/>
    <mergeCell ref="B2730:B2731"/>
    <mergeCell ref="B2732:B2733"/>
    <mergeCell ref="B2734:B2735"/>
    <mergeCell ref="A2771:A2778"/>
    <mergeCell ref="B2771:B2772"/>
    <mergeCell ref="B2773:B2774"/>
    <mergeCell ref="B2775:B2776"/>
    <mergeCell ref="B2777:B2778"/>
    <mergeCell ref="A2779:A2786"/>
    <mergeCell ref="B2779:B2780"/>
    <mergeCell ref="B2781:B2782"/>
    <mergeCell ref="B2785:B2786"/>
    <mergeCell ref="A2766:L2766"/>
    <mergeCell ref="A2767:B2767"/>
    <mergeCell ref="H2767:H2768"/>
    <mergeCell ref="I2767:I2768"/>
    <mergeCell ref="A2768:B2768"/>
    <mergeCell ref="A2769:B2770"/>
    <mergeCell ref="A2752:A2763"/>
    <mergeCell ref="B2752:B2753"/>
    <mergeCell ref="B2754:B2755"/>
    <mergeCell ref="B2756:B2757"/>
    <mergeCell ref="B2758:B2759"/>
    <mergeCell ref="B2760:B2761"/>
    <mergeCell ref="B2762:B2763"/>
    <mergeCell ref="B2783:B2784"/>
    <mergeCell ref="A2803:A2818"/>
    <mergeCell ref="B2803:B2804"/>
    <mergeCell ref="B2805:B2806"/>
    <mergeCell ref="B2807:B2808"/>
    <mergeCell ref="B2809:B2810"/>
    <mergeCell ref="B2811:B2812"/>
    <mergeCell ref="B2813:B2814"/>
    <mergeCell ref="B2815:B2816"/>
    <mergeCell ref="B2817:B2818"/>
    <mergeCell ref="A2787:A2802"/>
    <mergeCell ref="B2787:B2788"/>
    <mergeCell ref="B2789:B2790"/>
    <mergeCell ref="B2791:B2792"/>
    <mergeCell ref="B2793:B2794"/>
    <mergeCell ref="B2795:B2796"/>
    <mergeCell ref="B2797:B2798"/>
    <mergeCell ref="B2799:B2800"/>
    <mergeCell ref="B2801:B2802"/>
    <mergeCell ref="A2838:A2845"/>
    <mergeCell ref="B2838:B2839"/>
    <mergeCell ref="B2840:B2841"/>
    <mergeCell ref="B2842:B2843"/>
    <mergeCell ref="B2844:B2845"/>
    <mergeCell ref="A2846:A2853"/>
    <mergeCell ref="B2846:B2847"/>
    <mergeCell ref="B2848:B2849"/>
    <mergeCell ref="B2852:B2853"/>
    <mergeCell ref="A2833:L2833"/>
    <mergeCell ref="A2834:B2834"/>
    <mergeCell ref="H2834:H2835"/>
    <mergeCell ref="I2834:I2835"/>
    <mergeCell ref="A2835:B2835"/>
    <mergeCell ref="A2836:B2837"/>
    <mergeCell ref="A2819:A2830"/>
    <mergeCell ref="B2819:B2820"/>
    <mergeCell ref="B2821:B2822"/>
    <mergeCell ref="B2823:B2824"/>
    <mergeCell ref="B2825:B2826"/>
    <mergeCell ref="B2827:B2828"/>
    <mergeCell ref="B2829:B2830"/>
    <mergeCell ref="B2850:B2851"/>
    <mergeCell ref="A2870:A2885"/>
    <mergeCell ref="B2870:B2871"/>
    <mergeCell ref="B2872:B2873"/>
    <mergeCell ref="B2874:B2875"/>
    <mergeCell ref="B2876:B2877"/>
    <mergeCell ref="B2878:B2879"/>
    <mergeCell ref="B2880:B2881"/>
    <mergeCell ref="B2882:B2883"/>
    <mergeCell ref="B2884:B2885"/>
    <mergeCell ref="A2854:A2869"/>
    <mergeCell ref="B2854:B2855"/>
    <mergeCell ref="B2856:B2857"/>
    <mergeCell ref="B2858:B2859"/>
    <mergeCell ref="B2860:B2861"/>
    <mergeCell ref="B2862:B2863"/>
    <mergeCell ref="B2864:B2865"/>
    <mergeCell ref="B2866:B2867"/>
    <mergeCell ref="B2868:B2869"/>
    <mergeCell ref="A2905:A2912"/>
    <mergeCell ref="B2905:B2906"/>
    <mergeCell ref="B2907:B2908"/>
    <mergeCell ref="B2909:B2910"/>
    <mergeCell ref="B2911:B2912"/>
    <mergeCell ref="A2913:A2920"/>
    <mergeCell ref="B2913:B2914"/>
    <mergeCell ref="B2915:B2916"/>
    <mergeCell ref="B2919:B2920"/>
    <mergeCell ref="A2900:L2900"/>
    <mergeCell ref="A2901:B2901"/>
    <mergeCell ref="H2901:H2902"/>
    <mergeCell ref="I2901:I2902"/>
    <mergeCell ref="A2902:B2902"/>
    <mergeCell ref="A2903:B2904"/>
    <mergeCell ref="A2886:A2897"/>
    <mergeCell ref="B2886:B2887"/>
    <mergeCell ref="B2888:B2889"/>
    <mergeCell ref="B2890:B2891"/>
    <mergeCell ref="B2892:B2893"/>
    <mergeCell ref="B2894:B2895"/>
    <mergeCell ref="B2896:B2897"/>
    <mergeCell ref="B2917:B2918"/>
    <mergeCell ref="A2937:A2952"/>
    <mergeCell ref="B2937:B2938"/>
    <mergeCell ref="B2939:B2940"/>
    <mergeCell ref="B2941:B2942"/>
    <mergeCell ref="B2943:B2944"/>
    <mergeCell ref="B2945:B2946"/>
    <mergeCell ref="B2947:B2948"/>
    <mergeCell ref="B2949:B2950"/>
    <mergeCell ref="B2951:B2952"/>
    <mergeCell ref="A2921:A2936"/>
    <mergeCell ref="B2921:B2922"/>
    <mergeCell ref="B2923:B2924"/>
    <mergeCell ref="B2925:B2926"/>
    <mergeCell ref="B2927:B2928"/>
    <mergeCell ref="B2929:B2930"/>
    <mergeCell ref="B2931:B2932"/>
    <mergeCell ref="B2933:B2934"/>
    <mergeCell ref="B2935:B2936"/>
    <mergeCell ref="A2972:A2979"/>
    <mergeCell ref="B2972:B2973"/>
    <mergeCell ref="B2974:B2975"/>
    <mergeCell ref="B2976:B2977"/>
    <mergeCell ref="B2978:B2979"/>
    <mergeCell ref="A2980:A2987"/>
    <mergeCell ref="B2980:B2981"/>
    <mergeCell ref="B2982:B2983"/>
    <mergeCell ref="B2986:B2987"/>
    <mergeCell ref="A2967:L2967"/>
    <mergeCell ref="A2968:B2968"/>
    <mergeCell ref="H2968:H2969"/>
    <mergeCell ref="I2968:I2969"/>
    <mergeCell ref="A2969:B2969"/>
    <mergeCell ref="A2970:B2971"/>
    <mergeCell ref="A2953:A2964"/>
    <mergeCell ref="B2953:B2954"/>
    <mergeCell ref="B2955:B2956"/>
    <mergeCell ref="B2957:B2958"/>
    <mergeCell ref="B2959:B2960"/>
    <mergeCell ref="B2961:B2962"/>
    <mergeCell ref="B2963:B2964"/>
    <mergeCell ref="B2984:B2985"/>
    <mergeCell ref="A3004:A3019"/>
    <mergeCell ref="B3004:B3005"/>
    <mergeCell ref="B3006:B3007"/>
    <mergeCell ref="B3008:B3009"/>
    <mergeCell ref="B3010:B3011"/>
    <mergeCell ref="B3012:B3013"/>
    <mergeCell ref="B3014:B3015"/>
    <mergeCell ref="B3016:B3017"/>
    <mergeCell ref="B3018:B3019"/>
    <mergeCell ref="A2988:A3003"/>
    <mergeCell ref="B2988:B2989"/>
    <mergeCell ref="B2990:B2991"/>
    <mergeCell ref="B2992:B2993"/>
    <mergeCell ref="B2994:B2995"/>
    <mergeCell ref="B2996:B2997"/>
    <mergeCell ref="B2998:B2999"/>
    <mergeCell ref="B3000:B3001"/>
    <mergeCell ref="B3002:B3003"/>
    <mergeCell ref="A3039:A3046"/>
    <mergeCell ref="B3039:B3040"/>
    <mergeCell ref="B3041:B3042"/>
    <mergeCell ref="B3043:B3044"/>
    <mergeCell ref="B3045:B3046"/>
    <mergeCell ref="A3047:A3054"/>
    <mergeCell ref="B3047:B3048"/>
    <mergeCell ref="B3049:B3050"/>
    <mergeCell ref="B3053:B3054"/>
    <mergeCell ref="A3034:L3034"/>
    <mergeCell ref="A3035:B3035"/>
    <mergeCell ref="I3035:I3036"/>
    <mergeCell ref="J3035:J3036"/>
    <mergeCell ref="A3036:B3036"/>
    <mergeCell ref="A3037:B3038"/>
    <mergeCell ref="A3020:A3031"/>
    <mergeCell ref="B3020:B3021"/>
    <mergeCell ref="B3022:B3023"/>
    <mergeCell ref="B3024:B3025"/>
    <mergeCell ref="B3026:B3027"/>
    <mergeCell ref="B3028:B3029"/>
    <mergeCell ref="B3030:B3031"/>
    <mergeCell ref="C3035:C3036"/>
    <mergeCell ref="D3035:D3036"/>
    <mergeCell ref="E3035:E3036"/>
    <mergeCell ref="F3035:F3036"/>
    <mergeCell ref="G3035:G3036"/>
    <mergeCell ref="H3035:H3036"/>
    <mergeCell ref="B3051:B3052"/>
    <mergeCell ref="A3071:A3086"/>
    <mergeCell ref="B3071:B3072"/>
    <mergeCell ref="B3073:B3074"/>
    <mergeCell ref="B3075:B3076"/>
    <mergeCell ref="B3077:B3078"/>
    <mergeCell ref="B3079:B3080"/>
    <mergeCell ref="B3081:B3082"/>
    <mergeCell ref="B3083:B3084"/>
    <mergeCell ref="B3085:B3086"/>
    <mergeCell ref="A3055:A3070"/>
    <mergeCell ref="B3055:B3056"/>
    <mergeCell ref="B3057:B3058"/>
    <mergeCell ref="B3059:B3060"/>
    <mergeCell ref="B3061:B3062"/>
    <mergeCell ref="B3063:B3064"/>
    <mergeCell ref="B3065:B3066"/>
    <mergeCell ref="B3067:B3068"/>
    <mergeCell ref="B3069:B3070"/>
    <mergeCell ref="A3105:B3106"/>
    <mergeCell ref="A3107:A3114"/>
    <mergeCell ref="B3107:B3108"/>
    <mergeCell ref="B3109:B3110"/>
    <mergeCell ref="B3111:B3112"/>
    <mergeCell ref="B3113:B3114"/>
    <mergeCell ref="A3101:L3101"/>
    <mergeCell ref="A3102:L3102"/>
    <mergeCell ref="A3103:B3103"/>
    <mergeCell ref="C3103:C3104"/>
    <mergeCell ref="D3103:D3104"/>
    <mergeCell ref="E3103:E3104"/>
    <mergeCell ref="F3103:F3104"/>
    <mergeCell ref="A3104:B3104"/>
    <mergeCell ref="A3087:A3098"/>
    <mergeCell ref="B3087:B3088"/>
    <mergeCell ref="B3089:B3090"/>
    <mergeCell ref="B3091:B3092"/>
    <mergeCell ref="B3093:B3094"/>
    <mergeCell ref="B3095:B3096"/>
    <mergeCell ref="B3097:B3098"/>
    <mergeCell ref="B3133:B3134"/>
    <mergeCell ref="B3135:B3136"/>
    <mergeCell ref="B3137:B3138"/>
    <mergeCell ref="A3139:A3154"/>
    <mergeCell ref="B3139:B3140"/>
    <mergeCell ref="B3141:B3142"/>
    <mergeCell ref="B3143:B3144"/>
    <mergeCell ref="B3145:B3146"/>
    <mergeCell ref="B3147:B3148"/>
    <mergeCell ref="B3149:B3150"/>
    <mergeCell ref="A3115:A3122"/>
    <mergeCell ref="B3115:B3116"/>
    <mergeCell ref="B3117:B3118"/>
    <mergeCell ref="B3121:B3122"/>
    <mergeCell ref="A3123:A3138"/>
    <mergeCell ref="B3123:B3124"/>
    <mergeCell ref="B3125:B3126"/>
    <mergeCell ref="B3127:B3128"/>
    <mergeCell ref="B3129:B3130"/>
    <mergeCell ref="B3131:B3132"/>
    <mergeCell ref="B3119:B3120"/>
    <mergeCell ref="A3172:B3173"/>
    <mergeCell ref="A3174:A3181"/>
    <mergeCell ref="B3174:B3175"/>
    <mergeCell ref="B3176:B3177"/>
    <mergeCell ref="B3178:B3179"/>
    <mergeCell ref="B3180:B3181"/>
    <mergeCell ref="A3169:L3169"/>
    <mergeCell ref="A3170:B3170"/>
    <mergeCell ref="C3170:C3171"/>
    <mergeCell ref="D3170:D3171"/>
    <mergeCell ref="E3170:E3171"/>
    <mergeCell ref="F3170:F3171"/>
    <mergeCell ref="A3171:B3171"/>
    <mergeCell ref="B3151:B3152"/>
    <mergeCell ref="B3153:B3154"/>
    <mergeCell ref="A3155:A3166"/>
    <mergeCell ref="B3155:B3156"/>
    <mergeCell ref="B3157:B3158"/>
    <mergeCell ref="B3159:B3160"/>
    <mergeCell ref="B3161:B3162"/>
    <mergeCell ref="B3163:B3164"/>
    <mergeCell ref="B3165:B3166"/>
    <mergeCell ref="B3200:B3201"/>
    <mergeCell ref="B3202:B3203"/>
    <mergeCell ref="B3204:B3205"/>
    <mergeCell ref="A3206:A3221"/>
    <mergeCell ref="B3206:B3207"/>
    <mergeCell ref="B3208:B3209"/>
    <mergeCell ref="B3210:B3211"/>
    <mergeCell ref="B3212:B3213"/>
    <mergeCell ref="B3214:B3215"/>
    <mergeCell ref="B3216:B3217"/>
    <mergeCell ref="A3182:A3189"/>
    <mergeCell ref="B3182:B3183"/>
    <mergeCell ref="B3184:B3185"/>
    <mergeCell ref="B3188:B3189"/>
    <mergeCell ref="A3190:A3205"/>
    <mergeCell ref="B3190:B3191"/>
    <mergeCell ref="B3192:B3193"/>
    <mergeCell ref="B3194:B3195"/>
    <mergeCell ref="B3196:B3197"/>
    <mergeCell ref="B3198:B3199"/>
    <mergeCell ref="B3186:B3187"/>
    <mergeCell ref="A3239:B3240"/>
    <mergeCell ref="A3241:A3248"/>
    <mergeCell ref="B3241:B3242"/>
    <mergeCell ref="B3243:B3244"/>
    <mergeCell ref="B3245:B3246"/>
    <mergeCell ref="B3247:B3248"/>
    <mergeCell ref="A3236:L3236"/>
    <mergeCell ref="A3237:B3237"/>
    <mergeCell ref="C3237:C3238"/>
    <mergeCell ref="D3237:D3238"/>
    <mergeCell ref="E3237:E3238"/>
    <mergeCell ref="F3237:F3238"/>
    <mergeCell ref="A3238:B3238"/>
    <mergeCell ref="B3218:B3219"/>
    <mergeCell ref="B3220:B3221"/>
    <mergeCell ref="A3222:A3233"/>
    <mergeCell ref="B3222:B3223"/>
    <mergeCell ref="B3224:B3225"/>
    <mergeCell ref="B3226:B3227"/>
    <mergeCell ref="B3228:B3229"/>
    <mergeCell ref="B3230:B3231"/>
    <mergeCell ref="B3232:B3233"/>
    <mergeCell ref="B3267:B3268"/>
    <mergeCell ref="B3269:B3270"/>
    <mergeCell ref="B3271:B3272"/>
    <mergeCell ref="A3273:A3288"/>
    <mergeCell ref="B3273:B3274"/>
    <mergeCell ref="B3275:B3276"/>
    <mergeCell ref="B3277:B3278"/>
    <mergeCell ref="B3279:B3280"/>
    <mergeCell ref="B3281:B3282"/>
    <mergeCell ref="B3283:B3284"/>
    <mergeCell ref="A3249:A3256"/>
    <mergeCell ref="B3249:B3250"/>
    <mergeCell ref="B3251:B3252"/>
    <mergeCell ref="B3255:B3256"/>
    <mergeCell ref="A3257:A3272"/>
    <mergeCell ref="B3257:B3258"/>
    <mergeCell ref="B3259:B3260"/>
    <mergeCell ref="B3261:B3262"/>
    <mergeCell ref="B3263:B3264"/>
    <mergeCell ref="B3265:B3266"/>
    <mergeCell ref="B3253:B3254"/>
    <mergeCell ref="A3308:A3315"/>
    <mergeCell ref="B3308:B3309"/>
    <mergeCell ref="B3310:B3311"/>
    <mergeCell ref="B3312:B3313"/>
    <mergeCell ref="B3314:B3315"/>
    <mergeCell ref="A3316:A3323"/>
    <mergeCell ref="B3316:B3317"/>
    <mergeCell ref="B3318:B3319"/>
    <mergeCell ref="B3322:B3323"/>
    <mergeCell ref="A3303:L3303"/>
    <mergeCell ref="A3304:B3304"/>
    <mergeCell ref="H3304:H3305"/>
    <mergeCell ref="I3304:I3305"/>
    <mergeCell ref="A3305:B3305"/>
    <mergeCell ref="A3306:B3307"/>
    <mergeCell ref="B3285:B3286"/>
    <mergeCell ref="B3287:B3288"/>
    <mergeCell ref="A3289:A3300"/>
    <mergeCell ref="B3289:B3290"/>
    <mergeCell ref="B3291:B3292"/>
    <mergeCell ref="B3293:B3294"/>
    <mergeCell ref="B3295:B3296"/>
    <mergeCell ref="B3297:B3298"/>
    <mergeCell ref="B3299:B3300"/>
    <mergeCell ref="B3320:B3321"/>
    <mergeCell ref="A3340:A3355"/>
    <mergeCell ref="B3340:B3341"/>
    <mergeCell ref="B3342:B3343"/>
    <mergeCell ref="B3344:B3345"/>
    <mergeCell ref="B3346:B3347"/>
    <mergeCell ref="B3348:B3349"/>
    <mergeCell ref="B3350:B3351"/>
    <mergeCell ref="B3352:B3353"/>
    <mergeCell ref="B3354:B3355"/>
    <mergeCell ref="A3324:A3339"/>
    <mergeCell ref="B3324:B3325"/>
    <mergeCell ref="B3326:B3327"/>
    <mergeCell ref="B3328:B3329"/>
    <mergeCell ref="B3330:B3331"/>
    <mergeCell ref="B3332:B3333"/>
    <mergeCell ref="B3334:B3335"/>
    <mergeCell ref="B3336:B3337"/>
    <mergeCell ref="B3338:B3339"/>
    <mergeCell ref="A3375:A3382"/>
    <mergeCell ref="B3375:B3376"/>
    <mergeCell ref="B3377:B3378"/>
    <mergeCell ref="B3379:B3380"/>
    <mergeCell ref="B3381:B3382"/>
    <mergeCell ref="A3383:A3390"/>
    <mergeCell ref="B3383:B3384"/>
    <mergeCell ref="B3385:B3386"/>
    <mergeCell ref="B3389:B3390"/>
    <mergeCell ref="A3370:L3370"/>
    <mergeCell ref="A3371:B3371"/>
    <mergeCell ref="H3371:H3372"/>
    <mergeCell ref="I3371:I3372"/>
    <mergeCell ref="A3372:B3372"/>
    <mergeCell ref="A3373:B3374"/>
    <mergeCell ref="A3356:A3367"/>
    <mergeCell ref="B3356:B3357"/>
    <mergeCell ref="B3358:B3359"/>
    <mergeCell ref="B3360:B3361"/>
    <mergeCell ref="B3362:B3363"/>
    <mergeCell ref="B3364:B3365"/>
    <mergeCell ref="B3366:B3367"/>
    <mergeCell ref="B3387:B3388"/>
    <mergeCell ref="A3407:A3422"/>
    <mergeCell ref="B3407:B3408"/>
    <mergeCell ref="B3409:B3410"/>
    <mergeCell ref="B3411:B3412"/>
    <mergeCell ref="B3413:B3414"/>
    <mergeCell ref="B3415:B3416"/>
    <mergeCell ref="B3417:B3418"/>
    <mergeCell ref="B3419:B3420"/>
    <mergeCell ref="B3421:B3422"/>
    <mergeCell ref="A3391:A3406"/>
    <mergeCell ref="B3391:B3392"/>
    <mergeCell ref="B3393:B3394"/>
    <mergeCell ref="B3395:B3396"/>
    <mergeCell ref="B3397:B3398"/>
    <mergeCell ref="B3399:B3400"/>
    <mergeCell ref="B3401:B3402"/>
    <mergeCell ref="B3403:B3404"/>
    <mergeCell ref="B3405:B3406"/>
    <mergeCell ref="A3441:B3442"/>
    <mergeCell ref="A3443:A3450"/>
    <mergeCell ref="B3443:B3444"/>
    <mergeCell ref="B3445:B3446"/>
    <mergeCell ref="B3447:B3448"/>
    <mergeCell ref="B3449:B3450"/>
    <mergeCell ref="A3437:L3437"/>
    <mergeCell ref="A3438:L3438"/>
    <mergeCell ref="A3439:B3439"/>
    <mergeCell ref="H3439:H3440"/>
    <mergeCell ref="I3439:I3440"/>
    <mergeCell ref="A3440:B3440"/>
    <mergeCell ref="A3423:A3434"/>
    <mergeCell ref="B3423:B3424"/>
    <mergeCell ref="B3425:B3426"/>
    <mergeCell ref="B3427:B3428"/>
    <mergeCell ref="B3429:B3430"/>
    <mergeCell ref="B3431:B3432"/>
    <mergeCell ref="B3433:B3434"/>
    <mergeCell ref="B3469:B3470"/>
    <mergeCell ref="B3471:B3472"/>
    <mergeCell ref="B3473:B3474"/>
    <mergeCell ref="A3475:A3490"/>
    <mergeCell ref="B3475:B3476"/>
    <mergeCell ref="B3477:B3478"/>
    <mergeCell ref="B3479:B3480"/>
    <mergeCell ref="B3481:B3482"/>
    <mergeCell ref="B3483:B3484"/>
    <mergeCell ref="B3485:B3486"/>
    <mergeCell ref="A3451:A3458"/>
    <mergeCell ref="B3451:B3452"/>
    <mergeCell ref="B3453:B3454"/>
    <mergeCell ref="B3457:B3458"/>
    <mergeCell ref="A3459:A3474"/>
    <mergeCell ref="B3459:B3460"/>
    <mergeCell ref="B3461:B3462"/>
    <mergeCell ref="B3463:B3464"/>
    <mergeCell ref="B3465:B3466"/>
    <mergeCell ref="B3467:B3468"/>
    <mergeCell ref="B3455:B3456"/>
    <mergeCell ref="A3510:A3517"/>
    <mergeCell ref="B3510:B3511"/>
    <mergeCell ref="B3512:B3513"/>
    <mergeCell ref="B3514:B3515"/>
    <mergeCell ref="B3516:B3517"/>
    <mergeCell ref="A3518:A3525"/>
    <mergeCell ref="B3518:B3519"/>
    <mergeCell ref="B3520:B3521"/>
    <mergeCell ref="B3524:B3525"/>
    <mergeCell ref="A3505:L3505"/>
    <mergeCell ref="A3506:B3506"/>
    <mergeCell ref="G3506:G3507"/>
    <mergeCell ref="H3506:H3507"/>
    <mergeCell ref="A3507:B3507"/>
    <mergeCell ref="A3508:B3509"/>
    <mergeCell ref="B3487:B3488"/>
    <mergeCell ref="B3489:B3490"/>
    <mergeCell ref="A3491:A3502"/>
    <mergeCell ref="B3491:B3492"/>
    <mergeCell ref="B3493:B3494"/>
    <mergeCell ref="B3495:B3496"/>
    <mergeCell ref="B3497:B3498"/>
    <mergeCell ref="B3499:B3500"/>
    <mergeCell ref="B3501:B3502"/>
    <mergeCell ref="B3522:B3523"/>
    <mergeCell ref="A3542:A3557"/>
    <mergeCell ref="B3542:B3543"/>
    <mergeCell ref="B3544:B3545"/>
    <mergeCell ref="B3546:B3547"/>
    <mergeCell ref="B3548:B3549"/>
    <mergeCell ref="B3550:B3551"/>
    <mergeCell ref="B3552:B3553"/>
    <mergeCell ref="B3554:B3555"/>
    <mergeCell ref="B3556:B3557"/>
    <mergeCell ref="A3526:A3541"/>
    <mergeCell ref="B3526:B3527"/>
    <mergeCell ref="B3528:B3529"/>
    <mergeCell ref="B3530:B3531"/>
    <mergeCell ref="B3532:B3533"/>
    <mergeCell ref="B3534:B3535"/>
    <mergeCell ref="B3536:B3537"/>
    <mergeCell ref="B3538:B3539"/>
    <mergeCell ref="B3540:B3541"/>
    <mergeCell ref="A3577:A3584"/>
    <mergeCell ref="B3577:B3578"/>
    <mergeCell ref="B3579:B3580"/>
    <mergeCell ref="B3581:B3582"/>
    <mergeCell ref="B3583:B3584"/>
    <mergeCell ref="A3585:A3592"/>
    <mergeCell ref="B3585:B3586"/>
    <mergeCell ref="B3587:B3588"/>
    <mergeCell ref="B3591:B3592"/>
    <mergeCell ref="A3572:L3572"/>
    <mergeCell ref="A3573:B3573"/>
    <mergeCell ref="H3573:H3574"/>
    <mergeCell ref="I3573:I3574"/>
    <mergeCell ref="A3574:B3574"/>
    <mergeCell ref="A3575:B3576"/>
    <mergeCell ref="A3558:A3569"/>
    <mergeCell ref="B3558:B3559"/>
    <mergeCell ref="B3560:B3561"/>
    <mergeCell ref="B3562:B3563"/>
    <mergeCell ref="B3564:B3565"/>
    <mergeCell ref="B3566:B3567"/>
    <mergeCell ref="B3568:B3569"/>
    <mergeCell ref="B3589:B3590"/>
    <mergeCell ref="A3609:A3624"/>
    <mergeCell ref="B3609:B3610"/>
    <mergeCell ref="B3611:B3612"/>
    <mergeCell ref="B3613:B3614"/>
    <mergeCell ref="B3615:B3616"/>
    <mergeCell ref="B3617:B3618"/>
    <mergeCell ref="B3619:B3620"/>
    <mergeCell ref="B3621:B3622"/>
    <mergeCell ref="B3623:B3624"/>
    <mergeCell ref="A3593:A3608"/>
    <mergeCell ref="B3593:B3594"/>
    <mergeCell ref="B3595:B3596"/>
    <mergeCell ref="B3597:B3598"/>
    <mergeCell ref="B3599:B3600"/>
    <mergeCell ref="B3601:B3602"/>
    <mergeCell ref="B3603:B3604"/>
    <mergeCell ref="B3605:B3606"/>
    <mergeCell ref="B3607:B3608"/>
    <mergeCell ref="A3644:A3651"/>
    <mergeCell ref="B3644:B3645"/>
    <mergeCell ref="B3646:B3647"/>
    <mergeCell ref="B3648:B3649"/>
    <mergeCell ref="B3650:B3651"/>
    <mergeCell ref="A3652:A3659"/>
    <mergeCell ref="B3652:B3653"/>
    <mergeCell ref="B3654:B3655"/>
    <mergeCell ref="B3658:B3659"/>
    <mergeCell ref="A3639:L3639"/>
    <mergeCell ref="A3640:B3640"/>
    <mergeCell ref="H3640:H3641"/>
    <mergeCell ref="I3640:I3641"/>
    <mergeCell ref="A3641:B3641"/>
    <mergeCell ref="A3642:B3643"/>
    <mergeCell ref="A3625:A3636"/>
    <mergeCell ref="B3625:B3626"/>
    <mergeCell ref="B3627:B3628"/>
    <mergeCell ref="B3629:B3630"/>
    <mergeCell ref="B3631:B3632"/>
    <mergeCell ref="B3633:B3634"/>
    <mergeCell ref="B3635:B3636"/>
    <mergeCell ref="B3656:B3657"/>
    <mergeCell ref="A3692:A3703"/>
    <mergeCell ref="B3692:B3693"/>
    <mergeCell ref="B3694:B3695"/>
    <mergeCell ref="B3696:B3697"/>
    <mergeCell ref="B3698:B3699"/>
    <mergeCell ref="B3700:B3701"/>
    <mergeCell ref="B3702:B3703"/>
    <mergeCell ref="A3676:A3691"/>
    <mergeCell ref="B3676:B3677"/>
    <mergeCell ref="B3678:B3679"/>
    <mergeCell ref="B3680:B3681"/>
    <mergeCell ref="B3682:B3683"/>
    <mergeCell ref="B3684:B3685"/>
    <mergeCell ref="B3686:B3687"/>
    <mergeCell ref="B3688:B3689"/>
    <mergeCell ref="B3690:B3691"/>
    <mergeCell ref="A3660:A3675"/>
    <mergeCell ref="B3660:B3661"/>
    <mergeCell ref="B3662:B3663"/>
    <mergeCell ref="B3664:B3665"/>
    <mergeCell ref="B3666:B3667"/>
    <mergeCell ref="B3668:B3669"/>
    <mergeCell ref="B3670:B3671"/>
    <mergeCell ref="B3672:B3673"/>
    <mergeCell ref="B3674:B3675"/>
    <mergeCell ref="K3707:K3708"/>
    <mergeCell ref="L3707:L3708"/>
    <mergeCell ref="A3708:B3708"/>
    <mergeCell ref="A3709:B3710"/>
    <mergeCell ref="A3711:A3718"/>
    <mergeCell ref="B3711:B3712"/>
    <mergeCell ref="B3713:B3714"/>
    <mergeCell ref="B3715:B3716"/>
    <mergeCell ref="B3717:B3718"/>
    <mergeCell ref="A3706:L3706"/>
    <mergeCell ref="A3707:B3707"/>
    <mergeCell ref="C3707:C3708"/>
    <mergeCell ref="D3707:D3708"/>
    <mergeCell ref="E3707:E3708"/>
    <mergeCell ref="F3707:F3708"/>
    <mergeCell ref="G3707:G3708"/>
    <mergeCell ref="H3707:H3708"/>
    <mergeCell ref="I3707:I3708"/>
    <mergeCell ref="J3707:J3708"/>
    <mergeCell ref="B3737:B3738"/>
    <mergeCell ref="B3739:B3740"/>
    <mergeCell ref="B3741:B3742"/>
    <mergeCell ref="A3743:A3758"/>
    <mergeCell ref="B3743:B3744"/>
    <mergeCell ref="B3745:B3746"/>
    <mergeCell ref="B3747:B3748"/>
    <mergeCell ref="B3749:B3750"/>
    <mergeCell ref="B3751:B3752"/>
    <mergeCell ref="B3753:B3754"/>
    <mergeCell ref="A3719:A3726"/>
    <mergeCell ref="B3719:B3720"/>
    <mergeCell ref="B3721:B3722"/>
    <mergeCell ref="B3725:B3726"/>
    <mergeCell ref="A3727:A3742"/>
    <mergeCell ref="B3727:B3728"/>
    <mergeCell ref="B3729:B3730"/>
    <mergeCell ref="B3731:B3732"/>
    <mergeCell ref="B3733:B3734"/>
    <mergeCell ref="B3735:B3736"/>
    <mergeCell ref="B3723:B3724"/>
    <mergeCell ref="A3776:B3777"/>
    <mergeCell ref="A3778:A3785"/>
    <mergeCell ref="B3778:B3779"/>
    <mergeCell ref="B3780:B3781"/>
    <mergeCell ref="B3782:B3783"/>
    <mergeCell ref="B3784:B3785"/>
    <mergeCell ref="A3773:L3773"/>
    <mergeCell ref="A3774:B3774"/>
    <mergeCell ref="C3774:C3775"/>
    <mergeCell ref="D3774:D3775"/>
    <mergeCell ref="E3774:E3775"/>
    <mergeCell ref="A3775:B3775"/>
    <mergeCell ref="B3755:B3756"/>
    <mergeCell ref="B3757:B3758"/>
    <mergeCell ref="A3759:A3770"/>
    <mergeCell ref="B3759:B3760"/>
    <mergeCell ref="B3761:B3762"/>
    <mergeCell ref="B3763:B3764"/>
    <mergeCell ref="B3765:B3766"/>
    <mergeCell ref="B3767:B3768"/>
    <mergeCell ref="B3769:B3770"/>
    <mergeCell ref="B3804:B3805"/>
    <mergeCell ref="B3806:B3807"/>
    <mergeCell ref="B3808:B3809"/>
    <mergeCell ref="A3810:A3825"/>
    <mergeCell ref="B3810:B3811"/>
    <mergeCell ref="B3812:B3813"/>
    <mergeCell ref="B3814:B3815"/>
    <mergeCell ref="B3816:B3817"/>
    <mergeCell ref="B3818:B3819"/>
    <mergeCell ref="B3820:B3821"/>
    <mergeCell ref="A3786:A3793"/>
    <mergeCell ref="B3786:B3787"/>
    <mergeCell ref="B3788:B3789"/>
    <mergeCell ref="B3792:B3793"/>
    <mergeCell ref="A3794:A3809"/>
    <mergeCell ref="B3794:B3795"/>
    <mergeCell ref="B3796:B3797"/>
    <mergeCell ref="B3798:B3799"/>
    <mergeCell ref="B3800:B3801"/>
    <mergeCell ref="B3802:B3803"/>
    <mergeCell ref="B3790:B3791"/>
    <mergeCell ref="A3845:A3852"/>
    <mergeCell ref="B3845:B3846"/>
    <mergeCell ref="B3847:B3848"/>
    <mergeCell ref="B3849:B3850"/>
    <mergeCell ref="B3851:B3852"/>
    <mergeCell ref="A3853:A3860"/>
    <mergeCell ref="B3853:B3854"/>
    <mergeCell ref="B3855:B3856"/>
    <mergeCell ref="B3859:B3860"/>
    <mergeCell ref="A3840:L3840"/>
    <mergeCell ref="A3841:B3841"/>
    <mergeCell ref="H3841:H3842"/>
    <mergeCell ref="I3841:I3842"/>
    <mergeCell ref="A3842:B3842"/>
    <mergeCell ref="A3843:B3844"/>
    <mergeCell ref="B3822:B3823"/>
    <mergeCell ref="B3824:B3825"/>
    <mergeCell ref="A3826:A3837"/>
    <mergeCell ref="B3826:B3827"/>
    <mergeCell ref="B3828:B3829"/>
    <mergeCell ref="B3830:B3831"/>
    <mergeCell ref="B3832:B3833"/>
    <mergeCell ref="B3834:B3835"/>
    <mergeCell ref="B3836:B3837"/>
    <mergeCell ref="B3857:B3858"/>
    <mergeCell ref="A3877:A3892"/>
    <mergeCell ref="B3877:B3878"/>
    <mergeCell ref="B3879:B3880"/>
    <mergeCell ref="B3881:B3882"/>
    <mergeCell ref="B3883:B3884"/>
    <mergeCell ref="B3885:B3886"/>
    <mergeCell ref="B3887:B3888"/>
    <mergeCell ref="B3889:B3890"/>
    <mergeCell ref="B3891:B3892"/>
    <mergeCell ref="A3861:A3876"/>
    <mergeCell ref="B3861:B3862"/>
    <mergeCell ref="B3863:B3864"/>
    <mergeCell ref="B3865:B3866"/>
    <mergeCell ref="B3867:B3868"/>
    <mergeCell ref="B3869:B3870"/>
    <mergeCell ref="B3871:B3872"/>
    <mergeCell ref="B3873:B3874"/>
    <mergeCell ref="B3875:B3876"/>
    <mergeCell ref="A3912:A3919"/>
    <mergeCell ref="B3912:B3913"/>
    <mergeCell ref="B3914:B3915"/>
    <mergeCell ref="B3916:B3917"/>
    <mergeCell ref="B3918:B3919"/>
    <mergeCell ref="A3920:A3927"/>
    <mergeCell ref="B3920:B3921"/>
    <mergeCell ref="B3922:B3923"/>
    <mergeCell ref="B3926:B3927"/>
    <mergeCell ref="A3907:L3907"/>
    <mergeCell ref="A3908:B3908"/>
    <mergeCell ref="H3908:H3909"/>
    <mergeCell ref="I3908:I3909"/>
    <mergeCell ref="A3909:B3909"/>
    <mergeCell ref="A3910:B3911"/>
    <mergeCell ref="A3893:A3904"/>
    <mergeCell ref="B3893:B3894"/>
    <mergeCell ref="B3895:B3896"/>
    <mergeCell ref="B3897:B3898"/>
    <mergeCell ref="B3899:B3900"/>
    <mergeCell ref="B3901:B3902"/>
    <mergeCell ref="B3903:B3904"/>
    <mergeCell ref="B3924:B3925"/>
    <mergeCell ref="A3944:A3959"/>
    <mergeCell ref="B3944:B3945"/>
    <mergeCell ref="B3946:B3947"/>
    <mergeCell ref="B3948:B3949"/>
    <mergeCell ref="B3950:B3951"/>
    <mergeCell ref="B3952:B3953"/>
    <mergeCell ref="B3954:B3955"/>
    <mergeCell ref="B3956:B3957"/>
    <mergeCell ref="B3958:B3959"/>
    <mergeCell ref="A3928:A3943"/>
    <mergeCell ref="B3928:B3929"/>
    <mergeCell ref="B3930:B3931"/>
    <mergeCell ref="B3932:B3933"/>
    <mergeCell ref="B3934:B3935"/>
    <mergeCell ref="B3936:B3937"/>
    <mergeCell ref="B3938:B3939"/>
    <mergeCell ref="B3940:B3941"/>
    <mergeCell ref="B3942:B3943"/>
    <mergeCell ref="A3978:B3979"/>
    <mergeCell ref="A3980:A3987"/>
    <mergeCell ref="B3980:B3981"/>
    <mergeCell ref="B3982:B3983"/>
    <mergeCell ref="B3984:B3985"/>
    <mergeCell ref="B3986:B3987"/>
    <mergeCell ref="A3974:L3974"/>
    <mergeCell ref="A3975:L3975"/>
    <mergeCell ref="A3976:B3976"/>
    <mergeCell ref="C3976:C3977"/>
    <mergeCell ref="D3976:D3977"/>
    <mergeCell ref="E3976:E3977"/>
    <mergeCell ref="F3976:F3977"/>
    <mergeCell ref="G3976:G3977"/>
    <mergeCell ref="A3977:B3977"/>
    <mergeCell ref="A3960:A3971"/>
    <mergeCell ref="B3960:B3961"/>
    <mergeCell ref="B3962:B3963"/>
    <mergeCell ref="B3964:B3965"/>
    <mergeCell ref="B3966:B3967"/>
    <mergeCell ref="B3968:B3969"/>
    <mergeCell ref="B3970:B3971"/>
    <mergeCell ref="B4006:B4007"/>
    <mergeCell ref="B4008:B4009"/>
    <mergeCell ref="B4010:B4011"/>
    <mergeCell ref="A4012:A4027"/>
    <mergeCell ref="B4012:B4013"/>
    <mergeCell ref="B4014:B4015"/>
    <mergeCell ref="B4016:B4017"/>
    <mergeCell ref="B4018:B4019"/>
    <mergeCell ref="B4020:B4021"/>
    <mergeCell ref="B4022:B4023"/>
    <mergeCell ref="A3988:A3995"/>
    <mergeCell ref="B3988:B3989"/>
    <mergeCell ref="B3990:B3991"/>
    <mergeCell ref="B3994:B3995"/>
    <mergeCell ref="A3996:A4011"/>
    <mergeCell ref="B3996:B3997"/>
    <mergeCell ref="B3998:B3999"/>
    <mergeCell ref="B4000:B4001"/>
    <mergeCell ref="B4002:B4003"/>
    <mergeCell ref="B4004:B4005"/>
    <mergeCell ref="B3992:B3993"/>
    <mergeCell ref="A4042:L4042"/>
    <mergeCell ref="A4043:L4043"/>
    <mergeCell ref="A4044:B4044"/>
    <mergeCell ref="C4044:C4045"/>
    <mergeCell ref="D4044:D4045"/>
    <mergeCell ref="E4044:E4045"/>
    <mergeCell ref="F4044:F4045"/>
    <mergeCell ref="G4044:G4045"/>
    <mergeCell ref="H4044:H4045"/>
    <mergeCell ref="I4044:I4045"/>
    <mergeCell ref="B4024:B4025"/>
    <mergeCell ref="B4026:B4027"/>
    <mergeCell ref="A4028:A4039"/>
    <mergeCell ref="B4028:B4029"/>
    <mergeCell ref="B4030:B4031"/>
    <mergeCell ref="B4032:B4033"/>
    <mergeCell ref="B4034:B4035"/>
    <mergeCell ref="B4036:B4037"/>
    <mergeCell ref="B4038:B4039"/>
    <mergeCell ref="A4056:A4063"/>
    <mergeCell ref="B4056:B4057"/>
    <mergeCell ref="B4058:B4059"/>
    <mergeCell ref="B4062:B4063"/>
    <mergeCell ref="A4064:A4079"/>
    <mergeCell ref="B4064:B4065"/>
    <mergeCell ref="B4066:B4067"/>
    <mergeCell ref="B4068:B4069"/>
    <mergeCell ref="B4070:B4071"/>
    <mergeCell ref="B4072:B4073"/>
    <mergeCell ref="J4044:J4045"/>
    <mergeCell ref="K4044:K4045"/>
    <mergeCell ref="L4044:L4045"/>
    <mergeCell ref="A4045:B4045"/>
    <mergeCell ref="A4046:B4047"/>
    <mergeCell ref="A4048:A4055"/>
    <mergeCell ref="B4048:B4049"/>
    <mergeCell ref="B4050:B4051"/>
    <mergeCell ref="B4052:B4053"/>
    <mergeCell ref="B4054:B4055"/>
    <mergeCell ref="B4060:B4061"/>
    <mergeCell ref="B4092:B4093"/>
    <mergeCell ref="B4094:B4095"/>
    <mergeCell ref="A4096:A4107"/>
    <mergeCell ref="B4096:B4097"/>
    <mergeCell ref="B4098:B4099"/>
    <mergeCell ref="B4100:B4101"/>
    <mergeCell ref="B4102:B4103"/>
    <mergeCell ref="B4104:B4105"/>
    <mergeCell ref="B4106:B4107"/>
    <mergeCell ref="B4074:B4075"/>
    <mergeCell ref="B4076:B4077"/>
    <mergeCell ref="B4078:B4079"/>
    <mergeCell ref="A4080:A4095"/>
    <mergeCell ref="B4080:B4081"/>
    <mergeCell ref="B4082:B4083"/>
    <mergeCell ref="B4084:B4085"/>
    <mergeCell ref="B4086:B4087"/>
    <mergeCell ref="B4088:B4089"/>
    <mergeCell ref="B4090:B4091"/>
    <mergeCell ref="A4113:B4113"/>
    <mergeCell ref="A4114:B4115"/>
    <mergeCell ref="A4116:A4123"/>
    <mergeCell ref="B4116:B4117"/>
    <mergeCell ref="B4118:B4119"/>
    <mergeCell ref="B4120:B4121"/>
    <mergeCell ref="B4122:B4123"/>
    <mergeCell ref="A4110:L4110"/>
    <mergeCell ref="A4111:L4111"/>
    <mergeCell ref="A4112:B4112"/>
    <mergeCell ref="C4112:C4113"/>
    <mergeCell ref="D4112:D4113"/>
    <mergeCell ref="E4112:E4113"/>
    <mergeCell ref="F4112:F4113"/>
    <mergeCell ref="G4112:G4113"/>
    <mergeCell ref="H4112:H4113"/>
    <mergeCell ref="I4112:I4113"/>
    <mergeCell ref="B4142:B4143"/>
    <mergeCell ref="B4144:B4145"/>
    <mergeCell ref="B4146:B4147"/>
    <mergeCell ref="A4148:A4163"/>
    <mergeCell ref="B4148:B4149"/>
    <mergeCell ref="B4150:B4151"/>
    <mergeCell ref="B4152:B4153"/>
    <mergeCell ref="B4154:B4155"/>
    <mergeCell ref="B4156:B4157"/>
    <mergeCell ref="B4158:B4159"/>
    <mergeCell ref="A4124:A4131"/>
    <mergeCell ref="B4124:B4125"/>
    <mergeCell ref="B4126:B4127"/>
    <mergeCell ref="B4130:B4131"/>
    <mergeCell ref="A4132:A4147"/>
    <mergeCell ref="B4132:B4133"/>
    <mergeCell ref="B4134:B4135"/>
    <mergeCell ref="B4136:B4137"/>
    <mergeCell ref="B4138:B4139"/>
    <mergeCell ref="B4140:B4141"/>
    <mergeCell ref="B4160:B4161"/>
    <mergeCell ref="B4162:B4163"/>
    <mergeCell ref="B4128:B4129"/>
    <mergeCell ref="B4212:B4213"/>
    <mergeCell ref="B4214:B4215"/>
    <mergeCell ref="B4216:B4217"/>
    <mergeCell ref="A4218:A4233"/>
    <mergeCell ref="B4218:B4219"/>
    <mergeCell ref="B4220:B4221"/>
    <mergeCell ref="B4222:B4223"/>
    <mergeCell ref="B4224:B4225"/>
    <mergeCell ref="B4226:B4227"/>
    <mergeCell ref="B4228:B4229"/>
    <mergeCell ref="A4164:A4175"/>
    <mergeCell ref="B4164:B4165"/>
    <mergeCell ref="B4166:B4167"/>
    <mergeCell ref="B4168:B4169"/>
    <mergeCell ref="B4170:B4171"/>
    <mergeCell ref="B4172:B4173"/>
    <mergeCell ref="B4174:B4175"/>
    <mergeCell ref="A4194:A4201"/>
    <mergeCell ref="B4194:B4195"/>
    <mergeCell ref="B4196:B4197"/>
    <mergeCell ref="B4200:B4201"/>
    <mergeCell ref="A4202:A4217"/>
    <mergeCell ref="B4202:B4203"/>
    <mergeCell ref="B4204:B4205"/>
    <mergeCell ref="B4206:B4207"/>
    <mergeCell ref="B4208:B4209"/>
    <mergeCell ref="B4210:B4211"/>
    <mergeCell ref="A4183:B4183"/>
    <mergeCell ref="A4184:B4185"/>
    <mergeCell ref="A4186:A4193"/>
    <mergeCell ref="B4186:B4187"/>
    <mergeCell ref="B4188:B4189"/>
    <mergeCell ref="A4248:L4248"/>
    <mergeCell ref="A4249:L4249"/>
    <mergeCell ref="A4250:B4250"/>
    <mergeCell ref="C4250:C4251"/>
    <mergeCell ref="D4250:D4251"/>
    <mergeCell ref="E4250:E4251"/>
    <mergeCell ref="F4250:F4251"/>
    <mergeCell ref="G4250:G4251"/>
    <mergeCell ref="H4250:H4251"/>
    <mergeCell ref="I4250:I4251"/>
    <mergeCell ref="B4232:B4233"/>
    <mergeCell ref="A4234:A4245"/>
    <mergeCell ref="B4234:B4235"/>
    <mergeCell ref="B4236:B4237"/>
    <mergeCell ref="B4238:B4239"/>
    <mergeCell ref="B4240:B4241"/>
    <mergeCell ref="B4242:B4243"/>
    <mergeCell ref="B4244:B4245"/>
    <mergeCell ref="A4262:A4269"/>
    <mergeCell ref="B4262:B4263"/>
    <mergeCell ref="B4264:B4265"/>
    <mergeCell ref="B4268:B4269"/>
    <mergeCell ref="A4270:A4285"/>
    <mergeCell ref="B4270:B4271"/>
    <mergeCell ref="B4272:B4273"/>
    <mergeCell ref="B4274:B4275"/>
    <mergeCell ref="B4276:B4277"/>
    <mergeCell ref="B4278:B4279"/>
    <mergeCell ref="A4251:B4251"/>
    <mergeCell ref="A4252:B4253"/>
    <mergeCell ref="A4254:A4261"/>
    <mergeCell ref="B4254:B4255"/>
    <mergeCell ref="B4256:B4257"/>
    <mergeCell ref="B4258:B4259"/>
    <mergeCell ref="B4260:B4261"/>
    <mergeCell ref="B4298:B4299"/>
    <mergeCell ref="B4300:B4301"/>
    <mergeCell ref="A4302:A4313"/>
    <mergeCell ref="B4302:B4303"/>
    <mergeCell ref="B4304:B4305"/>
    <mergeCell ref="B4306:B4307"/>
    <mergeCell ref="B4308:B4309"/>
    <mergeCell ref="B4310:B4311"/>
    <mergeCell ref="B4312:B4313"/>
    <mergeCell ref="B4280:B4281"/>
    <mergeCell ref="B4282:B4283"/>
    <mergeCell ref="B4284:B4285"/>
    <mergeCell ref="A4286:A4301"/>
    <mergeCell ref="B4286:B4287"/>
    <mergeCell ref="B4288:B4289"/>
    <mergeCell ref="B4290:B4291"/>
    <mergeCell ref="B4292:B4293"/>
    <mergeCell ref="B4294:B4295"/>
    <mergeCell ref="B4296:B4297"/>
    <mergeCell ref="A4397:A4404"/>
    <mergeCell ref="B4397:B4398"/>
    <mergeCell ref="B4399:B4400"/>
    <mergeCell ref="B4403:B4404"/>
    <mergeCell ref="A4405:A4420"/>
    <mergeCell ref="B4405:B4406"/>
    <mergeCell ref="B4407:B4408"/>
    <mergeCell ref="B4409:B4410"/>
    <mergeCell ref="B4411:B4412"/>
    <mergeCell ref="B4413:B4414"/>
    <mergeCell ref="A4387:B4388"/>
    <mergeCell ref="A4389:A4396"/>
    <mergeCell ref="B4389:B4390"/>
    <mergeCell ref="B4391:B4392"/>
    <mergeCell ref="B4393:B4394"/>
    <mergeCell ref="B4395:B4396"/>
    <mergeCell ref="A4384:L4384"/>
    <mergeCell ref="A4385:B4385"/>
    <mergeCell ref="C4385:C4386"/>
    <mergeCell ref="D4385:D4386"/>
    <mergeCell ref="E4385:E4386"/>
    <mergeCell ref="F4385:F4386"/>
    <mergeCell ref="G4385:G4386"/>
    <mergeCell ref="A4386:B4386"/>
    <mergeCell ref="A4451:L4451"/>
    <mergeCell ref="A4452:B4452"/>
    <mergeCell ref="H4452:H4453"/>
    <mergeCell ref="I4452:I4453"/>
    <mergeCell ref="A4453:B4453"/>
    <mergeCell ref="A4454:B4455"/>
    <mergeCell ref="B4433:B4434"/>
    <mergeCell ref="B4435:B4436"/>
    <mergeCell ref="A4437:A4448"/>
    <mergeCell ref="B4437:B4438"/>
    <mergeCell ref="B4439:B4440"/>
    <mergeCell ref="B4441:B4442"/>
    <mergeCell ref="B4443:B4444"/>
    <mergeCell ref="B4445:B4446"/>
    <mergeCell ref="B4447:B4448"/>
    <mergeCell ref="B4415:B4416"/>
    <mergeCell ref="B4417:B4418"/>
    <mergeCell ref="B4419:B4420"/>
    <mergeCell ref="A4421:A4436"/>
    <mergeCell ref="B4421:B4422"/>
    <mergeCell ref="B4423:B4424"/>
    <mergeCell ref="B4425:B4426"/>
    <mergeCell ref="B4427:B4428"/>
    <mergeCell ref="B4429:B4430"/>
    <mergeCell ref="B4431:B4432"/>
    <mergeCell ref="A4472:A4487"/>
    <mergeCell ref="B4472:B4473"/>
    <mergeCell ref="B4474:B4475"/>
    <mergeCell ref="B4476:B4477"/>
    <mergeCell ref="B4478:B4479"/>
    <mergeCell ref="B4480:B4481"/>
    <mergeCell ref="B4482:B4483"/>
    <mergeCell ref="B4484:B4485"/>
    <mergeCell ref="B4486:B4487"/>
    <mergeCell ref="A4456:A4463"/>
    <mergeCell ref="B4456:B4457"/>
    <mergeCell ref="B4458:B4459"/>
    <mergeCell ref="B4460:B4461"/>
    <mergeCell ref="B4462:B4463"/>
    <mergeCell ref="A4464:A4471"/>
    <mergeCell ref="B4464:B4465"/>
    <mergeCell ref="B4466:B4467"/>
    <mergeCell ref="B4470:B4471"/>
    <mergeCell ref="B4468:B4469"/>
    <mergeCell ref="D4586:D4587"/>
    <mergeCell ref="D4519:D4520"/>
    <mergeCell ref="E4519:E4520"/>
    <mergeCell ref="F4519:F4520"/>
    <mergeCell ref="G4519:G4520"/>
    <mergeCell ref="H4519:H4520"/>
    <mergeCell ref="I4519:I4520"/>
    <mergeCell ref="J4519:J4520"/>
    <mergeCell ref="A4504:A4515"/>
    <mergeCell ref="B4504:B4505"/>
    <mergeCell ref="B4506:B4507"/>
    <mergeCell ref="B4508:B4509"/>
    <mergeCell ref="B4510:B4511"/>
    <mergeCell ref="B4512:B4513"/>
    <mergeCell ref="B4514:B4515"/>
    <mergeCell ref="A4488:A4503"/>
    <mergeCell ref="B4488:B4489"/>
    <mergeCell ref="B4490:B4491"/>
    <mergeCell ref="B4492:B4493"/>
    <mergeCell ref="B4494:B4495"/>
    <mergeCell ref="B4496:B4497"/>
    <mergeCell ref="B4498:B4499"/>
    <mergeCell ref="B4500:B4501"/>
    <mergeCell ref="B4502:B4503"/>
    <mergeCell ref="B4537:B4538"/>
    <mergeCell ref="A4539:A4554"/>
    <mergeCell ref="B4539:B4540"/>
    <mergeCell ref="B4541:B4542"/>
    <mergeCell ref="B4543:B4544"/>
    <mergeCell ref="B4545:B4546"/>
    <mergeCell ref="B4547:B4548"/>
    <mergeCell ref="A4555:A4570"/>
    <mergeCell ref="K4519:K4520"/>
    <mergeCell ref="A4520:B4520"/>
    <mergeCell ref="A4521:B4522"/>
    <mergeCell ref="A4523:A4530"/>
    <mergeCell ref="B4523:B4524"/>
    <mergeCell ref="B4525:B4526"/>
    <mergeCell ref="B4527:B4528"/>
    <mergeCell ref="B4529:B4530"/>
    <mergeCell ref="A4518:L4518"/>
    <mergeCell ref="A4519:B4519"/>
    <mergeCell ref="A4588:B4589"/>
    <mergeCell ref="A4590:A4597"/>
    <mergeCell ref="B4590:B4591"/>
    <mergeCell ref="B4592:B4593"/>
    <mergeCell ref="B4594:B4595"/>
    <mergeCell ref="B4596:B4597"/>
    <mergeCell ref="A4585:L4585"/>
    <mergeCell ref="A4586:B4586"/>
    <mergeCell ref="L4519:L4520"/>
    <mergeCell ref="A4587:B4587"/>
    <mergeCell ref="B4567:B4568"/>
    <mergeCell ref="B4569:B4570"/>
    <mergeCell ref="A4571:A4582"/>
    <mergeCell ref="B4571:B4572"/>
    <mergeCell ref="B4573:B4574"/>
    <mergeCell ref="B4575:B4576"/>
    <mergeCell ref="B4577:B4578"/>
    <mergeCell ref="B4579:B4580"/>
    <mergeCell ref="B4581:B4582"/>
    <mergeCell ref="B4549:B4550"/>
    <mergeCell ref="B4551:B4552"/>
    <mergeCell ref="B4553:B4554"/>
    <mergeCell ref="A4531:A4538"/>
    <mergeCell ref="B4531:B4532"/>
    <mergeCell ref="B4533:B4534"/>
    <mergeCell ref="B4616:B4617"/>
    <mergeCell ref="B4618:B4619"/>
    <mergeCell ref="B4620:B4621"/>
    <mergeCell ref="A4622:A4637"/>
    <mergeCell ref="B4622:B4623"/>
    <mergeCell ref="B4624:B4625"/>
    <mergeCell ref="B4626:B4627"/>
    <mergeCell ref="B4628:B4629"/>
    <mergeCell ref="B4630:B4631"/>
    <mergeCell ref="B4632:B4633"/>
    <mergeCell ref="A4598:A4605"/>
    <mergeCell ref="B4598:B4599"/>
    <mergeCell ref="B4600:B4601"/>
    <mergeCell ref="B4604:B4605"/>
    <mergeCell ref="A4606:A4621"/>
    <mergeCell ref="B4606:B4607"/>
    <mergeCell ref="B4608:B4609"/>
    <mergeCell ref="B4610:B4611"/>
    <mergeCell ref="B4612:B4613"/>
    <mergeCell ref="B4614:B4615"/>
    <mergeCell ref="B4535:B4536"/>
    <mergeCell ref="B4602:B4603"/>
    <mergeCell ref="B4634:B4635"/>
    <mergeCell ref="B4636:B4637"/>
    <mergeCell ref="A4638:A4649"/>
    <mergeCell ref="B4638:B4639"/>
    <mergeCell ref="B4640:B4641"/>
    <mergeCell ref="B4642:B4643"/>
    <mergeCell ref="B4644:B4645"/>
    <mergeCell ref="B4646:B4647"/>
    <mergeCell ref="B4648:B4649"/>
    <mergeCell ref="B4671:B4672"/>
    <mergeCell ref="A4655:B4656"/>
    <mergeCell ref="A4657:A4664"/>
    <mergeCell ref="B4657:B4658"/>
    <mergeCell ref="B4659:B4660"/>
    <mergeCell ref="B4555:B4556"/>
    <mergeCell ref="B4557:B4558"/>
    <mergeCell ref="B4559:B4560"/>
    <mergeCell ref="B4561:B4562"/>
    <mergeCell ref="B4563:B4564"/>
    <mergeCell ref="B4565:B4566"/>
    <mergeCell ref="B4669:B4670"/>
    <mergeCell ref="B4703:B4704"/>
    <mergeCell ref="A4705:A4716"/>
    <mergeCell ref="B4705:B4706"/>
    <mergeCell ref="B4707:B4708"/>
    <mergeCell ref="B4709:B4710"/>
    <mergeCell ref="B4711:B4712"/>
    <mergeCell ref="B4713:B4714"/>
    <mergeCell ref="B4715:B4716"/>
    <mergeCell ref="B4683:B4684"/>
    <mergeCell ref="B4685:B4686"/>
    <mergeCell ref="B4687:B4688"/>
    <mergeCell ref="A4689:A4704"/>
    <mergeCell ref="B4689:B4690"/>
    <mergeCell ref="B4691:B4692"/>
    <mergeCell ref="B4693:B4694"/>
    <mergeCell ref="B4695:B4696"/>
    <mergeCell ref="B4697:B4698"/>
    <mergeCell ref="B4699:B4700"/>
    <mergeCell ref="A4673:A4688"/>
    <mergeCell ref="B4673:B4674"/>
    <mergeCell ref="B4675:B4676"/>
    <mergeCell ref="B4677:B4678"/>
    <mergeCell ref="B4679:B4680"/>
    <mergeCell ref="B4681:B4682"/>
    <mergeCell ref="B2208:B2209"/>
    <mergeCell ref="B2117:B2118"/>
    <mergeCell ref="B2119:B2120"/>
    <mergeCell ref="B2056:B2057"/>
    <mergeCell ref="B2058:B2059"/>
    <mergeCell ref="B2060:B2061"/>
    <mergeCell ref="B2064:B2065"/>
    <mergeCell ref="B2066:B2067"/>
    <mergeCell ref="B2068:B2069"/>
    <mergeCell ref="B2070:B2071"/>
    <mergeCell ref="B2072:B2073"/>
    <mergeCell ref="A2038:A2045"/>
    <mergeCell ref="B2038:B2039"/>
    <mergeCell ref="B2040:B2041"/>
    <mergeCell ref="B2044:B2045"/>
    <mergeCell ref="A2046:A2061"/>
    <mergeCell ref="B4701:B4702"/>
    <mergeCell ref="B4661:B4662"/>
    <mergeCell ref="B4663:B4664"/>
    <mergeCell ref="A4652:L4652"/>
    <mergeCell ref="A4653:B4653"/>
    <mergeCell ref="C4653:C4654"/>
    <mergeCell ref="D4653:D4654"/>
    <mergeCell ref="E4653:E4654"/>
    <mergeCell ref="F4653:F4654"/>
    <mergeCell ref="G4653:G4654"/>
    <mergeCell ref="H4653:H4654"/>
    <mergeCell ref="I4653:I4654"/>
    <mergeCell ref="A4654:B4654"/>
    <mergeCell ref="A4665:A4672"/>
    <mergeCell ref="B4665:B4666"/>
    <mergeCell ref="B4667:B4668"/>
    <mergeCell ref="B2113:B2114"/>
    <mergeCell ref="B2115:B2116"/>
    <mergeCell ref="B2046:B2047"/>
    <mergeCell ref="A1482:A1489"/>
    <mergeCell ref="B1482:B1483"/>
    <mergeCell ref="B1484:B1485"/>
    <mergeCell ref="B1486:B1487"/>
    <mergeCell ref="B1488:B1489"/>
    <mergeCell ref="A1490:A1497"/>
    <mergeCell ref="B1490:B1491"/>
    <mergeCell ref="B1492:B1493"/>
    <mergeCell ref="B1496:B1497"/>
    <mergeCell ref="A1498:A1513"/>
    <mergeCell ref="B1498:B1499"/>
    <mergeCell ref="B1500:B1501"/>
    <mergeCell ref="B1502:B1503"/>
    <mergeCell ref="B1504:B1505"/>
    <mergeCell ref="B1506:B1507"/>
    <mergeCell ref="B1494:B1495"/>
    <mergeCell ref="B2048:B2049"/>
    <mergeCell ref="B2050:B2051"/>
    <mergeCell ref="B2052:B2053"/>
    <mergeCell ref="B2054:B2055"/>
    <mergeCell ref="A2028:B2029"/>
    <mergeCell ref="A2030:A2037"/>
    <mergeCell ref="B2030:B2031"/>
    <mergeCell ref="B2032:B2033"/>
    <mergeCell ref="B2034:B2035"/>
    <mergeCell ref="B2036:B2037"/>
    <mergeCell ref="A2024:L2024"/>
    <mergeCell ref="A2025:L2025"/>
    <mergeCell ref="A2026:B2026"/>
    <mergeCell ref="B2200:B2201"/>
    <mergeCell ref="B2202:B2203"/>
    <mergeCell ref="B2204:B2205"/>
    <mergeCell ref="B2206:B2207"/>
    <mergeCell ref="B2210:B2211"/>
    <mergeCell ref="B1508:B1509"/>
    <mergeCell ref="B1510:B1511"/>
    <mergeCell ref="B1512:B1513"/>
    <mergeCell ref="A1514:A1529"/>
    <mergeCell ref="B1514:B1515"/>
    <mergeCell ref="B1516:B1517"/>
    <mergeCell ref="B1518:B1519"/>
    <mergeCell ref="B1520:B1521"/>
    <mergeCell ref="B1522:B1523"/>
    <mergeCell ref="B1524:B1525"/>
    <mergeCell ref="B1526:B1527"/>
    <mergeCell ref="B1528:B1529"/>
    <mergeCell ref="A1530:A1541"/>
    <mergeCell ref="B1530:B1531"/>
    <mergeCell ref="B1532:B1533"/>
    <mergeCell ref="B1534:B1535"/>
    <mergeCell ref="B1536:B1537"/>
    <mergeCell ref="B1538:B1539"/>
    <mergeCell ref="B1540:B1541"/>
    <mergeCell ref="A2093:B2093"/>
    <mergeCell ref="A2092:L2092"/>
    <mergeCell ref="K2093:K2094"/>
    <mergeCell ref="A2094:B2094"/>
    <mergeCell ref="A2095:B2096"/>
    <mergeCell ref="A2097:A2104"/>
    <mergeCell ref="B2103:B2104"/>
    <mergeCell ref="B2111:B2112"/>
    <mergeCell ref="B4198:B4199"/>
    <mergeCell ref="B4266:B4267"/>
    <mergeCell ref="B4334:B4335"/>
    <mergeCell ref="B4401:B4402"/>
    <mergeCell ref="A2212:A2223"/>
    <mergeCell ref="B2212:B2213"/>
    <mergeCell ref="B2214:B2215"/>
    <mergeCell ref="B2216:B2217"/>
    <mergeCell ref="B2218:B2219"/>
    <mergeCell ref="B2220:B2221"/>
    <mergeCell ref="B2222:B2223"/>
    <mergeCell ref="C4519:C4520"/>
    <mergeCell ref="C4586:C4587"/>
    <mergeCell ref="B2166:B2167"/>
    <mergeCell ref="B2168:B2169"/>
    <mergeCell ref="B2170:B2171"/>
    <mergeCell ref="A2172:A2179"/>
    <mergeCell ref="B2172:B2173"/>
    <mergeCell ref="B2174:B2175"/>
    <mergeCell ref="B2178:B2179"/>
    <mergeCell ref="A2180:A2195"/>
    <mergeCell ref="B2180:B2181"/>
    <mergeCell ref="B2182:B2183"/>
    <mergeCell ref="B2184:B2185"/>
    <mergeCell ref="B2186:B2187"/>
    <mergeCell ref="B2188:B2189"/>
    <mergeCell ref="B2190:B2191"/>
    <mergeCell ref="B2192:B2193"/>
    <mergeCell ref="B2194:B2195"/>
    <mergeCell ref="A2196:A2211"/>
    <mergeCell ref="B2196:B2197"/>
    <mergeCell ref="B2198:B2199"/>
  </mergeCells>
  <phoneticPr fontId="8"/>
  <pageMargins left="0.6692913385826772" right="0.6692913385826772" top="0.70866141732283472" bottom="0.47244094488188981" header="0.31496062992125984" footer="0.47244094488188981"/>
  <pageSetup paperSize="9" scale="86" firstPageNumber="18" pageOrder="overThenDown" orientation="portrait" verticalDpi="300" r:id="rId1"/>
  <headerFooter differentOddEven="1">
    <firstFooter>&amp;C&amp;"HG丸ｺﾞｼｯｸM-PRO,標準"&amp;10&amp;P</firstFooter>
  </headerFooter>
  <rowBreaks count="69" manualBreakCount="69">
    <brk id="68" max="11" man="1"/>
    <brk id="135" max="11" man="1"/>
    <brk id="201" max="11" man="1"/>
    <brk id="267" max="11" man="1"/>
    <brk id="334" max="11" man="1"/>
    <brk id="401" max="11" man="1"/>
    <brk id="468" max="11" man="1"/>
    <brk id="534" max="11" man="1"/>
    <brk id="602" max="11" man="1"/>
    <brk id="671" max="11" man="1"/>
    <brk id="740" max="11" man="1"/>
    <brk id="807" max="11" man="1"/>
    <brk id="874" max="11" man="1"/>
    <brk id="941" max="11" man="1"/>
    <brk id="1007" max="11" man="1"/>
    <brk id="1074" max="11" man="1"/>
    <brk id="1141" max="11" man="1"/>
    <brk id="1208" max="11" man="1"/>
    <brk id="1275" max="11" man="1"/>
    <brk id="1342" max="11" man="1"/>
    <brk id="1409" max="11" man="1"/>
    <brk id="1476" max="11" man="1"/>
    <brk id="1544" max="11" man="1"/>
    <brk id="1611" max="11" man="1"/>
    <brk id="1678" max="11" man="1"/>
    <brk id="1747" max="11" man="1"/>
    <brk id="1816" max="11" man="1"/>
    <brk id="1887" max="11" man="1"/>
    <brk id="1955" max="11" man="1"/>
    <brk id="2023" max="11" man="1"/>
    <brk id="2091" max="11" man="1"/>
    <brk id="2158" max="11" man="1"/>
    <brk id="2225" max="11" man="1"/>
    <brk id="2293" max="11" man="1"/>
    <brk id="2361" max="11" man="1"/>
    <brk id="2428" max="11" man="1"/>
    <brk id="2496" max="11" man="1"/>
    <brk id="2563" max="11" man="1"/>
    <brk id="2631" max="11" man="1"/>
    <brk id="2698" max="11" man="1"/>
    <brk id="2765" max="11" man="1"/>
    <brk id="2832" max="11" man="1"/>
    <brk id="2899" max="11" man="1"/>
    <brk id="2966" max="11" man="1"/>
    <brk id="3033" max="11" man="1"/>
    <brk id="3100" max="11" man="1"/>
    <brk id="3168" max="11" man="1"/>
    <brk id="3235" max="11" man="1"/>
    <brk id="3302" max="11" man="1"/>
    <brk id="3369" max="11" man="1"/>
    <brk id="3436" max="11" man="1"/>
    <brk id="3504" max="11" man="1"/>
    <brk id="3571" max="11" man="1"/>
    <brk id="3638" max="11" man="1"/>
    <brk id="3705" max="11" man="1"/>
    <brk id="3772" max="11" man="1"/>
    <brk id="3839" max="11" man="1"/>
    <brk id="3906" max="11" man="1"/>
    <brk id="3973" max="11" man="1"/>
    <brk id="4041" max="11" man="1"/>
    <brk id="4109" max="11" man="1"/>
    <brk id="4178" max="16383" man="1"/>
    <brk id="4247" max="11" man="1"/>
    <brk id="4316" max="11" man="1"/>
    <brk id="4383" max="11" man="1"/>
    <brk id="4450" max="11" man="1"/>
    <brk id="4517" max="11" man="1"/>
    <brk id="4584" max="11" man="1"/>
    <brk id="4651"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R3集計(属性別)</vt:lpstr>
      <vt:lpstr>'R3集計(属性別)'!Print_Area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2021-10-20T00:52:29Z</cp:lastPrinted>
  <dcterms:created xsi:type="dcterms:W3CDTF">2014-10-17T08:37:47Z</dcterms:created>
  <dcterms:modified xsi:type="dcterms:W3CDTF">2021-10-20T05:00:59Z</dcterms:modified>
</cp:coreProperties>
</file>